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 tabRatio="571"/>
  </bookViews>
  <sheets>
    <sheet name="01.GZ-Field-Band" sheetId="13" r:id="rId1"/>
    <sheet name="02.GZ-Field-Num" sheetId="1" r:id="rId2"/>
    <sheet name="03.SZ-Field-Band" sheetId="12" r:id="rId3"/>
    <sheet name="04.SZ-Field-Num" sheetId="14" r:id="rId4"/>
  </sheets>
  <definedNames>
    <definedName name="_xlnm._FilterDatabase" localSheetId="0" hidden="1">'01.GZ-Field-Band'!$A$1:$F$952</definedName>
    <definedName name="_xlnm._FilterDatabase" localSheetId="1" hidden="1">'02.GZ-Field-Num'!$A$1:$M$1290</definedName>
    <definedName name="_xlnm._FilterDatabase" localSheetId="3" hidden="1">'04.SZ-Field-Num'!$A$1:$M$51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<sst xmlns="http://schemas.openxmlformats.org/spreadsheetml/2006/main" count="5609" uniqueCount="93">
  <si>
    <t>Site</t>
  </si>
  <si>
    <t>ID</t>
  </si>
  <si>
    <t>Date</t>
  </si>
  <si>
    <t>Count</t>
  </si>
  <si>
    <r>
      <rPr>
        <b/>
        <sz val="11"/>
        <color theme="1"/>
        <rFont val="等线"/>
        <charset val="134"/>
      </rPr>
      <t>诱卵筏（</t>
    </r>
    <r>
      <rPr>
        <b/>
        <sz val="11"/>
        <color theme="1"/>
        <rFont val="Calibri"/>
        <charset val="134"/>
      </rPr>
      <t>0-</t>
    </r>
    <r>
      <rPr>
        <b/>
        <sz val="11"/>
        <color theme="1"/>
        <rFont val="等线"/>
        <charset val="134"/>
      </rPr>
      <t>正常工作；</t>
    </r>
    <r>
      <rPr>
        <b/>
        <sz val="11"/>
        <color theme="1"/>
        <rFont val="Calibri"/>
        <charset val="134"/>
      </rPr>
      <t>1-</t>
    </r>
    <r>
      <rPr>
        <b/>
        <sz val="11"/>
        <color theme="1"/>
        <rFont val="等线"/>
        <charset val="134"/>
      </rPr>
      <t>丢失；</t>
    </r>
    <r>
      <rPr>
        <b/>
        <sz val="11"/>
        <color theme="1"/>
        <rFont val="Calibri"/>
        <charset val="134"/>
      </rPr>
      <t>2-</t>
    </r>
    <r>
      <rPr>
        <b/>
        <sz val="11"/>
        <color theme="1"/>
        <rFont val="等线"/>
        <charset val="134"/>
      </rPr>
      <t>置于桶外；</t>
    </r>
    <r>
      <rPr>
        <b/>
        <sz val="11"/>
        <color theme="1"/>
        <rFont val="Calibri"/>
        <charset val="134"/>
      </rPr>
      <t>3-</t>
    </r>
    <r>
      <rPr>
        <b/>
        <sz val="11"/>
        <color theme="1"/>
        <rFont val="等线"/>
        <charset val="134"/>
      </rPr>
      <t>未有效接触水面）</t>
    </r>
  </si>
  <si>
    <r>
      <rPr>
        <b/>
        <sz val="11"/>
        <color theme="1"/>
        <rFont val="等线"/>
        <charset val="134"/>
      </rPr>
      <t>诱卵桶（</t>
    </r>
    <r>
      <rPr>
        <b/>
        <sz val="11"/>
        <color theme="1"/>
        <rFont val="Calibri"/>
        <charset val="134"/>
      </rPr>
      <t>0-</t>
    </r>
    <r>
      <rPr>
        <b/>
        <sz val="11"/>
        <color theme="1"/>
        <rFont val="等线"/>
        <charset val="134"/>
      </rPr>
      <t>正常工作；</t>
    </r>
    <r>
      <rPr>
        <b/>
        <sz val="11"/>
        <color theme="1"/>
        <rFont val="Calibri"/>
        <charset val="134"/>
      </rPr>
      <t>1-</t>
    </r>
    <r>
      <rPr>
        <b/>
        <sz val="11"/>
        <color theme="1"/>
        <rFont val="等线"/>
        <charset val="134"/>
      </rPr>
      <t>倾倒；</t>
    </r>
    <r>
      <rPr>
        <b/>
        <sz val="11"/>
        <color theme="1"/>
        <rFont val="Calibri"/>
        <charset val="134"/>
      </rPr>
      <t>2-</t>
    </r>
    <r>
      <rPr>
        <b/>
        <sz val="11"/>
        <color theme="1"/>
        <rFont val="等线"/>
        <charset val="134"/>
      </rPr>
      <t>丢失；</t>
    </r>
    <r>
      <rPr>
        <b/>
        <sz val="11"/>
        <color theme="1"/>
        <rFont val="Calibri"/>
        <charset val="134"/>
      </rPr>
      <t>3-</t>
    </r>
    <r>
      <rPr>
        <b/>
        <sz val="11"/>
        <color theme="1"/>
        <rFont val="等线"/>
        <charset val="134"/>
      </rPr>
      <t>破损）</t>
    </r>
  </si>
  <si>
    <t>SMU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</si>
  <si>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</si>
  <si>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</si>
  <si>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</si>
  <si>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</si>
  <si>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</si>
  <si>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</si>
  <si>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</si>
  <si>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</si>
  <si>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</si>
  <si>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</si>
  <si>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</si>
  <si>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</si>
  <si>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</si>
  <si>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</si>
  <si>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</si>
  <si>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</si>
  <si>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</si>
  <si>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</si>
  <si>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</si>
  <si>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</si>
  <si>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XJH</t>
  </si>
  <si>
    <t>NA</t>
  </si>
  <si>
    <t>TAJ</t>
  </si>
  <si>
    <t>HPX</t>
  </si>
  <si>
    <t>HHG</t>
  </si>
  <si>
    <t>Time</t>
  </si>
  <si>
    <t>Band_Num</t>
  </si>
  <si>
    <t>Total_Egg_Num</t>
  </si>
  <si>
    <t>Diap_Eggs</t>
  </si>
  <si>
    <t>Hatched_Eggs</t>
  </si>
  <si>
    <t>Died_Eggs</t>
  </si>
  <si>
    <t>Count_Eggs</t>
  </si>
  <si>
    <t>Hatch_Incidence</t>
  </si>
  <si>
    <t>Diap_Incidence</t>
  </si>
  <si>
    <t>Dead_rate</t>
  </si>
  <si>
    <t>NOI</t>
  </si>
  <si>
    <t>Note</t>
  </si>
  <si>
    <t>/</t>
  </si>
  <si>
    <t>未收</t>
  </si>
  <si>
    <t>疫情原因</t>
  </si>
  <si>
    <t>Label</t>
  </si>
  <si>
    <t>SZFL-01</t>
  </si>
  <si>
    <t>SZFL-02</t>
  </si>
  <si>
    <t>SZFL-03</t>
  </si>
  <si>
    <t>SZFL-04</t>
  </si>
  <si>
    <t>SZFL-05</t>
  </si>
  <si>
    <t>SZFL-06</t>
  </si>
  <si>
    <t>SZQS-01</t>
  </si>
  <si>
    <t>SZQS-02</t>
  </si>
  <si>
    <t>SZQS-03</t>
  </si>
  <si>
    <t>SZQS-04</t>
  </si>
  <si>
    <t>SZQS-05</t>
  </si>
  <si>
    <t>SZQS-06</t>
  </si>
  <si>
    <t>SZQS-07</t>
  </si>
  <si>
    <t>SZQS-08</t>
  </si>
  <si>
    <t>SZZ-01</t>
  </si>
  <si>
    <t>SZZ-02</t>
  </si>
  <si>
    <t>SZZ-03</t>
  </si>
  <si>
    <t>SZZ-04</t>
  </si>
  <si>
    <t>SZYM-01</t>
  </si>
  <si>
    <t>SZYM-02</t>
  </si>
  <si>
    <t>SZYM-03</t>
  </si>
  <si>
    <t>SZYM-04</t>
  </si>
  <si>
    <t>SZYM-05</t>
  </si>
  <si>
    <t>SZYM-06</t>
  </si>
  <si>
    <t>SZYM-07</t>
  </si>
  <si>
    <t>SZYM-08</t>
  </si>
  <si>
    <t>SZQS-O1</t>
  </si>
  <si>
    <t>SZQS-O2</t>
  </si>
  <si>
    <t>SZQS-O3</t>
  </si>
  <si>
    <t>SZQS-O4</t>
  </si>
  <si>
    <t>SZQS-O5</t>
  </si>
  <si>
    <t>SZQS-O6</t>
  </si>
  <si>
    <t>SZQS-O7</t>
  </si>
  <si>
    <t>SZQS-O8</t>
  </si>
  <si>
    <t>SZSB-01</t>
  </si>
  <si>
    <t>SZSB-02</t>
  </si>
  <si>
    <t>SZSB-03</t>
  </si>
  <si>
    <t>SZSB-04</t>
  </si>
  <si>
    <t>SZSB-05</t>
  </si>
  <si>
    <t>SZSB-06</t>
  </si>
  <si>
    <t>SZSB-07</t>
  </si>
  <si>
    <t>DI</t>
  </si>
  <si>
    <t>NDI</t>
  </si>
  <si>
    <t>DEAD</t>
  </si>
  <si>
    <t>SZ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</si>
</sst>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0.00_ "/>
    <numFmt numFmtId="178" formatCode="0_ "/>
  </numFmts>
  <fonts count="29">
    <font>
      <sz val="11"/>
      <color theme="1"/>
      <name val="宋体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等线"/>
      <charset val="134"/>
    </font>
    <font>
      <sz val="12"/>
      <color indexed="8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52"/>
  <sheetViews>
    <sheetView tabSelected="1" zoomScale="115" zoomScaleNormal="115" workbookViewId="0">
      <pane ySplit="1" topLeftCell="A943" activePane="bottomLeft" state="frozen"/>
      <selection/>
      <selection pane="bottomLeft" activeCell="G950" sqref="G950"/>
    </sheetView>
  </sheetViews>
  <sheetFormatPr defaultColWidth="9" defaultRowHeight="14.4" outlineLevelCol="5"/>
  <cols>
    <col min="1" max="2" width="9" style="8"/>
    <col min="3" max="3" width="13.5" style="7" customWidth="1"/>
    <col min="4" max="4" width="9.12962962962963" style="37" customWidth="1"/>
    <col min="5" max="5" width="20.0925925925926" style="37" customWidth="1"/>
    <col min="6" max="6" width="16.7314814814815" style="37" customWidth="1"/>
    <col min="7" max="16170" width="9" style="36"/>
    <col min="16171" max="16384" width="9" style="38"/>
  </cols>
  <sheetData>
    <row r="1" s="36" customFormat="1" ht="57" spans="1:6">
      <c r="A1" s="12" t="s">
        <v>0</v>
      </c>
      <c r="B1" s="12" t="s">
        <v>1</v>
      </c>
      <c r="C1" s="11" t="s">
        <v>2</v>
      </c>
      <c r="D1" s="12" t="s">
        <v>3</v>
      </c>
      <c r="E1" s="13" t="s">
        <v>4</v>
      </c>
      <c r="F1" s="13" t="s">
        <v>5</v>
      </c>
    </row>
    <row r="2" s="36" customFormat="1" spans="1:6">
      <c r="A2" s="8" t="s">
        <v>6</v>
      </c>
      <c r="B2" s="39" t="s">
        <v>7</v>
      </c>
      <c r="C2" s="7">
        <v>44016</v>
      </c>
      <c r="D2" s="37">
        <v>144</v>
      </c>
      <c r="E2" s="37">
        <v>0</v>
      </c>
      <c r="F2" s="37">
        <v>0</v>
      </c>
    </row>
    <row r="3" s="36" customFormat="1" spans="1:6">
      <c r="A3" s="8" t="s">
        <v>6</v>
      </c>
      <c r="B3" s="39" t="s">
        <v>8</v>
      </c>
      <c r="C3" s="7">
        <v>44016</v>
      </c>
      <c r="D3" s="37">
        <v>298</v>
      </c>
      <c r="E3" s="37">
        <v>0</v>
      </c>
      <c r="F3" s="37">
        <v>0</v>
      </c>
    </row>
    <row r="4" s="36" customFormat="1" spans="1:6">
      <c r="A4" s="8" t="s">
        <v>6</v>
      </c>
      <c r="B4" s="39" t="s">
        <v>9</v>
      </c>
      <c r="C4" s="7">
        <v>44016</v>
      </c>
      <c r="D4" s="37">
        <v>299</v>
      </c>
      <c r="E4" s="37">
        <v>0</v>
      </c>
      <c r="F4" s="37">
        <v>0</v>
      </c>
    </row>
    <row r="5" s="36" customFormat="1" spans="1:6">
      <c r="A5" s="8" t="s">
        <v>6</v>
      </c>
      <c r="B5" s="39" t="s">
        <v>10</v>
      </c>
      <c r="C5" s="7">
        <v>44016</v>
      </c>
      <c r="D5" s="37">
        <v>185</v>
      </c>
      <c r="E5" s="37">
        <v>0</v>
      </c>
      <c r="F5" s="37">
        <v>0</v>
      </c>
    </row>
    <row r="6" s="36" customFormat="1" spans="1:6">
      <c r="A6" s="8" t="s">
        <v>6</v>
      </c>
      <c r="B6" s="39" t="s">
        <v>11</v>
      </c>
      <c r="C6" s="7">
        <v>44016</v>
      </c>
      <c r="D6" s="37">
        <v>414</v>
      </c>
      <c r="E6" s="37">
        <v>0</v>
      </c>
      <c r="F6" s="37">
        <v>0</v>
      </c>
    </row>
    <row r="7" s="36" customFormat="1" spans="1:6">
      <c r="A7" s="8" t="s">
        <v>6</v>
      </c>
      <c r="B7" s="39" t="s">
        <v>12</v>
      </c>
      <c r="C7" s="7">
        <v>44016</v>
      </c>
      <c r="D7" s="37">
        <v>22</v>
      </c>
      <c r="E7" s="37">
        <v>2</v>
      </c>
      <c r="F7" s="37">
        <v>0</v>
      </c>
    </row>
    <row r="8" s="36" customFormat="1" spans="1:6">
      <c r="A8" s="8" t="s">
        <v>6</v>
      </c>
      <c r="B8" s="39" t="s">
        <v>13</v>
      </c>
      <c r="C8" s="7">
        <v>44016</v>
      </c>
      <c r="D8" s="37">
        <v>365</v>
      </c>
      <c r="E8" s="37">
        <v>0</v>
      </c>
      <c r="F8" s="37">
        <v>0</v>
      </c>
    </row>
    <row r="9" s="36" customFormat="1" spans="1:6">
      <c r="A9" s="8" t="s">
        <v>6</v>
      </c>
      <c r="B9" s="39" t="s">
        <v>14</v>
      </c>
      <c r="C9" s="7">
        <v>44016</v>
      </c>
      <c r="D9" s="37">
        <v>238</v>
      </c>
      <c r="E9" s="37">
        <v>0</v>
      </c>
      <c r="F9" s="37">
        <v>0</v>
      </c>
    </row>
    <row r="10" s="36" customFormat="1" spans="1:6">
      <c r="A10" s="8" t="s">
        <v>6</v>
      </c>
      <c r="B10" s="39" t="s">
        <v>15</v>
      </c>
      <c r="C10" s="7">
        <v>44016</v>
      </c>
      <c r="D10" s="37">
        <v>479</v>
      </c>
      <c r="E10" s="37">
        <v>0</v>
      </c>
      <c r="F10" s="37">
        <v>0</v>
      </c>
    </row>
    <row r="11" s="36" customFormat="1" spans="1:6">
      <c r="A11" s="8" t="s">
        <v>6</v>
      </c>
      <c r="B11" s="39" t="s">
        <v>16</v>
      </c>
      <c r="C11" s="7">
        <v>44016</v>
      </c>
      <c r="D11" s="37">
        <v>50</v>
      </c>
      <c r="E11" s="37">
        <v>2</v>
      </c>
      <c r="F11" s="37">
        <v>0</v>
      </c>
    </row>
    <row r="12" s="36" customFormat="1" spans="1:6">
      <c r="A12" s="8" t="s">
        <v>6</v>
      </c>
      <c r="B12" s="39" t="s">
        <v>17</v>
      </c>
      <c r="C12" s="7">
        <v>44016</v>
      </c>
      <c r="D12" s="37">
        <v>364</v>
      </c>
      <c r="E12" s="37">
        <v>0</v>
      </c>
      <c r="F12" s="37">
        <v>0</v>
      </c>
    </row>
    <row r="13" s="36" customFormat="1" spans="1:6">
      <c r="A13" s="8" t="s">
        <v>6</v>
      </c>
      <c r="B13" s="39" t="s">
        <v>18</v>
      </c>
      <c r="C13" s="7">
        <v>44016</v>
      </c>
      <c r="D13" s="37">
        <v>186</v>
      </c>
      <c r="E13" s="37">
        <v>0</v>
      </c>
      <c r="F13" s="37">
        <v>0</v>
      </c>
    </row>
    <row r="14" s="36" customFormat="1" spans="1:6">
      <c r="A14" s="8" t="s">
        <v>6</v>
      </c>
      <c r="B14" s="39" t="s">
        <v>19</v>
      </c>
      <c r="C14" s="7">
        <v>44016</v>
      </c>
      <c r="D14" s="37">
        <v>441</v>
      </c>
      <c r="E14" s="37">
        <v>0</v>
      </c>
      <c r="F14" s="37">
        <v>0</v>
      </c>
    </row>
    <row r="15" s="36" customFormat="1" spans="1:6">
      <c r="A15" s="8" t="s">
        <v>6</v>
      </c>
      <c r="B15" s="39" t="s">
        <v>20</v>
      </c>
      <c r="C15" s="7">
        <v>44016</v>
      </c>
      <c r="D15" s="37">
        <v>204</v>
      </c>
      <c r="E15" s="37">
        <v>0</v>
      </c>
      <c r="F15" s="37">
        <v>0</v>
      </c>
    </row>
    <row r="16" s="36" customFormat="1" spans="1:6">
      <c r="A16" s="8" t="s">
        <v>6</v>
      </c>
      <c r="B16" s="39" t="s">
        <v>21</v>
      </c>
      <c r="C16" s="7">
        <v>44016</v>
      </c>
      <c r="D16" s="37">
        <v>272</v>
      </c>
      <c r="E16" s="37">
        <v>0</v>
      </c>
      <c r="F16" s="37">
        <v>0</v>
      </c>
    </row>
    <row r="17" s="36" customFormat="1" spans="1:6">
      <c r="A17" s="8" t="s">
        <v>6</v>
      </c>
      <c r="B17" s="39" t="s">
        <v>22</v>
      </c>
      <c r="C17" s="7">
        <v>44016</v>
      </c>
      <c r="D17" s="37">
        <v>132</v>
      </c>
      <c r="E17" s="37">
        <v>0</v>
      </c>
      <c r="F17" s="37">
        <v>0</v>
      </c>
    </row>
    <row r="18" s="36" customFormat="1" spans="1:6">
      <c r="A18" s="8" t="s">
        <v>6</v>
      </c>
      <c r="B18" s="39" t="s">
        <v>23</v>
      </c>
      <c r="C18" s="7">
        <v>44016</v>
      </c>
      <c r="D18" s="37">
        <v>260</v>
      </c>
      <c r="E18" s="37">
        <v>0</v>
      </c>
      <c r="F18" s="37">
        <v>0</v>
      </c>
    </row>
    <row r="19" s="36" customFormat="1" spans="1:6">
      <c r="A19" s="8" t="s">
        <v>6</v>
      </c>
      <c r="B19" s="39" t="s">
        <v>24</v>
      </c>
      <c r="C19" s="7">
        <v>44016</v>
      </c>
      <c r="D19" s="37">
        <v>260</v>
      </c>
      <c r="E19" s="37">
        <v>0</v>
      </c>
      <c r="F19" s="37">
        <v>0</v>
      </c>
    </row>
    <row r="20" s="36" customFormat="1" spans="1:6">
      <c r="A20" s="8" t="s">
        <v>6</v>
      </c>
      <c r="B20" s="39" t="s">
        <v>25</v>
      </c>
      <c r="C20" s="7">
        <v>44016</v>
      </c>
      <c r="D20" s="37">
        <v>646</v>
      </c>
      <c r="E20" s="37">
        <v>0</v>
      </c>
      <c r="F20" s="37">
        <v>0</v>
      </c>
    </row>
    <row r="21" s="36" customFormat="1" spans="1:6">
      <c r="A21" s="8" t="s">
        <v>6</v>
      </c>
      <c r="B21" s="39" t="s">
        <v>26</v>
      </c>
      <c r="C21" s="7">
        <v>44016</v>
      </c>
      <c r="D21" s="37">
        <v>643</v>
      </c>
      <c r="E21" s="37">
        <v>0</v>
      </c>
      <c r="F21" s="37">
        <v>0</v>
      </c>
    </row>
    <row r="22" s="36" customFormat="1" spans="1:6">
      <c r="A22" s="8" t="s">
        <v>27</v>
      </c>
      <c r="B22" s="39" t="s">
        <v>7</v>
      </c>
      <c r="C22" s="7">
        <v>44016</v>
      </c>
      <c r="D22" s="37">
        <v>344</v>
      </c>
      <c r="E22" s="37">
        <v>0</v>
      </c>
      <c r="F22" s="37">
        <v>0</v>
      </c>
    </row>
    <row r="23" s="36" customFormat="1" spans="1:6">
      <c r="A23" s="8" t="s">
        <v>27</v>
      </c>
      <c r="B23" s="39" t="s">
        <v>8</v>
      </c>
      <c r="C23" s="7">
        <v>44016</v>
      </c>
      <c r="D23" s="37">
        <v>382</v>
      </c>
      <c r="E23" s="37">
        <v>0</v>
      </c>
      <c r="F23" s="37">
        <v>0</v>
      </c>
    </row>
    <row r="24" s="36" customFormat="1" spans="1:6">
      <c r="A24" s="8" t="s">
        <v>27</v>
      </c>
      <c r="B24" s="39" t="s">
        <v>9</v>
      </c>
      <c r="C24" s="7">
        <v>44016</v>
      </c>
      <c r="D24" s="37">
        <v>205</v>
      </c>
      <c r="E24" s="37">
        <v>0</v>
      </c>
      <c r="F24" s="37">
        <v>0</v>
      </c>
    </row>
    <row r="25" s="36" customFormat="1" spans="1:6">
      <c r="A25" s="8" t="s">
        <v>27</v>
      </c>
      <c r="B25" s="39" t="s">
        <v>10</v>
      </c>
      <c r="C25" s="7">
        <v>44016</v>
      </c>
      <c r="D25" s="37">
        <v>304</v>
      </c>
      <c r="E25" s="37">
        <v>0</v>
      </c>
      <c r="F25" s="37">
        <v>0</v>
      </c>
    </row>
    <row r="26" s="36" customFormat="1" spans="1:6">
      <c r="A26" s="8" t="s">
        <v>27</v>
      </c>
      <c r="B26" s="39" t="s">
        <v>11</v>
      </c>
      <c r="C26" s="7">
        <v>44016</v>
      </c>
      <c r="D26" s="37" t="s">
        <v>28</v>
      </c>
      <c r="E26" s="37">
        <v>1</v>
      </c>
      <c r="F26" s="37">
        <v>2</v>
      </c>
    </row>
    <row r="27" s="36" customFormat="1" spans="1:6">
      <c r="A27" s="8" t="s">
        <v>27</v>
      </c>
      <c r="B27" s="39" t="s">
        <v>12</v>
      </c>
      <c r="C27" s="7">
        <v>44016</v>
      </c>
      <c r="D27" s="37">
        <v>102</v>
      </c>
      <c r="E27" s="37">
        <v>0</v>
      </c>
      <c r="F27" s="37">
        <v>0</v>
      </c>
    </row>
    <row r="28" s="36" customFormat="1" spans="1:6">
      <c r="A28" s="8" t="s">
        <v>27</v>
      </c>
      <c r="B28" s="39" t="s">
        <v>13</v>
      </c>
      <c r="C28" s="7">
        <v>44016</v>
      </c>
      <c r="D28" s="37">
        <v>456</v>
      </c>
      <c r="E28" s="37">
        <v>0</v>
      </c>
      <c r="F28" s="37">
        <v>0</v>
      </c>
    </row>
    <row r="29" s="36" customFormat="1" spans="1:6">
      <c r="A29" s="8" t="s">
        <v>27</v>
      </c>
      <c r="B29" s="39" t="s">
        <v>14</v>
      </c>
      <c r="C29" s="7">
        <v>44016</v>
      </c>
      <c r="D29" s="37">
        <v>439</v>
      </c>
      <c r="E29" s="37">
        <v>0</v>
      </c>
      <c r="F29" s="37">
        <v>0</v>
      </c>
    </row>
    <row r="30" s="36" customFormat="1" spans="1:6">
      <c r="A30" s="8" t="s">
        <v>27</v>
      </c>
      <c r="B30" s="39" t="s">
        <v>15</v>
      </c>
      <c r="C30" s="7">
        <v>44016</v>
      </c>
      <c r="D30" s="37">
        <v>222</v>
      </c>
      <c r="E30" s="37">
        <v>0</v>
      </c>
      <c r="F30" s="37">
        <v>0</v>
      </c>
    </row>
    <row r="31" s="36" customFormat="1" spans="1:6">
      <c r="A31" s="8" t="s">
        <v>27</v>
      </c>
      <c r="B31" s="39" t="s">
        <v>16</v>
      </c>
      <c r="C31" s="7">
        <v>44016</v>
      </c>
      <c r="D31" s="37">
        <v>716</v>
      </c>
      <c r="E31" s="37">
        <v>0</v>
      </c>
      <c r="F31" s="37">
        <v>0</v>
      </c>
    </row>
    <row r="32" s="36" customFormat="1" spans="1:6">
      <c r="A32" s="8" t="s">
        <v>29</v>
      </c>
      <c r="B32" s="39" t="s">
        <v>7</v>
      </c>
      <c r="C32" s="7">
        <v>44016</v>
      </c>
      <c r="D32" s="37">
        <v>567</v>
      </c>
      <c r="E32" s="37">
        <v>0</v>
      </c>
      <c r="F32" s="37">
        <v>0</v>
      </c>
    </row>
    <row r="33" s="36" customFormat="1" spans="1:6">
      <c r="A33" s="8" t="s">
        <v>29</v>
      </c>
      <c r="B33" s="39" t="s">
        <v>8</v>
      </c>
      <c r="C33" s="7">
        <v>44016</v>
      </c>
      <c r="D33" s="37">
        <v>542</v>
      </c>
      <c r="E33" s="37">
        <v>0</v>
      </c>
      <c r="F33" s="37">
        <v>0</v>
      </c>
    </row>
    <row r="34" s="36" customFormat="1" spans="1:6">
      <c r="A34" s="8" t="s">
        <v>29</v>
      </c>
      <c r="B34" s="39" t="s">
        <v>9</v>
      </c>
      <c r="C34" s="7">
        <v>44016</v>
      </c>
      <c r="D34" s="37">
        <v>328</v>
      </c>
      <c r="E34" s="37">
        <v>0</v>
      </c>
      <c r="F34" s="37">
        <v>0</v>
      </c>
    </row>
    <row r="35" s="36" customFormat="1" spans="1:6">
      <c r="A35" s="8" t="s">
        <v>29</v>
      </c>
      <c r="B35" s="39" t="s">
        <v>10</v>
      </c>
      <c r="C35" s="7">
        <v>44016</v>
      </c>
      <c r="D35" s="37">
        <v>582</v>
      </c>
      <c r="E35" s="37">
        <v>0</v>
      </c>
      <c r="F35" s="37">
        <v>0</v>
      </c>
    </row>
    <row r="36" s="36" customFormat="1" spans="1:6">
      <c r="A36" s="8" t="s">
        <v>29</v>
      </c>
      <c r="B36" s="39" t="s">
        <v>11</v>
      </c>
      <c r="C36" s="7">
        <v>44016</v>
      </c>
      <c r="D36" s="37">
        <v>104</v>
      </c>
      <c r="E36" s="37">
        <v>0</v>
      </c>
      <c r="F36" s="37">
        <v>0</v>
      </c>
    </row>
    <row r="37" s="36" customFormat="1" spans="1:6">
      <c r="A37" s="8" t="s">
        <v>29</v>
      </c>
      <c r="B37" s="39" t="s">
        <v>12</v>
      </c>
      <c r="C37" s="7">
        <v>44016</v>
      </c>
      <c r="D37" s="37">
        <v>601</v>
      </c>
      <c r="E37" s="37">
        <v>0</v>
      </c>
      <c r="F37" s="37">
        <v>0</v>
      </c>
    </row>
    <row r="38" s="36" customFormat="1" spans="1:6">
      <c r="A38" s="8" t="s">
        <v>29</v>
      </c>
      <c r="B38" s="39" t="s">
        <v>13</v>
      </c>
      <c r="C38" s="7">
        <v>44016</v>
      </c>
      <c r="D38" s="37">
        <v>36</v>
      </c>
      <c r="E38" s="37">
        <v>0</v>
      </c>
      <c r="F38" s="37">
        <v>0</v>
      </c>
    </row>
    <row r="39" s="36" customFormat="1" spans="1:6">
      <c r="A39" s="8" t="s">
        <v>29</v>
      </c>
      <c r="B39" s="39" t="s">
        <v>14</v>
      </c>
      <c r="C39" s="7">
        <v>44016</v>
      </c>
      <c r="D39" s="37">
        <v>411</v>
      </c>
      <c r="E39" s="37">
        <v>0</v>
      </c>
      <c r="F39" s="37">
        <v>0</v>
      </c>
    </row>
    <row r="40" s="36" customFormat="1" spans="1:6">
      <c r="A40" s="8" t="s">
        <v>29</v>
      </c>
      <c r="B40" s="39" t="s">
        <v>15</v>
      </c>
      <c r="C40" s="7">
        <v>44016</v>
      </c>
      <c r="D40" s="37">
        <v>409</v>
      </c>
      <c r="E40" s="37">
        <v>0</v>
      </c>
      <c r="F40" s="37">
        <v>0</v>
      </c>
    </row>
    <row r="41" s="36" customFormat="1" spans="1:6">
      <c r="A41" s="8" t="s">
        <v>29</v>
      </c>
      <c r="B41" s="39" t="s">
        <v>16</v>
      </c>
      <c r="C41" s="7">
        <v>44016</v>
      </c>
      <c r="D41" s="37" t="s">
        <v>28</v>
      </c>
      <c r="E41" s="37">
        <v>1</v>
      </c>
      <c r="F41" s="37">
        <v>2</v>
      </c>
    </row>
    <row r="42" s="36" customFormat="1" spans="1:6">
      <c r="A42" s="8" t="s">
        <v>30</v>
      </c>
      <c r="B42" s="39" t="s">
        <v>7</v>
      </c>
      <c r="C42" s="7">
        <v>44016</v>
      </c>
      <c r="D42" s="37">
        <v>469</v>
      </c>
      <c r="E42" s="37">
        <v>0</v>
      </c>
      <c r="F42" s="37">
        <v>0</v>
      </c>
    </row>
    <row r="43" s="36" customFormat="1" spans="1:6">
      <c r="A43" s="8" t="s">
        <v>30</v>
      </c>
      <c r="B43" s="39" t="s">
        <v>8</v>
      </c>
      <c r="C43" s="7">
        <v>44016</v>
      </c>
      <c r="D43" s="37">
        <v>902</v>
      </c>
      <c r="E43" s="37">
        <v>0</v>
      </c>
      <c r="F43" s="37">
        <v>0</v>
      </c>
    </row>
    <row r="44" s="36" customFormat="1" spans="1:6">
      <c r="A44" s="8" t="s">
        <v>30</v>
      </c>
      <c r="B44" s="39" t="s">
        <v>9</v>
      </c>
      <c r="C44" s="7">
        <v>44016</v>
      </c>
      <c r="D44" s="37">
        <v>413</v>
      </c>
      <c r="E44" s="37">
        <v>0</v>
      </c>
      <c r="F44" s="37">
        <v>0</v>
      </c>
    </row>
    <row r="45" s="36" customFormat="1" spans="1:6">
      <c r="A45" s="8" t="s">
        <v>30</v>
      </c>
      <c r="B45" s="39" t="s">
        <v>10</v>
      </c>
      <c r="C45" s="7">
        <v>44016</v>
      </c>
      <c r="D45" s="37">
        <v>426</v>
      </c>
      <c r="E45" s="37">
        <v>0</v>
      </c>
      <c r="F45" s="37">
        <v>0</v>
      </c>
    </row>
    <row r="46" s="36" customFormat="1" spans="1:6">
      <c r="A46" s="8" t="s">
        <v>30</v>
      </c>
      <c r="B46" s="39" t="s">
        <v>11</v>
      </c>
      <c r="C46" s="7">
        <v>44016</v>
      </c>
      <c r="D46" s="37">
        <v>447</v>
      </c>
      <c r="E46" s="37">
        <v>0</v>
      </c>
      <c r="F46" s="37">
        <v>0</v>
      </c>
    </row>
    <row r="47" s="36" customFormat="1" spans="1:6">
      <c r="A47" s="8" t="s">
        <v>30</v>
      </c>
      <c r="B47" s="39" t="s">
        <v>12</v>
      </c>
      <c r="C47" s="7">
        <v>44016</v>
      </c>
      <c r="D47" s="37">
        <v>288</v>
      </c>
      <c r="E47" s="37">
        <v>0</v>
      </c>
      <c r="F47" s="37">
        <v>0</v>
      </c>
    </row>
    <row r="48" s="36" customFormat="1" spans="1:6">
      <c r="A48" s="8" t="s">
        <v>30</v>
      </c>
      <c r="B48" s="39" t="s">
        <v>13</v>
      </c>
      <c r="C48" s="7">
        <v>44016</v>
      </c>
      <c r="D48" s="37">
        <v>263</v>
      </c>
      <c r="E48" s="37">
        <v>0</v>
      </c>
      <c r="F48" s="37">
        <v>0</v>
      </c>
    </row>
    <row r="49" s="36" customFormat="1" spans="1:6">
      <c r="A49" s="8" t="s">
        <v>30</v>
      </c>
      <c r="B49" s="39" t="s">
        <v>14</v>
      </c>
      <c r="C49" s="7">
        <v>44016</v>
      </c>
      <c r="D49" s="37">
        <v>680</v>
      </c>
      <c r="E49" s="37">
        <v>0</v>
      </c>
      <c r="F49" s="37">
        <v>0</v>
      </c>
    </row>
    <row r="50" s="36" customFormat="1" spans="1:6">
      <c r="A50" s="8" t="s">
        <v>30</v>
      </c>
      <c r="B50" s="39" t="s">
        <v>15</v>
      </c>
      <c r="C50" s="7">
        <v>44016</v>
      </c>
      <c r="D50" s="37">
        <v>738</v>
      </c>
      <c r="E50" s="37">
        <v>0</v>
      </c>
      <c r="F50" s="37">
        <v>0</v>
      </c>
    </row>
    <row r="51" s="36" customFormat="1" spans="1:6">
      <c r="A51" s="8" t="s">
        <v>30</v>
      </c>
      <c r="B51" s="39" t="s">
        <v>16</v>
      </c>
      <c r="C51" s="7">
        <v>44016</v>
      </c>
      <c r="D51" s="37">
        <v>299</v>
      </c>
      <c r="E51" s="37">
        <v>0</v>
      </c>
      <c r="F51" s="37">
        <v>0</v>
      </c>
    </row>
    <row r="52" s="36" customFormat="1" spans="1:6">
      <c r="A52" s="8" t="s">
        <v>30</v>
      </c>
      <c r="B52" s="39" t="s">
        <v>17</v>
      </c>
      <c r="C52" s="7">
        <v>44016</v>
      </c>
      <c r="D52" s="37">
        <v>339</v>
      </c>
      <c r="E52" s="37">
        <v>0</v>
      </c>
      <c r="F52" s="37">
        <v>0</v>
      </c>
    </row>
    <row r="53" s="36" customFormat="1" spans="1:6">
      <c r="A53" s="8" t="s">
        <v>30</v>
      </c>
      <c r="B53" s="39" t="s">
        <v>18</v>
      </c>
      <c r="C53" s="7">
        <v>44016</v>
      </c>
      <c r="D53" s="37">
        <v>851</v>
      </c>
      <c r="E53" s="37">
        <v>0</v>
      </c>
      <c r="F53" s="37">
        <v>0</v>
      </c>
    </row>
    <row r="54" s="36" customFormat="1" spans="1:6">
      <c r="A54" s="8" t="s">
        <v>30</v>
      </c>
      <c r="B54" s="39" t="s">
        <v>19</v>
      </c>
      <c r="C54" s="7">
        <v>44016</v>
      </c>
      <c r="D54" s="37">
        <v>956</v>
      </c>
      <c r="E54" s="37">
        <v>0</v>
      </c>
      <c r="F54" s="37">
        <v>0</v>
      </c>
    </row>
    <row r="55" s="36" customFormat="1" spans="1:6">
      <c r="A55" s="8" t="s">
        <v>30</v>
      </c>
      <c r="B55" s="39" t="s">
        <v>20</v>
      </c>
      <c r="C55" s="7">
        <v>44016</v>
      </c>
      <c r="D55" s="37">
        <v>722</v>
      </c>
      <c r="E55" s="37">
        <v>0</v>
      </c>
      <c r="F55" s="37">
        <v>0</v>
      </c>
    </row>
    <row r="56" s="36" customFormat="1" spans="1:6">
      <c r="A56" s="8" t="s">
        <v>30</v>
      </c>
      <c r="B56" s="39" t="s">
        <v>21</v>
      </c>
      <c r="C56" s="7">
        <v>44016</v>
      </c>
      <c r="D56" s="37">
        <v>654</v>
      </c>
      <c r="E56" s="37">
        <v>0</v>
      </c>
      <c r="F56" s="37">
        <v>0</v>
      </c>
    </row>
    <row r="57" s="36" customFormat="1" spans="1:6">
      <c r="A57" s="8" t="s">
        <v>31</v>
      </c>
      <c r="B57" s="39" t="s">
        <v>7</v>
      </c>
      <c r="C57" s="7">
        <v>44016</v>
      </c>
      <c r="D57" s="37">
        <v>238</v>
      </c>
      <c r="E57" s="37">
        <v>0</v>
      </c>
      <c r="F57" s="37">
        <v>0</v>
      </c>
    </row>
    <row r="58" s="36" customFormat="1" spans="1:6">
      <c r="A58" s="8" t="s">
        <v>31</v>
      </c>
      <c r="B58" s="39" t="s">
        <v>8</v>
      </c>
      <c r="C58" s="7">
        <v>44016</v>
      </c>
      <c r="D58" s="37">
        <v>238</v>
      </c>
      <c r="E58" s="37">
        <v>0</v>
      </c>
      <c r="F58" s="37">
        <v>0</v>
      </c>
    </row>
    <row r="59" s="36" customFormat="1" spans="1:6">
      <c r="A59" s="8" t="s">
        <v>31</v>
      </c>
      <c r="B59" s="39" t="s">
        <v>9</v>
      </c>
      <c r="C59" s="7">
        <v>44016</v>
      </c>
      <c r="D59" s="37">
        <v>265</v>
      </c>
      <c r="E59" s="37">
        <v>0</v>
      </c>
      <c r="F59" s="37">
        <v>0</v>
      </c>
    </row>
    <row r="60" s="36" customFormat="1" spans="1:6">
      <c r="A60" s="8" t="s">
        <v>31</v>
      </c>
      <c r="B60" s="39" t="s">
        <v>10</v>
      </c>
      <c r="C60" s="7">
        <v>44016</v>
      </c>
      <c r="D60" s="37">
        <v>567</v>
      </c>
      <c r="E60" s="37">
        <v>0</v>
      </c>
      <c r="F60" s="37">
        <v>0</v>
      </c>
    </row>
    <row r="61" s="36" customFormat="1" spans="1:6">
      <c r="A61" s="8" t="s">
        <v>31</v>
      </c>
      <c r="B61" s="39" t="s">
        <v>11</v>
      </c>
      <c r="C61" s="7">
        <v>44016</v>
      </c>
      <c r="D61" s="37">
        <v>370</v>
      </c>
      <c r="E61" s="37">
        <v>0</v>
      </c>
      <c r="F61" s="37">
        <v>0</v>
      </c>
    </row>
    <row r="62" s="36" customFormat="1" spans="1:6">
      <c r="A62" s="8" t="s">
        <v>31</v>
      </c>
      <c r="B62" s="39" t="s">
        <v>12</v>
      </c>
      <c r="C62" s="7">
        <v>44016</v>
      </c>
      <c r="D62" s="37">
        <v>87</v>
      </c>
      <c r="E62" s="37">
        <v>0</v>
      </c>
      <c r="F62" s="37">
        <v>0</v>
      </c>
    </row>
    <row r="63" s="36" customFormat="1" spans="1:6">
      <c r="A63" s="8" t="s">
        <v>31</v>
      </c>
      <c r="B63" s="39" t="s">
        <v>13</v>
      </c>
      <c r="C63" s="7">
        <v>44016</v>
      </c>
      <c r="D63" s="37">
        <v>496</v>
      </c>
      <c r="E63" s="37">
        <v>0</v>
      </c>
      <c r="F63" s="37">
        <v>0</v>
      </c>
    </row>
    <row r="64" s="36" customFormat="1" spans="1:6">
      <c r="A64" s="8" t="s">
        <v>31</v>
      </c>
      <c r="B64" s="39" t="s">
        <v>14</v>
      </c>
      <c r="C64" s="7">
        <v>44016</v>
      </c>
      <c r="D64" s="37" t="s">
        <v>28</v>
      </c>
      <c r="E64" s="37">
        <v>1</v>
      </c>
      <c r="F64" s="37">
        <v>2</v>
      </c>
    </row>
    <row r="65" s="36" customFormat="1" spans="1:6">
      <c r="A65" s="8" t="s">
        <v>31</v>
      </c>
      <c r="B65" s="39" t="s">
        <v>15</v>
      </c>
      <c r="C65" s="7">
        <v>44016</v>
      </c>
      <c r="D65" s="37">
        <v>884</v>
      </c>
      <c r="E65" s="37">
        <v>0</v>
      </c>
      <c r="F65" s="37">
        <v>0</v>
      </c>
    </row>
    <row r="66" s="36" customFormat="1" spans="1:6">
      <c r="A66" s="8" t="s">
        <v>31</v>
      </c>
      <c r="B66" s="39" t="s">
        <v>16</v>
      </c>
      <c r="C66" s="7">
        <v>44016</v>
      </c>
      <c r="D66" s="37" t="s">
        <v>28</v>
      </c>
      <c r="E66" s="37">
        <v>1</v>
      </c>
      <c r="F66" s="37">
        <v>2</v>
      </c>
    </row>
    <row r="67" s="36" customFormat="1" spans="1:6">
      <c r="A67" s="8" t="s">
        <v>31</v>
      </c>
      <c r="B67" s="39" t="s">
        <v>17</v>
      </c>
      <c r="C67" s="7">
        <v>44016</v>
      </c>
      <c r="D67" s="37" t="s">
        <v>28</v>
      </c>
      <c r="E67" s="37">
        <v>1</v>
      </c>
      <c r="F67" s="37">
        <v>2</v>
      </c>
    </row>
    <row r="68" s="36" customFormat="1" spans="1:6">
      <c r="A68" s="8" t="s">
        <v>31</v>
      </c>
      <c r="B68" s="39" t="s">
        <v>18</v>
      </c>
      <c r="C68" s="7">
        <v>44016</v>
      </c>
      <c r="D68" s="37">
        <v>897</v>
      </c>
      <c r="E68" s="37">
        <v>0</v>
      </c>
      <c r="F68" s="37">
        <v>0</v>
      </c>
    </row>
    <row r="69" s="36" customFormat="1" spans="1:6">
      <c r="A69" s="8" t="s">
        <v>31</v>
      </c>
      <c r="B69" s="39" t="s">
        <v>19</v>
      </c>
      <c r="C69" s="7">
        <v>44016</v>
      </c>
      <c r="D69" s="37">
        <v>129</v>
      </c>
      <c r="E69" s="37">
        <v>0</v>
      </c>
      <c r="F69" s="37">
        <v>0</v>
      </c>
    </row>
    <row r="70" s="36" customFormat="1" spans="1:6">
      <c r="A70" s="8" t="s">
        <v>31</v>
      </c>
      <c r="B70" s="39" t="s">
        <v>20</v>
      </c>
      <c r="C70" s="7">
        <v>44016</v>
      </c>
      <c r="D70" s="37" t="s">
        <v>28</v>
      </c>
      <c r="E70" s="37">
        <v>1</v>
      </c>
      <c r="F70" s="37">
        <v>2</v>
      </c>
    </row>
    <row r="71" s="36" customFormat="1" spans="1:6">
      <c r="A71" s="8" t="s">
        <v>31</v>
      </c>
      <c r="B71" s="39" t="s">
        <v>21</v>
      </c>
      <c r="C71" s="7">
        <v>44016</v>
      </c>
      <c r="D71" s="37">
        <v>301</v>
      </c>
      <c r="E71" s="37">
        <v>0</v>
      </c>
      <c r="F71" s="37">
        <v>0</v>
      </c>
    </row>
    <row r="72" s="36" customFormat="1" spans="1:6">
      <c r="A72" s="8" t="s">
        <v>6</v>
      </c>
      <c r="B72" s="39" t="s">
        <v>7</v>
      </c>
      <c r="C72" s="7">
        <v>44023</v>
      </c>
      <c r="D72" s="37">
        <v>296</v>
      </c>
      <c r="E72" s="37">
        <v>0</v>
      </c>
      <c r="F72" s="37">
        <v>0</v>
      </c>
    </row>
    <row r="73" s="36" customFormat="1" spans="1:6">
      <c r="A73" s="8" t="s">
        <v>6</v>
      </c>
      <c r="B73" s="39" t="s">
        <v>8</v>
      </c>
      <c r="C73" s="7">
        <v>44023</v>
      </c>
      <c r="D73" s="37">
        <v>488</v>
      </c>
      <c r="E73" s="37">
        <v>0</v>
      </c>
      <c r="F73" s="37">
        <v>0</v>
      </c>
    </row>
    <row r="74" s="36" customFormat="1" spans="1:6">
      <c r="A74" s="8" t="s">
        <v>6</v>
      </c>
      <c r="B74" s="39" t="s">
        <v>9</v>
      </c>
      <c r="C74" s="7">
        <v>44023</v>
      </c>
      <c r="D74" s="37">
        <v>335</v>
      </c>
      <c r="E74" s="37">
        <v>0</v>
      </c>
      <c r="F74" s="37">
        <v>0</v>
      </c>
    </row>
    <row r="75" s="36" customFormat="1" spans="1:6">
      <c r="A75" s="8" t="s">
        <v>6</v>
      </c>
      <c r="B75" s="39" t="s">
        <v>10</v>
      </c>
      <c r="C75" s="7">
        <v>44023</v>
      </c>
      <c r="D75" s="37">
        <v>463</v>
      </c>
      <c r="E75" s="37">
        <v>0</v>
      </c>
      <c r="F75" s="37">
        <v>0</v>
      </c>
    </row>
    <row r="76" s="36" customFormat="1" spans="1:6">
      <c r="A76" s="8" t="s">
        <v>6</v>
      </c>
      <c r="B76" s="39" t="s">
        <v>11</v>
      </c>
      <c r="C76" s="7">
        <v>44023</v>
      </c>
      <c r="D76" s="37">
        <v>424</v>
      </c>
      <c r="E76" s="37">
        <v>0</v>
      </c>
      <c r="F76" s="37">
        <v>0</v>
      </c>
    </row>
    <row r="77" s="36" customFormat="1" spans="1:6">
      <c r="A77" s="8" t="s">
        <v>6</v>
      </c>
      <c r="B77" s="39" t="s">
        <v>12</v>
      </c>
      <c r="C77" s="7">
        <v>44023</v>
      </c>
      <c r="D77" s="37">
        <v>221</v>
      </c>
      <c r="E77" s="37">
        <v>0</v>
      </c>
      <c r="F77" s="37">
        <v>0</v>
      </c>
    </row>
    <row r="78" s="36" customFormat="1" spans="1:6">
      <c r="A78" s="8" t="s">
        <v>6</v>
      </c>
      <c r="B78" s="39" t="s">
        <v>13</v>
      </c>
      <c r="C78" s="7">
        <v>44023</v>
      </c>
      <c r="D78" s="37">
        <v>697</v>
      </c>
      <c r="E78" s="37">
        <v>0</v>
      </c>
      <c r="F78" s="37">
        <v>0</v>
      </c>
    </row>
    <row r="79" s="36" customFormat="1" spans="1:6">
      <c r="A79" s="8" t="s">
        <v>6</v>
      </c>
      <c r="B79" s="39" t="s">
        <v>14</v>
      </c>
      <c r="C79" s="7">
        <v>44023</v>
      </c>
      <c r="D79" s="37">
        <v>375</v>
      </c>
      <c r="E79" s="37">
        <v>0</v>
      </c>
      <c r="F79" s="37">
        <v>0</v>
      </c>
    </row>
    <row r="80" s="36" customFormat="1" spans="1:6">
      <c r="A80" s="8" t="s">
        <v>6</v>
      </c>
      <c r="B80" s="39" t="s">
        <v>15</v>
      </c>
      <c r="C80" s="7">
        <v>44023</v>
      </c>
      <c r="D80" s="37">
        <v>621</v>
      </c>
      <c r="E80" s="37">
        <v>0</v>
      </c>
      <c r="F80" s="37">
        <v>0</v>
      </c>
    </row>
    <row r="81" s="36" customFormat="1" spans="1:6">
      <c r="A81" s="8" t="s">
        <v>6</v>
      </c>
      <c r="B81" s="39" t="s">
        <v>16</v>
      </c>
      <c r="C81" s="7">
        <v>44023</v>
      </c>
      <c r="D81" s="37">
        <v>338</v>
      </c>
      <c r="E81" s="37">
        <v>0</v>
      </c>
      <c r="F81" s="37">
        <v>0</v>
      </c>
    </row>
    <row r="82" s="36" customFormat="1" spans="1:6">
      <c r="A82" s="8" t="s">
        <v>6</v>
      </c>
      <c r="B82" s="39" t="s">
        <v>17</v>
      </c>
      <c r="C82" s="7">
        <v>44023</v>
      </c>
      <c r="D82" s="37">
        <v>720</v>
      </c>
      <c r="E82" s="37">
        <v>0</v>
      </c>
      <c r="F82" s="37">
        <v>0</v>
      </c>
    </row>
    <row r="83" s="36" customFormat="1" spans="1:6">
      <c r="A83" s="8" t="s">
        <v>6</v>
      </c>
      <c r="B83" s="39" t="s">
        <v>18</v>
      </c>
      <c r="C83" s="7">
        <v>44023</v>
      </c>
      <c r="D83" s="37">
        <v>570</v>
      </c>
      <c r="E83" s="37">
        <v>0</v>
      </c>
      <c r="F83" s="37">
        <v>0</v>
      </c>
    </row>
    <row r="84" s="36" customFormat="1" spans="1:6">
      <c r="A84" s="8" t="s">
        <v>6</v>
      </c>
      <c r="B84" s="39" t="s">
        <v>19</v>
      </c>
      <c r="C84" s="7">
        <v>44023</v>
      </c>
      <c r="D84" s="37">
        <v>342</v>
      </c>
      <c r="E84" s="37">
        <v>0</v>
      </c>
      <c r="F84" s="37">
        <v>0</v>
      </c>
    </row>
    <row r="85" s="36" customFormat="1" spans="1:6">
      <c r="A85" s="8" t="s">
        <v>6</v>
      </c>
      <c r="B85" s="39" t="s">
        <v>20</v>
      </c>
      <c r="C85" s="7">
        <v>44023</v>
      </c>
      <c r="D85" s="37">
        <v>209</v>
      </c>
      <c r="E85" s="37">
        <v>0</v>
      </c>
      <c r="F85" s="37">
        <v>0</v>
      </c>
    </row>
    <row r="86" s="36" customFormat="1" spans="1:6">
      <c r="A86" s="8" t="s">
        <v>6</v>
      </c>
      <c r="B86" s="39" t="s">
        <v>21</v>
      </c>
      <c r="C86" s="7">
        <v>44023</v>
      </c>
      <c r="D86" s="37">
        <v>312</v>
      </c>
      <c r="E86" s="37">
        <v>0</v>
      </c>
      <c r="F86" s="37">
        <v>0</v>
      </c>
    </row>
    <row r="87" s="36" customFormat="1" spans="1:6">
      <c r="A87" s="8" t="s">
        <v>6</v>
      </c>
      <c r="B87" s="39" t="s">
        <v>22</v>
      </c>
      <c r="C87" s="7">
        <v>44023</v>
      </c>
      <c r="D87" s="37">
        <v>215</v>
      </c>
      <c r="E87" s="37">
        <v>0</v>
      </c>
      <c r="F87" s="37">
        <v>0</v>
      </c>
    </row>
    <row r="88" s="36" customFormat="1" spans="1:6">
      <c r="A88" s="8" t="s">
        <v>6</v>
      </c>
      <c r="B88" s="39" t="s">
        <v>23</v>
      </c>
      <c r="C88" s="7">
        <v>44023</v>
      </c>
      <c r="D88" s="37">
        <v>478</v>
      </c>
      <c r="E88" s="37">
        <v>0</v>
      </c>
      <c r="F88" s="37">
        <v>0</v>
      </c>
    </row>
    <row r="89" s="36" customFormat="1" spans="1:6">
      <c r="A89" s="8" t="s">
        <v>6</v>
      </c>
      <c r="B89" s="39" t="s">
        <v>24</v>
      </c>
      <c r="C89" s="7">
        <v>44023</v>
      </c>
      <c r="D89" s="37">
        <v>327</v>
      </c>
      <c r="E89" s="37">
        <v>0</v>
      </c>
      <c r="F89" s="37">
        <v>0</v>
      </c>
    </row>
    <row r="90" s="36" customFormat="1" spans="1:6">
      <c r="A90" s="8" t="s">
        <v>6</v>
      </c>
      <c r="B90" s="39" t="s">
        <v>25</v>
      </c>
      <c r="C90" s="7">
        <v>44023</v>
      </c>
      <c r="D90" s="37">
        <v>398</v>
      </c>
      <c r="E90" s="37">
        <v>0</v>
      </c>
      <c r="F90" s="37">
        <v>0</v>
      </c>
    </row>
    <row r="91" s="36" customFormat="1" spans="1:6">
      <c r="A91" s="8" t="s">
        <v>6</v>
      </c>
      <c r="B91" s="39" t="s">
        <v>26</v>
      </c>
      <c r="C91" s="7">
        <v>44023</v>
      </c>
      <c r="D91" s="37">
        <v>420</v>
      </c>
      <c r="E91" s="37">
        <v>0</v>
      </c>
      <c r="F91" s="37">
        <v>0</v>
      </c>
    </row>
    <row r="92" s="36" customFormat="1" spans="1:6">
      <c r="A92" s="8" t="s">
        <v>27</v>
      </c>
      <c r="B92" s="39" t="s">
        <v>7</v>
      </c>
      <c r="C92" s="7">
        <v>44023</v>
      </c>
      <c r="D92" s="37">
        <v>489</v>
      </c>
      <c r="E92" s="37">
        <v>0</v>
      </c>
      <c r="F92" s="37">
        <v>0</v>
      </c>
    </row>
    <row r="93" s="36" customFormat="1" spans="1:6">
      <c r="A93" s="8" t="s">
        <v>27</v>
      </c>
      <c r="B93" s="39" t="s">
        <v>8</v>
      </c>
      <c r="C93" s="7">
        <v>44023</v>
      </c>
      <c r="D93" s="37">
        <v>345</v>
      </c>
      <c r="E93" s="37">
        <v>0</v>
      </c>
      <c r="F93" s="37">
        <v>0</v>
      </c>
    </row>
    <row r="94" s="36" customFormat="1" spans="1:6">
      <c r="A94" s="8" t="s">
        <v>27</v>
      </c>
      <c r="B94" s="39" t="s">
        <v>9</v>
      </c>
      <c r="C94" s="7">
        <v>44023</v>
      </c>
      <c r="D94" s="37">
        <v>274</v>
      </c>
      <c r="E94" s="37">
        <v>0</v>
      </c>
      <c r="F94" s="37">
        <v>0</v>
      </c>
    </row>
    <row r="95" s="36" customFormat="1" spans="1:6">
      <c r="A95" s="8" t="s">
        <v>27</v>
      </c>
      <c r="B95" s="39" t="s">
        <v>10</v>
      </c>
      <c r="C95" s="7">
        <v>44023</v>
      </c>
      <c r="D95" s="37">
        <v>470</v>
      </c>
      <c r="E95" s="37">
        <v>0</v>
      </c>
      <c r="F95" s="37">
        <v>0</v>
      </c>
    </row>
    <row r="96" s="36" customFormat="1" spans="1:6">
      <c r="A96" s="8" t="s">
        <v>27</v>
      </c>
      <c r="B96" s="39" t="s">
        <v>11</v>
      </c>
      <c r="C96" s="7">
        <v>44023</v>
      </c>
      <c r="D96" s="37">
        <v>283</v>
      </c>
      <c r="E96" s="37">
        <v>0</v>
      </c>
      <c r="F96" s="37">
        <v>0</v>
      </c>
    </row>
    <row r="97" s="36" customFormat="1" spans="1:6">
      <c r="A97" s="8" t="s">
        <v>27</v>
      </c>
      <c r="B97" s="39" t="s">
        <v>12</v>
      </c>
      <c r="C97" s="7">
        <v>44023</v>
      </c>
      <c r="D97" s="37">
        <v>777</v>
      </c>
      <c r="E97" s="37">
        <v>0</v>
      </c>
      <c r="F97" s="37">
        <v>0</v>
      </c>
    </row>
    <row r="98" s="36" customFormat="1" spans="1:6">
      <c r="A98" s="8" t="s">
        <v>27</v>
      </c>
      <c r="B98" s="39" t="s">
        <v>13</v>
      </c>
      <c r="C98" s="7">
        <v>44023</v>
      </c>
      <c r="D98" s="37">
        <v>422</v>
      </c>
      <c r="E98" s="37">
        <v>0</v>
      </c>
      <c r="F98" s="37">
        <v>0</v>
      </c>
    </row>
    <row r="99" s="36" customFormat="1" spans="1:6">
      <c r="A99" s="8" t="s">
        <v>27</v>
      </c>
      <c r="B99" s="39" t="s">
        <v>14</v>
      </c>
      <c r="C99" s="7">
        <v>44023</v>
      </c>
      <c r="D99" s="37">
        <v>386</v>
      </c>
      <c r="E99" s="37">
        <v>0</v>
      </c>
      <c r="F99" s="37">
        <v>0</v>
      </c>
    </row>
    <row r="100" s="36" customFormat="1" spans="1:6">
      <c r="A100" s="8" t="s">
        <v>27</v>
      </c>
      <c r="B100" s="39" t="s">
        <v>15</v>
      </c>
      <c r="C100" s="7">
        <v>44023</v>
      </c>
      <c r="D100" s="37">
        <v>270</v>
      </c>
      <c r="E100" s="37">
        <v>0</v>
      </c>
      <c r="F100" s="37">
        <v>0</v>
      </c>
    </row>
    <row r="101" s="36" customFormat="1" spans="1:6">
      <c r="A101" s="8" t="s">
        <v>27</v>
      </c>
      <c r="B101" s="39" t="s">
        <v>16</v>
      </c>
      <c r="C101" s="7">
        <v>44023</v>
      </c>
      <c r="D101" s="37">
        <v>286</v>
      </c>
      <c r="E101" s="37">
        <v>0</v>
      </c>
      <c r="F101" s="37">
        <v>0</v>
      </c>
    </row>
    <row r="102" s="36" customFormat="1" spans="1:6">
      <c r="A102" s="8" t="s">
        <v>29</v>
      </c>
      <c r="B102" s="39" t="s">
        <v>7</v>
      </c>
      <c r="C102" s="7">
        <v>44023</v>
      </c>
      <c r="D102" s="37">
        <v>409</v>
      </c>
      <c r="E102" s="37">
        <v>0</v>
      </c>
      <c r="F102" s="37">
        <v>0</v>
      </c>
    </row>
    <row r="103" s="36" customFormat="1" spans="1:6">
      <c r="A103" s="8" t="s">
        <v>29</v>
      </c>
      <c r="B103" s="39" t="s">
        <v>8</v>
      </c>
      <c r="C103" s="7">
        <v>44023</v>
      </c>
      <c r="D103" s="37">
        <v>378</v>
      </c>
      <c r="E103" s="37">
        <v>0</v>
      </c>
      <c r="F103" s="37">
        <v>0</v>
      </c>
    </row>
    <row r="104" s="36" customFormat="1" spans="1:6">
      <c r="A104" s="8" t="s">
        <v>29</v>
      </c>
      <c r="B104" s="39" t="s">
        <v>9</v>
      </c>
      <c r="C104" s="7">
        <v>44023</v>
      </c>
      <c r="D104" s="37">
        <v>132</v>
      </c>
      <c r="E104" s="37">
        <v>0</v>
      </c>
      <c r="F104" s="37">
        <v>0</v>
      </c>
    </row>
    <row r="105" s="36" customFormat="1" spans="1:6">
      <c r="A105" s="8" t="s">
        <v>29</v>
      </c>
      <c r="B105" s="39" t="s">
        <v>10</v>
      </c>
      <c r="C105" s="7">
        <v>44023</v>
      </c>
      <c r="D105" s="37">
        <v>267</v>
      </c>
      <c r="E105" s="37">
        <v>0</v>
      </c>
      <c r="F105" s="37">
        <v>0</v>
      </c>
    </row>
    <row r="106" s="36" customFormat="1" spans="1:6">
      <c r="A106" s="8" t="s">
        <v>29</v>
      </c>
      <c r="B106" s="39" t="s">
        <v>11</v>
      </c>
      <c r="C106" s="7">
        <v>44023</v>
      </c>
      <c r="D106" s="37">
        <v>409</v>
      </c>
      <c r="E106" s="37">
        <v>0</v>
      </c>
      <c r="F106" s="37">
        <v>0</v>
      </c>
    </row>
    <row r="107" s="36" customFormat="1" spans="1:6">
      <c r="A107" s="8" t="s">
        <v>29</v>
      </c>
      <c r="B107" s="39" t="s">
        <v>12</v>
      </c>
      <c r="C107" s="7">
        <v>44023</v>
      </c>
      <c r="D107" s="37">
        <v>609</v>
      </c>
      <c r="E107" s="37">
        <v>0</v>
      </c>
      <c r="F107" s="37">
        <v>0</v>
      </c>
    </row>
    <row r="108" s="36" customFormat="1" spans="1:6">
      <c r="A108" s="8" t="s">
        <v>29</v>
      </c>
      <c r="B108" s="39" t="s">
        <v>13</v>
      </c>
      <c r="C108" s="7">
        <v>44023</v>
      </c>
      <c r="D108" s="37">
        <v>452</v>
      </c>
      <c r="E108" s="37">
        <v>0</v>
      </c>
      <c r="F108" s="37">
        <v>0</v>
      </c>
    </row>
    <row r="109" s="36" customFormat="1" spans="1:6">
      <c r="A109" s="8" t="s">
        <v>29</v>
      </c>
      <c r="B109" s="39" t="s">
        <v>14</v>
      </c>
      <c r="C109" s="7">
        <v>44023</v>
      </c>
      <c r="D109" s="37">
        <v>350</v>
      </c>
      <c r="E109" s="37">
        <v>0</v>
      </c>
      <c r="F109" s="37">
        <v>0</v>
      </c>
    </row>
    <row r="110" s="36" customFormat="1" spans="1:6">
      <c r="A110" s="8" t="s">
        <v>29</v>
      </c>
      <c r="B110" s="39" t="s">
        <v>15</v>
      </c>
      <c r="C110" s="7">
        <v>44023</v>
      </c>
      <c r="D110" s="37">
        <v>339</v>
      </c>
      <c r="E110" s="37">
        <v>0</v>
      </c>
      <c r="F110" s="37">
        <v>0</v>
      </c>
    </row>
    <row r="111" s="36" customFormat="1" spans="1:6">
      <c r="A111" s="8" t="s">
        <v>29</v>
      </c>
      <c r="B111" s="39" t="s">
        <v>16</v>
      </c>
      <c r="C111" s="7">
        <v>44023</v>
      </c>
      <c r="D111" s="37" t="s">
        <v>28</v>
      </c>
      <c r="E111" s="37">
        <v>1</v>
      </c>
      <c r="F111" s="37">
        <v>2</v>
      </c>
    </row>
    <row r="112" s="36" customFormat="1" spans="1:6">
      <c r="A112" s="8" t="s">
        <v>30</v>
      </c>
      <c r="B112" s="39" t="s">
        <v>7</v>
      </c>
      <c r="C112" s="7">
        <v>44023</v>
      </c>
      <c r="D112" s="37">
        <v>291</v>
      </c>
      <c r="E112" s="37">
        <v>0</v>
      </c>
      <c r="F112" s="37">
        <v>0</v>
      </c>
    </row>
    <row r="113" s="36" customFormat="1" spans="1:6">
      <c r="A113" s="8" t="s">
        <v>30</v>
      </c>
      <c r="B113" s="39" t="s">
        <v>8</v>
      </c>
      <c r="C113" s="7">
        <v>44023</v>
      </c>
      <c r="D113" s="37">
        <v>1552</v>
      </c>
      <c r="E113" s="37">
        <v>0</v>
      </c>
      <c r="F113" s="37">
        <v>0</v>
      </c>
    </row>
    <row r="114" s="36" customFormat="1" spans="1:6">
      <c r="A114" s="8" t="s">
        <v>30</v>
      </c>
      <c r="B114" s="39" t="s">
        <v>9</v>
      </c>
      <c r="C114" s="7">
        <v>44023</v>
      </c>
      <c r="D114" s="37">
        <v>398</v>
      </c>
      <c r="E114" s="37">
        <v>0</v>
      </c>
      <c r="F114" s="37">
        <v>0</v>
      </c>
    </row>
    <row r="115" s="36" customFormat="1" spans="1:6">
      <c r="A115" s="8" t="s">
        <v>30</v>
      </c>
      <c r="B115" s="39" t="s">
        <v>10</v>
      </c>
      <c r="C115" s="7">
        <v>44023</v>
      </c>
      <c r="D115" s="37">
        <v>378</v>
      </c>
      <c r="E115" s="37">
        <v>0</v>
      </c>
      <c r="F115" s="37">
        <v>0</v>
      </c>
    </row>
    <row r="116" s="36" customFormat="1" spans="1:6">
      <c r="A116" s="8" t="s">
        <v>30</v>
      </c>
      <c r="B116" s="39" t="s">
        <v>11</v>
      </c>
      <c r="C116" s="7">
        <v>44023</v>
      </c>
      <c r="D116" s="37" t="s">
        <v>28</v>
      </c>
      <c r="E116" s="37">
        <v>1</v>
      </c>
      <c r="F116" s="37">
        <v>0</v>
      </c>
    </row>
    <row r="117" s="36" customFormat="1" spans="1:6">
      <c r="A117" s="8" t="s">
        <v>30</v>
      </c>
      <c r="B117" s="39" t="s">
        <v>12</v>
      </c>
      <c r="C117" s="7">
        <v>44023</v>
      </c>
      <c r="D117" s="37">
        <v>392</v>
      </c>
      <c r="E117" s="37">
        <v>0</v>
      </c>
      <c r="F117" s="37">
        <v>0</v>
      </c>
    </row>
    <row r="118" s="36" customFormat="1" spans="1:6">
      <c r="A118" s="8" t="s">
        <v>30</v>
      </c>
      <c r="B118" s="39" t="s">
        <v>13</v>
      </c>
      <c r="C118" s="7">
        <v>44023</v>
      </c>
      <c r="D118" s="37">
        <v>331</v>
      </c>
      <c r="E118" s="37">
        <v>0</v>
      </c>
      <c r="F118" s="37">
        <v>0</v>
      </c>
    </row>
    <row r="119" s="36" customFormat="1" spans="1:6">
      <c r="A119" s="8" t="s">
        <v>30</v>
      </c>
      <c r="B119" s="39" t="s">
        <v>14</v>
      </c>
      <c r="C119" s="7">
        <v>44023</v>
      </c>
      <c r="D119" s="37">
        <v>195</v>
      </c>
      <c r="E119" s="37">
        <v>0</v>
      </c>
      <c r="F119" s="37">
        <v>0</v>
      </c>
    </row>
    <row r="120" s="36" customFormat="1" spans="1:6">
      <c r="A120" s="8" t="s">
        <v>30</v>
      </c>
      <c r="B120" s="39" t="s">
        <v>15</v>
      </c>
      <c r="C120" s="7">
        <v>44023</v>
      </c>
      <c r="D120" s="37">
        <v>540</v>
      </c>
      <c r="E120" s="37">
        <v>0</v>
      </c>
      <c r="F120" s="37">
        <v>0</v>
      </c>
    </row>
    <row r="121" s="36" customFormat="1" spans="1:6">
      <c r="A121" s="8" t="s">
        <v>30</v>
      </c>
      <c r="B121" s="39" t="s">
        <v>16</v>
      </c>
      <c r="C121" s="7">
        <v>44023</v>
      </c>
      <c r="D121" s="37">
        <v>371</v>
      </c>
      <c r="E121" s="37">
        <v>0</v>
      </c>
      <c r="F121" s="37">
        <v>0</v>
      </c>
    </row>
    <row r="122" s="36" customFormat="1" spans="1:6">
      <c r="A122" s="8" t="s">
        <v>30</v>
      </c>
      <c r="B122" s="39" t="s">
        <v>17</v>
      </c>
      <c r="C122" s="7">
        <v>44023</v>
      </c>
      <c r="D122" s="37">
        <v>350</v>
      </c>
      <c r="E122" s="37">
        <v>0</v>
      </c>
      <c r="F122" s="37">
        <v>0</v>
      </c>
    </row>
    <row r="123" s="36" customFormat="1" spans="1:6">
      <c r="A123" s="8" t="s">
        <v>30</v>
      </c>
      <c r="B123" s="39" t="s">
        <v>18</v>
      </c>
      <c r="C123" s="7">
        <v>44023</v>
      </c>
      <c r="D123" s="37" t="s">
        <v>28</v>
      </c>
      <c r="E123" s="37">
        <v>1</v>
      </c>
      <c r="F123" s="37">
        <v>0</v>
      </c>
    </row>
    <row r="124" s="36" customFormat="1" spans="1:6">
      <c r="A124" s="8" t="s">
        <v>30</v>
      </c>
      <c r="B124" s="39" t="s">
        <v>19</v>
      </c>
      <c r="C124" s="7">
        <v>44023</v>
      </c>
      <c r="D124" s="37">
        <v>472</v>
      </c>
      <c r="E124" s="37">
        <v>0</v>
      </c>
      <c r="F124" s="37">
        <v>0</v>
      </c>
    </row>
    <row r="125" s="36" customFormat="1" spans="1:6">
      <c r="A125" s="8" t="s">
        <v>30</v>
      </c>
      <c r="B125" s="39" t="s">
        <v>20</v>
      </c>
      <c r="C125" s="7">
        <v>44023</v>
      </c>
      <c r="D125" s="37">
        <v>692</v>
      </c>
      <c r="E125" s="37">
        <v>0</v>
      </c>
      <c r="F125" s="37">
        <v>0</v>
      </c>
    </row>
    <row r="126" s="36" customFormat="1" spans="1:6">
      <c r="A126" s="8" t="s">
        <v>30</v>
      </c>
      <c r="B126" s="39" t="s">
        <v>21</v>
      </c>
      <c r="C126" s="7">
        <v>44023</v>
      </c>
      <c r="D126" s="37">
        <v>840</v>
      </c>
      <c r="E126" s="37">
        <v>0</v>
      </c>
      <c r="F126" s="37">
        <v>0</v>
      </c>
    </row>
    <row r="127" s="36" customFormat="1" spans="1:6">
      <c r="A127" s="8" t="s">
        <v>31</v>
      </c>
      <c r="B127" s="39" t="s">
        <v>7</v>
      </c>
      <c r="C127" s="7">
        <v>44023</v>
      </c>
      <c r="D127" s="37">
        <v>51</v>
      </c>
      <c r="E127" s="37">
        <v>0</v>
      </c>
      <c r="F127" s="37">
        <v>0</v>
      </c>
    </row>
    <row r="128" s="36" customFormat="1" spans="1:6">
      <c r="A128" s="8" t="s">
        <v>31</v>
      </c>
      <c r="B128" s="39" t="s">
        <v>8</v>
      </c>
      <c r="C128" s="7">
        <v>44023</v>
      </c>
      <c r="D128" s="37">
        <v>262</v>
      </c>
      <c r="E128" s="37">
        <v>0</v>
      </c>
      <c r="F128" s="37">
        <v>0</v>
      </c>
    </row>
    <row r="129" s="36" customFormat="1" spans="1:6">
      <c r="A129" s="8" t="s">
        <v>31</v>
      </c>
      <c r="B129" s="39" t="s">
        <v>9</v>
      </c>
      <c r="C129" s="7">
        <v>44023</v>
      </c>
      <c r="D129" s="37">
        <v>390</v>
      </c>
      <c r="E129" s="37">
        <v>0</v>
      </c>
      <c r="F129" s="37">
        <v>0</v>
      </c>
    </row>
    <row r="130" s="36" customFormat="1" spans="1:6">
      <c r="A130" s="8" t="s">
        <v>31</v>
      </c>
      <c r="B130" s="39" t="s">
        <v>10</v>
      </c>
      <c r="C130" s="7">
        <v>44023</v>
      </c>
      <c r="D130" s="37">
        <v>341</v>
      </c>
      <c r="E130" s="37">
        <v>0</v>
      </c>
      <c r="F130" s="37">
        <v>0</v>
      </c>
    </row>
    <row r="131" s="36" customFormat="1" spans="1:6">
      <c r="A131" s="8" t="s">
        <v>31</v>
      </c>
      <c r="B131" s="39" t="s">
        <v>11</v>
      </c>
      <c r="C131" s="7">
        <v>44023</v>
      </c>
      <c r="D131" s="37">
        <v>789</v>
      </c>
      <c r="E131" s="37">
        <v>0</v>
      </c>
      <c r="F131" s="37">
        <v>0</v>
      </c>
    </row>
    <row r="132" s="36" customFormat="1" spans="1:6">
      <c r="A132" s="8" t="s">
        <v>31</v>
      </c>
      <c r="B132" s="39" t="s">
        <v>12</v>
      </c>
      <c r="C132" s="7">
        <v>44023</v>
      </c>
      <c r="D132" s="37">
        <v>115</v>
      </c>
      <c r="E132" s="37">
        <v>0</v>
      </c>
      <c r="F132" s="37">
        <v>0</v>
      </c>
    </row>
    <row r="133" s="36" customFormat="1" spans="1:6">
      <c r="A133" s="8" t="s">
        <v>31</v>
      </c>
      <c r="B133" s="39" t="s">
        <v>13</v>
      </c>
      <c r="C133" s="7">
        <v>44023</v>
      </c>
      <c r="D133" s="37">
        <v>791</v>
      </c>
      <c r="E133" s="37">
        <v>0</v>
      </c>
      <c r="F133" s="37">
        <v>0</v>
      </c>
    </row>
    <row r="134" s="36" customFormat="1" spans="1:6">
      <c r="A134" s="8" t="s">
        <v>31</v>
      </c>
      <c r="B134" s="39" t="s">
        <v>14</v>
      </c>
      <c r="C134" s="7">
        <v>44023</v>
      </c>
      <c r="D134" s="37">
        <v>477</v>
      </c>
      <c r="E134" s="37">
        <v>0</v>
      </c>
      <c r="F134" s="37">
        <v>0</v>
      </c>
    </row>
    <row r="135" s="36" customFormat="1" spans="1:6">
      <c r="A135" s="8" t="s">
        <v>31</v>
      </c>
      <c r="B135" s="39" t="s">
        <v>15</v>
      </c>
      <c r="C135" s="7">
        <v>44023</v>
      </c>
      <c r="D135" s="37">
        <v>774</v>
      </c>
      <c r="E135" s="37">
        <v>0</v>
      </c>
      <c r="F135" s="37">
        <v>0</v>
      </c>
    </row>
    <row r="136" s="36" customFormat="1" spans="1:6">
      <c r="A136" s="8" t="s">
        <v>31</v>
      </c>
      <c r="B136" s="39" t="s">
        <v>16</v>
      </c>
      <c r="C136" s="7">
        <v>44023</v>
      </c>
      <c r="D136" s="37">
        <v>89</v>
      </c>
      <c r="E136" s="37">
        <v>0</v>
      </c>
      <c r="F136" s="37">
        <v>0</v>
      </c>
    </row>
    <row r="137" s="36" customFormat="1" spans="1:6">
      <c r="A137" s="8" t="s">
        <v>31</v>
      </c>
      <c r="B137" s="39" t="s">
        <v>17</v>
      </c>
      <c r="C137" s="7">
        <v>44023</v>
      </c>
      <c r="D137" s="37">
        <v>382</v>
      </c>
      <c r="E137" s="37">
        <v>0</v>
      </c>
      <c r="F137" s="37">
        <v>0</v>
      </c>
    </row>
    <row r="138" s="36" customFormat="1" spans="1:6">
      <c r="A138" s="8" t="s">
        <v>31</v>
      </c>
      <c r="B138" s="39" t="s">
        <v>18</v>
      </c>
      <c r="C138" s="7">
        <v>44023</v>
      </c>
      <c r="D138" s="37">
        <v>670</v>
      </c>
      <c r="E138" s="37">
        <v>0</v>
      </c>
      <c r="F138" s="37">
        <v>0</v>
      </c>
    </row>
    <row r="139" s="36" customFormat="1" spans="1:6">
      <c r="A139" s="8" t="s">
        <v>31</v>
      </c>
      <c r="B139" s="39" t="s">
        <v>19</v>
      </c>
      <c r="C139" s="7">
        <v>44023</v>
      </c>
      <c r="D139" s="37">
        <v>637</v>
      </c>
      <c r="E139" s="37">
        <v>0</v>
      </c>
      <c r="F139" s="37">
        <v>0</v>
      </c>
    </row>
    <row r="140" s="36" customFormat="1" spans="1:6">
      <c r="A140" s="8" t="s">
        <v>31</v>
      </c>
      <c r="B140" s="39" t="s">
        <v>20</v>
      </c>
      <c r="C140" s="7">
        <v>44023</v>
      </c>
      <c r="D140" s="37" t="s">
        <v>28</v>
      </c>
      <c r="E140" s="37">
        <v>1</v>
      </c>
      <c r="F140" s="37">
        <v>2</v>
      </c>
    </row>
    <row r="141" s="36" customFormat="1" spans="1:6">
      <c r="A141" s="8" t="s">
        <v>31</v>
      </c>
      <c r="B141" s="39" t="s">
        <v>21</v>
      </c>
      <c r="C141" s="7">
        <v>44023</v>
      </c>
      <c r="D141" s="37" t="s">
        <v>28</v>
      </c>
      <c r="E141" s="37">
        <v>1</v>
      </c>
      <c r="F141" s="37">
        <v>2</v>
      </c>
    </row>
    <row r="142" s="36" customFormat="1" spans="1:6">
      <c r="A142" s="8" t="s">
        <v>6</v>
      </c>
      <c r="B142" s="39" t="s">
        <v>7</v>
      </c>
      <c r="C142" s="7">
        <v>44030</v>
      </c>
      <c r="D142" s="37">
        <v>237</v>
      </c>
      <c r="E142" s="37">
        <v>2</v>
      </c>
      <c r="F142" s="37">
        <v>1</v>
      </c>
    </row>
    <row r="143" s="36" customFormat="1" spans="1:6">
      <c r="A143" s="8" t="s">
        <v>6</v>
      </c>
      <c r="B143" s="39" t="s">
        <v>8</v>
      </c>
      <c r="C143" s="7">
        <v>44030</v>
      </c>
      <c r="D143" s="37">
        <v>232</v>
      </c>
      <c r="E143" s="37">
        <v>0</v>
      </c>
      <c r="F143" s="37">
        <v>0</v>
      </c>
    </row>
    <row r="144" s="36" customFormat="1" spans="1:6">
      <c r="A144" s="8" t="s">
        <v>6</v>
      </c>
      <c r="B144" s="39" t="s">
        <v>9</v>
      </c>
      <c r="C144" s="7">
        <v>44030</v>
      </c>
      <c r="D144" s="37">
        <v>226</v>
      </c>
      <c r="E144" s="37">
        <v>0</v>
      </c>
      <c r="F144" s="37">
        <v>0</v>
      </c>
    </row>
    <row r="145" s="36" customFormat="1" spans="1:6">
      <c r="A145" s="8" t="s">
        <v>6</v>
      </c>
      <c r="B145" s="39" t="s">
        <v>10</v>
      </c>
      <c r="C145" s="7">
        <v>44030</v>
      </c>
      <c r="D145" s="37">
        <v>515</v>
      </c>
      <c r="E145" s="37">
        <v>0</v>
      </c>
      <c r="F145" s="37">
        <v>0</v>
      </c>
    </row>
    <row r="146" s="36" customFormat="1" spans="1:6">
      <c r="A146" s="8" t="s">
        <v>6</v>
      </c>
      <c r="B146" s="39" t="s">
        <v>11</v>
      </c>
      <c r="C146" s="7">
        <v>44030</v>
      </c>
      <c r="D146" s="37">
        <v>249</v>
      </c>
      <c r="E146" s="37">
        <v>0</v>
      </c>
      <c r="F146" s="37">
        <v>0</v>
      </c>
    </row>
    <row r="147" s="36" customFormat="1" spans="1:6">
      <c r="A147" s="8" t="s">
        <v>6</v>
      </c>
      <c r="B147" s="39" t="s">
        <v>12</v>
      </c>
      <c r="C147" s="7">
        <v>44030</v>
      </c>
      <c r="D147" s="37">
        <v>379</v>
      </c>
      <c r="E147" s="37">
        <v>0</v>
      </c>
      <c r="F147" s="37">
        <v>0</v>
      </c>
    </row>
    <row r="148" s="36" customFormat="1" spans="1:6">
      <c r="A148" s="8" t="s">
        <v>6</v>
      </c>
      <c r="B148" s="39" t="s">
        <v>13</v>
      </c>
      <c r="C148" s="7">
        <v>44030</v>
      </c>
      <c r="D148" s="37">
        <v>311</v>
      </c>
      <c r="E148" s="37">
        <v>0</v>
      </c>
      <c r="F148" s="37">
        <v>0</v>
      </c>
    </row>
    <row r="149" s="36" customFormat="1" spans="1:6">
      <c r="A149" s="8" t="s">
        <v>6</v>
      </c>
      <c r="B149" s="39" t="s">
        <v>14</v>
      </c>
      <c r="C149" s="7">
        <v>44030</v>
      </c>
      <c r="D149" s="37">
        <v>283</v>
      </c>
      <c r="E149" s="37">
        <v>0</v>
      </c>
      <c r="F149" s="37">
        <v>0</v>
      </c>
    </row>
    <row r="150" s="36" customFormat="1" spans="1:6">
      <c r="A150" s="8" t="s">
        <v>6</v>
      </c>
      <c r="B150" s="39" t="s">
        <v>15</v>
      </c>
      <c r="C150" s="7">
        <v>44030</v>
      </c>
      <c r="D150" s="37">
        <v>329</v>
      </c>
      <c r="E150" s="37">
        <v>0</v>
      </c>
      <c r="F150" s="37">
        <v>0</v>
      </c>
    </row>
    <row r="151" s="36" customFormat="1" spans="1:6">
      <c r="A151" s="8" t="s">
        <v>6</v>
      </c>
      <c r="B151" s="39" t="s">
        <v>16</v>
      </c>
      <c r="C151" s="7">
        <v>44030</v>
      </c>
      <c r="D151" s="37">
        <v>353</v>
      </c>
      <c r="E151" s="37">
        <v>0</v>
      </c>
      <c r="F151" s="37">
        <v>0</v>
      </c>
    </row>
    <row r="152" s="36" customFormat="1" spans="1:6">
      <c r="A152" s="8" t="s">
        <v>6</v>
      </c>
      <c r="B152" s="39" t="s">
        <v>17</v>
      </c>
      <c r="C152" s="7">
        <v>44030</v>
      </c>
      <c r="D152" s="37">
        <v>543</v>
      </c>
      <c r="E152" s="37">
        <v>0</v>
      </c>
      <c r="F152" s="37">
        <v>0</v>
      </c>
    </row>
    <row r="153" s="36" customFormat="1" spans="1:6">
      <c r="A153" s="8" t="s">
        <v>6</v>
      </c>
      <c r="B153" s="39" t="s">
        <v>18</v>
      </c>
      <c r="C153" s="7">
        <v>44030</v>
      </c>
      <c r="D153" s="37">
        <v>266</v>
      </c>
      <c r="E153" s="37">
        <v>0</v>
      </c>
      <c r="F153" s="37">
        <v>0</v>
      </c>
    </row>
    <row r="154" s="36" customFormat="1" spans="1:6">
      <c r="A154" s="8" t="s">
        <v>6</v>
      </c>
      <c r="B154" s="39" t="s">
        <v>19</v>
      </c>
      <c r="C154" s="7">
        <v>44030</v>
      </c>
      <c r="D154" s="37">
        <v>641</v>
      </c>
      <c r="E154" s="37">
        <v>0</v>
      </c>
      <c r="F154" s="37">
        <v>0</v>
      </c>
    </row>
    <row r="155" s="36" customFormat="1" spans="1:6">
      <c r="A155" s="8" t="s">
        <v>6</v>
      </c>
      <c r="B155" s="39" t="s">
        <v>20</v>
      </c>
      <c r="C155" s="7">
        <v>44030</v>
      </c>
      <c r="D155" s="37">
        <v>30</v>
      </c>
      <c r="E155" s="37">
        <v>2</v>
      </c>
      <c r="F155" s="37">
        <v>1</v>
      </c>
    </row>
    <row r="156" s="36" customFormat="1" spans="1:6">
      <c r="A156" s="8" t="s">
        <v>6</v>
      </c>
      <c r="B156" s="39" t="s">
        <v>21</v>
      </c>
      <c r="C156" s="7">
        <v>44030</v>
      </c>
      <c r="D156" s="37">
        <v>161</v>
      </c>
      <c r="E156" s="37">
        <v>0</v>
      </c>
      <c r="F156" s="37">
        <v>0</v>
      </c>
    </row>
    <row r="157" s="36" customFormat="1" spans="1:6">
      <c r="A157" s="8" t="s">
        <v>6</v>
      </c>
      <c r="B157" s="39" t="s">
        <v>22</v>
      </c>
      <c r="C157" s="7">
        <v>44030</v>
      </c>
      <c r="D157" s="37">
        <v>115</v>
      </c>
      <c r="E157" s="37">
        <v>0</v>
      </c>
      <c r="F157" s="37">
        <v>0</v>
      </c>
    </row>
    <row r="158" s="36" customFormat="1" spans="1:6">
      <c r="A158" s="8" t="s">
        <v>6</v>
      </c>
      <c r="B158" s="39" t="s">
        <v>23</v>
      </c>
      <c r="C158" s="7">
        <v>44030</v>
      </c>
      <c r="D158" s="37">
        <v>377</v>
      </c>
      <c r="E158" s="37">
        <v>0</v>
      </c>
      <c r="F158" s="37">
        <v>0</v>
      </c>
    </row>
    <row r="159" s="36" customFormat="1" spans="1:6">
      <c r="A159" s="8" t="s">
        <v>6</v>
      </c>
      <c r="B159" s="39" t="s">
        <v>24</v>
      </c>
      <c r="C159" s="7">
        <v>44030</v>
      </c>
      <c r="D159" s="37">
        <v>162</v>
      </c>
      <c r="E159" s="37">
        <v>0</v>
      </c>
      <c r="F159" s="37">
        <v>0</v>
      </c>
    </row>
    <row r="160" s="36" customFormat="1" spans="1:6">
      <c r="A160" s="8" t="s">
        <v>6</v>
      </c>
      <c r="B160" s="39" t="s">
        <v>25</v>
      </c>
      <c r="C160" s="7">
        <v>44030</v>
      </c>
      <c r="D160" s="37">
        <v>417</v>
      </c>
      <c r="E160" s="37">
        <v>2</v>
      </c>
      <c r="F160" s="37">
        <v>0</v>
      </c>
    </row>
    <row r="161" s="36" customFormat="1" spans="1:6">
      <c r="A161" s="8" t="s">
        <v>6</v>
      </c>
      <c r="B161" s="39" t="s">
        <v>26</v>
      </c>
      <c r="C161" s="7">
        <v>44030</v>
      </c>
      <c r="D161" s="37">
        <v>385</v>
      </c>
      <c r="E161" s="37">
        <v>0</v>
      </c>
      <c r="F161" s="37">
        <v>0</v>
      </c>
    </row>
    <row r="162" s="36" customFormat="1" spans="1:6">
      <c r="A162" s="8" t="s">
        <v>27</v>
      </c>
      <c r="B162" s="39" t="s">
        <v>7</v>
      </c>
      <c r="C162" s="7">
        <v>44030</v>
      </c>
      <c r="D162" s="37">
        <v>328</v>
      </c>
      <c r="E162" s="37">
        <v>0</v>
      </c>
      <c r="F162" s="37">
        <v>0</v>
      </c>
    </row>
    <row r="163" s="36" customFormat="1" spans="1:6">
      <c r="A163" s="8" t="s">
        <v>27</v>
      </c>
      <c r="B163" s="39" t="s">
        <v>8</v>
      </c>
      <c r="C163" s="7">
        <v>44030</v>
      </c>
      <c r="D163" s="37">
        <v>125</v>
      </c>
      <c r="E163" s="37">
        <v>0</v>
      </c>
      <c r="F163" s="37">
        <v>0</v>
      </c>
    </row>
    <row r="164" s="36" customFormat="1" spans="1:6">
      <c r="A164" s="8" t="s">
        <v>27</v>
      </c>
      <c r="B164" s="39" t="s">
        <v>9</v>
      </c>
      <c r="C164" s="7">
        <v>44030</v>
      </c>
      <c r="D164" s="37">
        <v>236</v>
      </c>
      <c r="E164" s="37">
        <v>0</v>
      </c>
      <c r="F164" s="37">
        <v>0</v>
      </c>
    </row>
    <row r="165" s="36" customFormat="1" spans="1:6">
      <c r="A165" s="8" t="s">
        <v>27</v>
      </c>
      <c r="B165" s="39" t="s">
        <v>10</v>
      </c>
      <c r="C165" s="7">
        <v>44030</v>
      </c>
      <c r="D165" s="37">
        <v>153</v>
      </c>
      <c r="E165" s="37">
        <v>0</v>
      </c>
      <c r="F165" s="37">
        <v>0</v>
      </c>
    </row>
    <row r="166" s="36" customFormat="1" spans="1:6">
      <c r="A166" s="8" t="s">
        <v>27</v>
      </c>
      <c r="B166" s="39" t="s">
        <v>11</v>
      </c>
      <c r="C166" s="7">
        <v>44030</v>
      </c>
      <c r="D166" s="37">
        <v>170</v>
      </c>
      <c r="E166" s="37">
        <v>0</v>
      </c>
      <c r="F166" s="37">
        <v>0</v>
      </c>
    </row>
    <row r="167" s="36" customFormat="1" spans="1:6">
      <c r="A167" s="8" t="s">
        <v>27</v>
      </c>
      <c r="B167" s="39" t="s">
        <v>12</v>
      </c>
      <c r="C167" s="7">
        <v>44030</v>
      </c>
      <c r="D167" s="37">
        <v>246</v>
      </c>
      <c r="E167" s="37">
        <v>0</v>
      </c>
      <c r="F167" s="37">
        <v>0</v>
      </c>
    </row>
    <row r="168" s="36" customFormat="1" spans="1:6">
      <c r="A168" s="8" t="s">
        <v>27</v>
      </c>
      <c r="B168" s="39" t="s">
        <v>13</v>
      </c>
      <c r="C168" s="7">
        <v>44030</v>
      </c>
      <c r="D168" s="37">
        <v>252</v>
      </c>
      <c r="E168" s="37">
        <v>0</v>
      </c>
      <c r="F168" s="37">
        <v>0</v>
      </c>
    </row>
    <row r="169" s="36" customFormat="1" spans="1:6">
      <c r="A169" s="8" t="s">
        <v>27</v>
      </c>
      <c r="B169" s="39" t="s">
        <v>14</v>
      </c>
      <c r="C169" s="7">
        <v>44030</v>
      </c>
      <c r="D169" s="37">
        <v>282</v>
      </c>
      <c r="E169" s="37">
        <v>0</v>
      </c>
      <c r="F169" s="37">
        <v>0</v>
      </c>
    </row>
    <row r="170" s="36" customFormat="1" spans="1:6">
      <c r="A170" s="8" t="s">
        <v>27</v>
      </c>
      <c r="B170" s="39" t="s">
        <v>15</v>
      </c>
      <c r="C170" s="7">
        <v>44030</v>
      </c>
      <c r="D170" s="37">
        <v>139</v>
      </c>
      <c r="E170" s="37">
        <v>0</v>
      </c>
      <c r="F170" s="37">
        <v>0</v>
      </c>
    </row>
    <row r="171" s="36" customFormat="1" spans="1:6">
      <c r="A171" s="8" t="s">
        <v>27</v>
      </c>
      <c r="B171" s="39" t="s">
        <v>16</v>
      </c>
      <c r="C171" s="7">
        <v>44030</v>
      </c>
      <c r="D171" s="37">
        <v>173</v>
      </c>
      <c r="E171" s="37">
        <v>0</v>
      </c>
      <c r="F171" s="37">
        <v>0</v>
      </c>
    </row>
    <row r="172" s="36" customFormat="1" spans="1:6">
      <c r="A172" s="8" t="s">
        <v>27</v>
      </c>
      <c r="B172" s="39" t="s">
        <v>17</v>
      </c>
      <c r="C172" s="7">
        <v>44030</v>
      </c>
      <c r="D172" s="37">
        <v>145</v>
      </c>
      <c r="E172" s="37">
        <v>0</v>
      </c>
      <c r="F172" s="37">
        <v>0</v>
      </c>
    </row>
    <row r="173" s="36" customFormat="1" spans="1:6">
      <c r="A173" s="8" t="s">
        <v>27</v>
      </c>
      <c r="B173" s="39" t="s">
        <v>18</v>
      </c>
      <c r="C173" s="7">
        <v>44030</v>
      </c>
      <c r="D173" s="37">
        <v>32</v>
      </c>
      <c r="E173" s="37">
        <v>2</v>
      </c>
      <c r="F173" s="37">
        <v>0</v>
      </c>
    </row>
    <row r="174" s="36" customFormat="1" spans="1:6">
      <c r="A174" s="8" t="s">
        <v>29</v>
      </c>
      <c r="B174" s="39" t="s">
        <v>7</v>
      </c>
      <c r="C174" s="7">
        <v>44030</v>
      </c>
      <c r="D174" s="37">
        <v>73</v>
      </c>
      <c r="E174" s="37">
        <v>0</v>
      </c>
      <c r="F174" s="37">
        <v>0</v>
      </c>
    </row>
    <row r="175" s="36" customFormat="1" spans="1:6">
      <c r="A175" s="8" t="s">
        <v>29</v>
      </c>
      <c r="B175" s="39" t="s">
        <v>8</v>
      </c>
      <c r="C175" s="7">
        <v>44030</v>
      </c>
      <c r="D175" s="37">
        <v>263</v>
      </c>
      <c r="E175" s="37">
        <v>0</v>
      </c>
      <c r="F175" s="37">
        <v>0</v>
      </c>
    </row>
    <row r="176" s="36" customFormat="1" spans="1:6">
      <c r="A176" s="8" t="s">
        <v>29</v>
      </c>
      <c r="B176" s="39" t="s">
        <v>9</v>
      </c>
      <c r="C176" s="7">
        <v>44030</v>
      </c>
      <c r="D176" s="37">
        <v>60</v>
      </c>
      <c r="E176" s="37">
        <v>2</v>
      </c>
      <c r="F176" s="37">
        <v>1</v>
      </c>
    </row>
    <row r="177" s="36" customFormat="1" spans="1:6">
      <c r="A177" s="8" t="s">
        <v>29</v>
      </c>
      <c r="B177" s="39" t="s">
        <v>10</v>
      </c>
      <c r="C177" s="7">
        <v>44030</v>
      </c>
      <c r="D177" s="37">
        <v>204</v>
      </c>
      <c r="E177" s="37">
        <v>0</v>
      </c>
      <c r="F177" s="37">
        <v>0</v>
      </c>
    </row>
    <row r="178" s="36" customFormat="1" spans="1:6">
      <c r="A178" s="8" t="s">
        <v>29</v>
      </c>
      <c r="B178" s="39" t="s">
        <v>11</v>
      </c>
      <c r="C178" s="7">
        <v>44030</v>
      </c>
      <c r="D178" s="37">
        <v>193</v>
      </c>
      <c r="E178" s="37">
        <v>0</v>
      </c>
      <c r="F178" s="37">
        <v>0</v>
      </c>
    </row>
    <row r="179" s="36" customFormat="1" spans="1:6">
      <c r="A179" s="8" t="s">
        <v>29</v>
      </c>
      <c r="B179" s="39" t="s">
        <v>12</v>
      </c>
      <c r="C179" s="7">
        <v>44030</v>
      </c>
      <c r="D179" s="37" t="s">
        <v>28</v>
      </c>
      <c r="E179" s="37">
        <v>0</v>
      </c>
      <c r="F179" s="37">
        <v>0</v>
      </c>
    </row>
    <row r="180" s="36" customFormat="1" spans="1:6">
      <c r="A180" s="8" t="s">
        <v>29</v>
      </c>
      <c r="B180" s="39" t="s">
        <v>13</v>
      </c>
      <c r="C180" s="7">
        <v>44030</v>
      </c>
      <c r="D180" s="37">
        <v>294</v>
      </c>
      <c r="E180" s="37">
        <v>0</v>
      </c>
      <c r="F180" s="37">
        <v>0</v>
      </c>
    </row>
    <row r="181" s="36" customFormat="1" spans="1:6">
      <c r="A181" s="8" t="s">
        <v>29</v>
      </c>
      <c r="B181" s="39" t="s">
        <v>14</v>
      </c>
      <c r="C181" s="7">
        <v>44030</v>
      </c>
      <c r="D181" s="37">
        <v>298</v>
      </c>
      <c r="E181" s="37">
        <v>0</v>
      </c>
      <c r="F181" s="37">
        <v>0</v>
      </c>
    </row>
    <row r="182" s="36" customFormat="1" spans="1:6">
      <c r="A182" s="8" t="s">
        <v>29</v>
      </c>
      <c r="B182" s="39" t="s">
        <v>15</v>
      </c>
      <c r="C182" s="7">
        <v>44030</v>
      </c>
      <c r="D182" s="37">
        <v>313</v>
      </c>
      <c r="E182" s="37">
        <v>0</v>
      </c>
      <c r="F182" s="37">
        <v>0</v>
      </c>
    </row>
    <row r="183" s="36" customFormat="1" spans="1:6">
      <c r="A183" s="8" t="s">
        <v>29</v>
      </c>
      <c r="B183" s="39" t="s">
        <v>16</v>
      </c>
      <c r="C183" s="7">
        <v>44030</v>
      </c>
      <c r="D183" s="37">
        <v>51</v>
      </c>
      <c r="E183" s="37">
        <v>0</v>
      </c>
      <c r="F183" s="37">
        <v>0</v>
      </c>
    </row>
    <row r="184" s="36" customFormat="1" spans="1:6">
      <c r="A184" s="8" t="s">
        <v>30</v>
      </c>
      <c r="B184" s="39" t="s">
        <v>7</v>
      </c>
      <c r="C184" s="7">
        <v>44030</v>
      </c>
      <c r="D184" s="37" t="s">
        <v>28</v>
      </c>
      <c r="E184" s="37">
        <v>1</v>
      </c>
      <c r="F184" s="37">
        <v>1</v>
      </c>
    </row>
    <row r="185" s="36" customFormat="1" spans="1:6">
      <c r="A185" s="8" t="s">
        <v>30</v>
      </c>
      <c r="B185" s="39" t="s">
        <v>8</v>
      </c>
      <c r="C185" s="7">
        <v>44030</v>
      </c>
      <c r="D185" s="37">
        <v>548</v>
      </c>
      <c r="E185" s="37">
        <v>0</v>
      </c>
      <c r="F185" s="37">
        <v>0</v>
      </c>
    </row>
    <row r="186" s="36" customFormat="1" spans="1:6">
      <c r="A186" s="8" t="s">
        <v>30</v>
      </c>
      <c r="B186" s="39" t="s">
        <v>9</v>
      </c>
      <c r="C186" s="7">
        <v>44030</v>
      </c>
      <c r="D186" s="37">
        <v>172</v>
      </c>
      <c r="E186" s="37">
        <v>0</v>
      </c>
      <c r="F186" s="37">
        <v>0</v>
      </c>
    </row>
    <row r="187" s="36" customFormat="1" spans="1:6">
      <c r="A187" s="8" t="s">
        <v>30</v>
      </c>
      <c r="B187" s="39" t="s">
        <v>10</v>
      </c>
      <c r="C187" s="7">
        <v>44030</v>
      </c>
      <c r="D187" s="37">
        <v>32</v>
      </c>
      <c r="E187" s="37">
        <v>2</v>
      </c>
      <c r="F187" s="37">
        <v>1</v>
      </c>
    </row>
    <row r="188" s="36" customFormat="1" spans="1:6">
      <c r="A188" s="8" t="s">
        <v>30</v>
      </c>
      <c r="B188" s="39" t="s">
        <v>11</v>
      </c>
      <c r="C188" s="7">
        <v>44030</v>
      </c>
      <c r="D188" s="37" t="s">
        <v>28</v>
      </c>
      <c r="E188" s="37">
        <v>1</v>
      </c>
      <c r="F188" s="37">
        <v>2</v>
      </c>
    </row>
    <row r="189" s="36" customFormat="1" spans="1:6">
      <c r="A189" s="8" t="s">
        <v>30</v>
      </c>
      <c r="B189" s="39" t="s">
        <v>12</v>
      </c>
      <c r="C189" s="7">
        <v>44030</v>
      </c>
      <c r="D189" s="37">
        <v>219</v>
      </c>
      <c r="E189" s="37">
        <v>0</v>
      </c>
      <c r="F189" s="37">
        <v>0</v>
      </c>
    </row>
    <row r="190" s="36" customFormat="1" spans="1:6">
      <c r="A190" s="8" t="s">
        <v>30</v>
      </c>
      <c r="B190" s="39" t="s">
        <v>13</v>
      </c>
      <c r="C190" s="7">
        <v>44030</v>
      </c>
      <c r="D190" s="37">
        <v>171</v>
      </c>
      <c r="E190" s="37">
        <v>0</v>
      </c>
      <c r="F190" s="37">
        <v>0</v>
      </c>
    </row>
    <row r="191" s="36" customFormat="1" spans="1:6">
      <c r="A191" s="8" t="s">
        <v>30</v>
      </c>
      <c r="B191" s="39" t="s">
        <v>14</v>
      </c>
      <c r="C191" s="7">
        <v>44030</v>
      </c>
      <c r="D191" s="37">
        <v>802</v>
      </c>
      <c r="E191" s="37">
        <v>0</v>
      </c>
      <c r="F191" s="37">
        <v>0</v>
      </c>
    </row>
    <row r="192" s="36" customFormat="1" spans="1:6">
      <c r="A192" s="8" t="s">
        <v>30</v>
      </c>
      <c r="B192" s="39" t="s">
        <v>15</v>
      </c>
      <c r="C192" s="7">
        <v>44030</v>
      </c>
      <c r="D192" s="37">
        <v>491</v>
      </c>
      <c r="E192" s="37">
        <v>0</v>
      </c>
      <c r="F192" s="37">
        <v>0</v>
      </c>
    </row>
    <row r="193" s="36" customFormat="1" spans="1:6">
      <c r="A193" s="8" t="s">
        <v>30</v>
      </c>
      <c r="B193" s="39" t="s">
        <v>16</v>
      </c>
      <c r="C193" s="7">
        <v>44030</v>
      </c>
      <c r="D193" s="37">
        <v>364</v>
      </c>
      <c r="E193" s="37">
        <v>0</v>
      </c>
      <c r="F193" s="37">
        <v>0</v>
      </c>
    </row>
    <row r="194" s="36" customFormat="1" spans="1:6">
      <c r="A194" s="8" t="s">
        <v>30</v>
      </c>
      <c r="B194" s="39" t="s">
        <v>17</v>
      </c>
      <c r="C194" s="7">
        <v>44030</v>
      </c>
      <c r="D194" s="37">
        <v>177</v>
      </c>
      <c r="E194" s="37">
        <v>0</v>
      </c>
      <c r="F194" s="37">
        <v>0</v>
      </c>
    </row>
    <row r="195" s="36" customFormat="1" spans="1:6">
      <c r="A195" s="8" t="s">
        <v>30</v>
      </c>
      <c r="B195" s="39" t="s">
        <v>18</v>
      </c>
      <c r="C195" s="7">
        <v>44030</v>
      </c>
      <c r="D195" s="37">
        <v>522</v>
      </c>
      <c r="E195" s="37">
        <v>0</v>
      </c>
      <c r="F195" s="37">
        <v>0</v>
      </c>
    </row>
    <row r="196" s="36" customFormat="1" spans="1:6">
      <c r="A196" s="8" t="s">
        <v>30</v>
      </c>
      <c r="B196" s="39" t="s">
        <v>19</v>
      </c>
      <c r="C196" s="7">
        <v>44030</v>
      </c>
      <c r="D196" s="37">
        <v>589</v>
      </c>
      <c r="E196" s="37">
        <v>0</v>
      </c>
      <c r="F196" s="37">
        <v>0</v>
      </c>
    </row>
    <row r="197" s="36" customFormat="1" spans="1:6">
      <c r="A197" s="8" t="s">
        <v>30</v>
      </c>
      <c r="B197" s="39" t="s">
        <v>20</v>
      </c>
      <c r="C197" s="7">
        <v>44030</v>
      </c>
      <c r="D197" s="37">
        <v>717</v>
      </c>
      <c r="E197" s="37">
        <v>0</v>
      </c>
      <c r="F197" s="37">
        <v>0</v>
      </c>
    </row>
    <row r="198" s="36" customFormat="1" spans="1:6">
      <c r="A198" s="8" t="s">
        <v>30</v>
      </c>
      <c r="B198" s="39" t="s">
        <v>21</v>
      </c>
      <c r="C198" s="7">
        <v>44030</v>
      </c>
      <c r="D198" s="37">
        <v>440</v>
      </c>
      <c r="E198" s="37">
        <v>0</v>
      </c>
      <c r="F198" s="37">
        <v>0</v>
      </c>
    </row>
    <row r="199" s="36" customFormat="1" spans="1:6">
      <c r="A199" s="8" t="s">
        <v>31</v>
      </c>
      <c r="B199" s="39" t="s">
        <v>7</v>
      </c>
      <c r="C199" s="7">
        <v>44030</v>
      </c>
      <c r="D199" s="37">
        <v>188</v>
      </c>
      <c r="E199" s="37">
        <v>0</v>
      </c>
      <c r="F199" s="37">
        <v>0</v>
      </c>
    </row>
    <row r="200" s="36" customFormat="1" spans="1:6">
      <c r="A200" s="8" t="s">
        <v>31</v>
      </c>
      <c r="B200" s="39" t="s">
        <v>8</v>
      </c>
      <c r="C200" s="7">
        <v>44030</v>
      </c>
      <c r="D200" s="37">
        <v>173</v>
      </c>
      <c r="E200" s="37">
        <v>0</v>
      </c>
      <c r="F200" s="37">
        <v>0</v>
      </c>
    </row>
    <row r="201" s="36" customFormat="1" spans="1:6">
      <c r="A201" s="8" t="s">
        <v>31</v>
      </c>
      <c r="B201" s="39" t="s">
        <v>9</v>
      </c>
      <c r="C201" s="7">
        <v>44030</v>
      </c>
      <c r="D201" s="37">
        <v>444</v>
      </c>
      <c r="E201" s="37">
        <v>0</v>
      </c>
      <c r="F201" s="37">
        <v>0</v>
      </c>
    </row>
    <row r="202" s="36" customFormat="1" spans="1:6">
      <c r="A202" s="8" t="s">
        <v>31</v>
      </c>
      <c r="B202" s="39" t="s">
        <v>10</v>
      </c>
      <c r="C202" s="7">
        <v>44030</v>
      </c>
      <c r="D202" s="37">
        <v>341</v>
      </c>
      <c r="E202" s="37">
        <v>0</v>
      </c>
      <c r="F202" s="37">
        <v>1</v>
      </c>
    </row>
    <row r="203" s="36" customFormat="1" spans="1:6">
      <c r="A203" s="8" t="s">
        <v>31</v>
      </c>
      <c r="B203" s="39" t="s">
        <v>11</v>
      </c>
      <c r="C203" s="7">
        <v>44030</v>
      </c>
      <c r="D203" s="37">
        <v>277</v>
      </c>
      <c r="E203" s="37">
        <v>0</v>
      </c>
      <c r="F203" s="37">
        <v>0</v>
      </c>
    </row>
    <row r="204" s="36" customFormat="1" spans="1:6">
      <c r="A204" s="8" t="s">
        <v>31</v>
      </c>
      <c r="B204" s="39" t="s">
        <v>12</v>
      </c>
      <c r="C204" s="7">
        <v>44030</v>
      </c>
      <c r="D204" s="37">
        <v>132</v>
      </c>
      <c r="E204" s="37">
        <v>0</v>
      </c>
      <c r="F204" s="37">
        <v>0</v>
      </c>
    </row>
    <row r="205" s="36" customFormat="1" spans="1:6">
      <c r="A205" s="8" t="s">
        <v>31</v>
      </c>
      <c r="B205" s="39" t="s">
        <v>13</v>
      </c>
      <c r="C205" s="7">
        <v>44030</v>
      </c>
      <c r="D205" s="37">
        <v>407</v>
      </c>
      <c r="E205" s="37">
        <v>0</v>
      </c>
      <c r="F205" s="37">
        <v>0</v>
      </c>
    </row>
    <row r="206" s="36" customFormat="1" spans="1:6">
      <c r="A206" s="8" t="s">
        <v>31</v>
      </c>
      <c r="B206" s="39" t="s">
        <v>14</v>
      </c>
      <c r="C206" s="7">
        <v>44030</v>
      </c>
      <c r="D206" s="37">
        <v>101</v>
      </c>
      <c r="E206" s="37">
        <v>0</v>
      </c>
      <c r="F206" s="37">
        <v>0</v>
      </c>
    </row>
    <row r="207" s="36" customFormat="1" spans="1:6">
      <c r="A207" s="8" t="s">
        <v>31</v>
      </c>
      <c r="B207" s="39" t="s">
        <v>15</v>
      </c>
      <c r="C207" s="7">
        <v>44030</v>
      </c>
      <c r="D207" s="37">
        <v>643</v>
      </c>
      <c r="E207" s="37">
        <v>0</v>
      </c>
      <c r="F207" s="37">
        <v>0</v>
      </c>
    </row>
    <row r="208" s="36" customFormat="1" spans="1:6">
      <c r="A208" s="8" t="s">
        <v>31</v>
      </c>
      <c r="B208" s="39" t="s">
        <v>16</v>
      </c>
      <c r="C208" s="7">
        <v>44030</v>
      </c>
      <c r="D208" s="37">
        <v>260</v>
      </c>
      <c r="E208" s="37">
        <v>0</v>
      </c>
      <c r="F208" s="37">
        <v>0</v>
      </c>
    </row>
    <row r="209" s="36" customFormat="1" spans="1:6">
      <c r="A209" s="8" t="s">
        <v>31</v>
      </c>
      <c r="B209" s="39" t="s">
        <v>17</v>
      </c>
      <c r="C209" s="7">
        <v>44030</v>
      </c>
      <c r="D209" s="37">
        <v>187</v>
      </c>
      <c r="E209" s="37">
        <v>0</v>
      </c>
      <c r="F209" s="37">
        <v>0</v>
      </c>
    </row>
    <row r="210" s="36" customFormat="1" spans="1:6">
      <c r="A210" s="8" t="s">
        <v>31</v>
      </c>
      <c r="B210" s="39" t="s">
        <v>18</v>
      </c>
      <c r="C210" s="7">
        <v>44030</v>
      </c>
      <c r="D210" s="37">
        <v>279</v>
      </c>
      <c r="E210" s="37">
        <v>0</v>
      </c>
      <c r="F210" s="37">
        <v>0</v>
      </c>
    </row>
    <row r="211" s="36" customFormat="1" spans="1:6">
      <c r="A211" s="8" t="s">
        <v>31</v>
      </c>
      <c r="B211" s="39" t="s">
        <v>19</v>
      </c>
      <c r="C211" s="7">
        <v>44030</v>
      </c>
      <c r="D211" s="37">
        <v>267</v>
      </c>
      <c r="E211" s="37">
        <v>0</v>
      </c>
      <c r="F211" s="37">
        <v>0</v>
      </c>
    </row>
    <row r="212" s="36" customFormat="1" spans="1:6">
      <c r="A212" s="8" t="s">
        <v>31</v>
      </c>
      <c r="B212" s="39" t="s">
        <v>20</v>
      </c>
      <c r="C212" s="7">
        <v>44030</v>
      </c>
      <c r="D212" s="37">
        <v>95</v>
      </c>
      <c r="E212" s="37">
        <v>0</v>
      </c>
      <c r="F212" s="37">
        <v>0</v>
      </c>
    </row>
    <row r="213" s="36" customFormat="1" spans="1:6">
      <c r="A213" s="8" t="s">
        <v>31</v>
      </c>
      <c r="B213" s="39" t="s">
        <v>21</v>
      </c>
      <c r="C213" s="7">
        <v>44030</v>
      </c>
      <c r="D213" s="37">
        <v>190</v>
      </c>
      <c r="E213" s="37">
        <v>0</v>
      </c>
      <c r="F213" s="37">
        <v>0</v>
      </c>
    </row>
    <row r="214" s="36" customFormat="1" spans="1:6">
      <c r="A214" s="8" t="s">
        <v>6</v>
      </c>
      <c r="B214" s="39" t="s">
        <v>7</v>
      </c>
      <c r="C214" s="7">
        <v>44037</v>
      </c>
      <c r="D214" s="37">
        <v>137</v>
      </c>
      <c r="E214" s="37">
        <v>2</v>
      </c>
      <c r="F214" s="37">
        <v>1</v>
      </c>
    </row>
    <row r="215" s="36" customFormat="1" spans="1:6">
      <c r="A215" s="8" t="s">
        <v>6</v>
      </c>
      <c r="B215" s="39" t="s">
        <v>8</v>
      </c>
      <c r="C215" s="7">
        <v>44037</v>
      </c>
      <c r="D215" s="37">
        <v>335</v>
      </c>
      <c r="E215" s="37">
        <v>0</v>
      </c>
      <c r="F215" s="37">
        <v>0</v>
      </c>
    </row>
    <row r="216" s="36" customFormat="1" spans="1:6">
      <c r="A216" s="8" t="s">
        <v>6</v>
      </c>
      <c r="B216" s="39" t="s">
        <v>9</v>
      </c>
      <c r="C216" s="7">
        <v>44037</v>
      </c>
      <c r="D216" s="37">
        <v>325</v>
      </c>
      <c r="E216" s="37">
        <v>0</v>
      </c>
      <c r="F216" s="37">
        <v>0</v>
      </c>
    </row>
    <row r="217" s="36" customFormat="1" spans="1:6">
      <c r="A217" s="8" t="s">
        <v>6</v>
      </c>
      <c r="B217" s="39" t="s">
        <v>10</v>
      </c>
      <c r="C217" s="7">
        <v>44037</v>
      </c>
      <c r="D217" s="37">
        <v>253</v>
      </c>
      <c r="E217" s="37">
        <v>0</v>
      </c>
      <c r="F217" s="37">
        <v>0</v>
      </c>
    </row>
    <row r="218" s="36" customFormat="1" spans="1:6">
      <c r="A218" s="8" t="s">
        <v>6</v>
      </c>
      <c r="B218" s="39" t="s">
        <v>11</v>
      </c>
      <c r="C218" s="7">
        <v>44037</v>
      </c>
      <c r="D218" s="37">
        <v>203</v>
      </c>
      <c r="E218" s="37">
        <v>0</v>
      </c>
      <c r="F218" s="37">
        <v>0</v>
      </c>
    </row>
    <row r="219" s="36" customFormat="1" spans="1:6">
      <c r="A219" s="8" t="s">
        <v>6</v>
      </c>
      <c r="B219" s="39" t="s">
        <v>12</v>
      </c>
      <c r="C219" s="7">
        <v>44037</v>
      </c>
      <c r="D219" s="37">
        <v>303</v>
      </c>
      <c r="E219" s="37">
        <v>0</v>
      </c>
      <c r="F219" s="37">
        <v>0</v>
      </c>
    </row>
    <row r="220" s="36" customFormat="1" spans="1:6">
      <c r="A220" s="8" t="s">
        <v>6</v>
      </c>
      <c r="B220" s="39" t="s">
        <v>13</v>
      </c>
      <c r="C220" s="7">
        <v>44037</v>
      </c>
      <c r="D220" s="37">
        <v>743</v>
      </c>
      <c r="E220" s="37">
        <v>0</v>
      </c>
      <c r="F220" s="37">
        <v>0</v>
      </c>
    </row>
    <row r="221" s="36" customFormat="1" spans="1:6">
      <c r="A221" s="8" t="s">
        <v>6</v>
      </c>
      <c r="B221" s="39" t="s">
        <v>14</v>
      </c>
      <c r="C221" s="7">
        <v>44037</v>
      </c>
      <c r="D221" s="37">
        <v>189</v>
      </c>
      <c r="E221" s="37">
        <v>0</v>
      </c>
      <c r="F221" s="37">
        <v>0</v>
      </c>
    </row>
    <row r="222" s="36" customFormat="1" spans="1:6">
      <c r="A222" s="8" t="s">
        <v>6</v>
      </c>
      <c r="B222" s="39" t="s">
        <v>15</v>
      </c>
      <c r="C222" s="7">
        <v>44037</v>
      </c>
      <c r="D222" s="37">
        <v>219</v>
      </c>
      <c r="E222" s="37">
        <v>0</v>
      </c>
      <c r="F222" s="37">
        <v>0</v>
      </c>
    </row>
    <row r="223" s="36" customFormat="1" spans="1:6">
      <c r="A223" s="8" t="s">
        <v>6</v>
      </c>
      <c r="B223" s="39" t="s">
        <v>16</v>
      </c>
      <c r="C223" s="7">
        <v>44037</v>
      </c>
      <c r="D223" s="37">
        <v>255</v>
      </c>
      <c r="E223" s="37">
        <v>0</v>
      </c>
      <c r="F223" s="37">
        <v>0</v>
      </c>
    </row>
    <row r="224" s="36" customFormat="1" spans="1:6">
      <c r="A224" s="8" t="s">
        <v>6</v>
      </c>
      <c r="B224" s="39" t="s">
        <v>17</v>
      </c>
      <c r="C224" s="7">
        <v>44037</v>
      </c>
      <c r="D224" s="37">
        <v>401</v>
      </c>
      <c r="E224" s="37">
        <v>0</v>
      </c>
      <c r="F224" s="37">
        <v>0</v>
      </c>
    </row>
    <row r="225" s="36" customFormat="1" spans="1:6">
      <c r="A225" s="8" t="s">
        <v>6</v>
      </c>
      <c r="B225" s="39" t="s">
        <v>18</v>
      </c>
      <c r="C225" s="7">
        <v>44037</v>
      </c>
      <c r="D225" s="37">
        <v>340</v>
      </c>
      <c r="E225" s="37">
        <v>0</v>
      </c>
      <c r="F225" s="37">
        <v>0</v>
      </c>
    </row>
    <row r="226" s="36" customFormat="1" spans="1:6">
      <c r="A226" s="8" t="s">
        <v>6</v>
      </c>
      <c r="B226" s="39" t="s">
        <v>19</v>
      </c>
      <c r="C226" s="7">
        <v>44037</v>
      </c>
      <c r="D226" s="37">
        <v>228</v>
      </c>
      <c r="E226" s="37">
        <v>0</v>
      </c>
      <c r="F226" s="37">
        <v>0</v>
      </c>
    </row>
    <row r="227" s="36" customFormat="1" spans="1:6">
      <c r="A227" s="8" t="s">
        <v>6</v>
      </c>
      <c r="B227" s="39" t="s">
        <v>20</v>
      </c>
      <c r="C227" s="7">
        <v>44037</v>
      </c>
      <c r="D227" s="37">
        <v>74</v>
      </c>
      <c r="E227" s="37">
        <v>2</v>
      </c>
      <c r="F227" s="37">
        <v>1</v>
      </c>
    </row>
    <row r="228" s="36" customFormat="1" spans="1:6">
      <c r="A228" s="8" t="s">
        <v>6</v>
      </c>
      <c r="B228" s="39" t="s">
        <v>21</v>
      </c>
      <c r="C228" s="7">
        <v>44037</v>
      </c>
      <c r="D228" s="37">
        <v>427</v>
      </c>
      <c r="E228" s="37">
        <v>0</v>
      </c>
      <c r="F228" s="37">
        <v>0</v>
      </c>
    </row>
    <row r="229" s="36" customFormat="1" spans="1:6">
      <c r="A229" s="8" t="s">
        <v>6</v>
      </c>
      <c r="B229" s="39" t="s">
        <v>22</v>
      </c>
      <c r="C229" s="7">
        <v>44037</v>
      </c>
      <c r="D229" s="37">
        <v>152</v>
      </c>
      <c r="E229" s="37">
        <v>0</v>
      </c>
      <c r="F229" s="37">
        <v>0</v>
      </c>
    </row>
    <row r="230" s="36" customFormat="1" spans="1:6">
      <c r="A230" s="8" t="s">
        <v>6</v>
      </c>
      <c r="B230" s="39" t="s">
        <v>23</v>
      </c>
      <c r="C230" s="7">
        <v>44037</v>
      </c>
      <c r="D230" s="37">
        <v>280</v>
      </c>
      <c r="E230" s="37">
        <v>0</v>
      </c>
      <c r="F230" s="37">
        <v>0</v>
      </c>
    </row>
    <row r="231" s="36" customFormat="1" spans="1:6">
      <c r="A231" s="8" t="s">
        <v>6</v>
      </c>
      <c r="B231" s="39" t="s">
        <v>24</v>
      </c>
      <c r="C231" s="7">
        <v>44037</v>
      </c>
      <c r="D231" s="37">
        <v>330</v>
      </c>
      <c r="E231" s="37">
        <v>0</v>
      </c>
      <c r="F231" s="37">
        <v>0</v>
      </c>
    </row>
    <row r="232" s="36" customFormat="1" spans="1:6">
      <c r="A232" s="8" t="s">
        <v>6</v>
      </c>
      <c r="B232" s="39" t="s">
        <v>25</v>
      </c>
      <c r="C232" s="7">
        <v>44037</v>
      </c>
      <c r="D232" s="37">
        <v>375</v>
      </c>
      <c r="E232" s="37">
        <v>2</v>
      </c>
      <c r="F232" s="37">
        <v>1</v>
      </c>
    </row>
    <row r="233" s="36" customFormat="1" spans="1:6">
      <c r="A233" s="8" t="s">
        <v>6</v>
      </c>
      <c r="B233" s="39" t="s">
        <v>26</v>
      </c>
      <c r="C233" s="7">
        <v>44037</v>
      </c>
      <c r="D233" s="37">
        <v>490</v>
      </c>
      <c r="E233" s="37">
        <v>0</v>
      </c>
      <c r="F233" s="37">
        <v>0</v>
      </c>
    </row>
    <row r="234" s="36" customFormat="1" spans="1:6">
      <c r="A234" s="8" t="s">
        <v>27</v>
      </c>
      <c r="B234" s="39" t="s">
        <v>7</v>
      </c>
      <c r="C234" s="7">
        <v>44037</v>
      </c>
      <c r="D234" s="37">
        <v>263</v>
      </c>
      <c r="E234" s="37">
        <v>0</v>
      </c>
      <c r="F234" s="37">
        <v>0</v>
      </c>
    </row>
    <row r="235" s="36" customFormat="1" spans="1:6">
      <c r="A235" s="8" t="s">
        <v>27</v>
      </c>
      <c r="B235" s="39" t="s">
        <v>8</v>
      </c>
      <c r="C235" s="7">
        <v>44037</v>
      </c>
      <c r="D235" s="37">
        <v>125</v>
      </c>
      <c r="E235" s="37">
        <v>0</v>
      </c>
      <c r="F235" s="37">
        <v>0</v>
      </c>
    </row>
    <row r="236" s="36" customFormat="1" spans="1:6">
      <c r="A236" s="8" t="s">
        <v>27</v>
      </c>
      <c r="B236" s="39" t="s">
        <v>9</v>
      </c>
      <c r="C236" s="7">
        <v>44037</v>
      </c>
      <c r="D236" s="37">
        <v>180</v>
      </c>
      <c r="E236" s="37">
        <v>0</v>
      </c>
      <c r="F236" s="37">
        <v>0</v>
      </c>
    </row>
    <row r="237" s="36" customFormat="1" spans="1:6">
      <c r="A237" s="8" t="s">
        <v>27</v>
      </c>
      <c r="B237" s="39" t="s">
        <v>10</v>
      </c>
      <c r="C237" s="7">
        <v>44037</v>
      </c>
      <c r="D237" s="37">
        <v>326</v>
      </c>
      <c r="E237" s="37">
        <v>0</v>
      </c>
      <c r="F237" s="37">
        <v>0</v>
      </c>
    </row>
    <row r="238" s="36" customFormat="1" spans="1:6">
      <c r="A238" s="8" t="s">
        <v>27</v>
      </c>
      <c r="B238" s="39" t="s">
        <v>11</v>
      </c>
      <c r="C238" s="7">
        <v>44037</v>
      </c>
      <c r="D238" s="37">
        <v>335</v>
      </c>
      <c r="E238" s="37">
        <v>0</v>
      </c>
      <c r="F238" s="37">
        <v>0</v>
      </c>
    </row>
    <row r="239" s="36" customFormat="1" spans="1:6">
      <c r="A239" s="8" t="s">
        <v>27</v>
      </c>
      <c r="B239" s="39" t="s">
        <v>12</v>
      </c>
      <c r="C239" s="7">
        <v>44037</v>
      </c>
      <c r="D239" s="37">
        <v>435</v>
      </c>
      <c r="E239" s="37">
        <v>0</v>
      </c>
      <c r="F239" s="37">
        <v>0</v>
      </c>
    </row>
    <row r="240" s="36" customFormat="1" spans="1:6">
      <c r="A240" s="8" t="s">
        <v>27</v>
      </c>
      <c r="B240" s="39" t="s">
        <v>13</v>
      </c>
      <c r="C240" s="7">
        <v>44037</v>
      </c>
      <c r="D240" s="37">
        <v>199</v>
      </c>
      <c r="E240" s="37">
        <v>0</v>
      </c>
      <c r="F240" s="37">
        <v>0</v>
      </c>
    </row>
    <row r="241" s="36" customFormat="1" spans="1:6">
      <c r="A241" s="8" t="s">
        <v>27</v>
      </c>
      <c r="B241" s="39" t="s">
        <v>14</v>
      </c>
      <c r="C241" s="7">
        <v>44037</v>
      </c>
      <c r="D241" s="37">
        <v>528</v>
      </c>
      <c r="E241" s="37">
        <v>0</v>
      </c>
      <c r="F241" s="37">
        <v>0</v>
      </c>
    </row>
    <row r="242" s="36" customFormat="1" spans="1:6">
      <c r="A242" s="8" t="s">
        <v>27</v>
      </c>
      <c r="B242" s="39" t="s">
        <v>15</v>
      </c>
      <c r="C242" s="7">
        <v>44037</v>
      </c>
      <c r="D242" s="37">
        <v>95</v>
      </c>
      <c r="E242" s="37">
        <v>2</v>
      </c>
      <c r="F242" s="37">
        <v>2</v>
      </c>
    </row>
    <row r="243" s="36" customFormat="1" spans="1:6">
      <c r="A243" s="8" t="s">
        <v>27</v>
      </c>
      <c r="B243" s="39" t="s">
        <v>16</v>
      </c>
      <c r="C243" s="7">
        <v>44037</v>
      </c>
      <c r="D243" s="37">
        <v>32</v>
      </c>
      <c r="E243" s="37">
        <v>2</v>
      </c>
      <c r="F243" s="37">
        <v>2</v>
      </c>
    </row>
    <row r="244" s="36" customFormat="1" spans="1:6">
      <c r="A244" s="8" t="s">
        <v>27</v>
      </c>
      <c r="B244" s="39" t="s">
        <v>17</v>
      </c>
      <c r="C244" s="7">
        <v>44037</v>
      </c>
      <c r="D244" s="37">
        <v>188</v>
      </c>
      <c r="E244" s="37">
        <v>0</v>
      </c>
      <c r="F244" s="37">
        <v>0</v>
      </c>
    </row>
    <row r="245" s="36" customFormat="1" spans="1:6">
      <c r="A245" s="8" t="s">
        <v>27</v>
      </c>
      <c r="B245" s="39" t="s">
        <v>18</v>
      </c>
      <c r="C245" s="7">
        <v>44037</v>
      </c>
      <c r="D245" s="37">
        <v>169</v>
      </c>
      <c r="E245" s="37">
        <v>0</v>
      </c>
      <c r="F245" s="37">
        <v>0</v>
      </c>
    </row>
    <row r="246" s="36" customFormat="1" spans="1:6">
      <c r="A246" s="8" t="s">
        <v>29</v>
      </c>
      <c r="B246" s="39" t="s">
        <v>7</v>
      </c>
      <c r="C246" s="7">
        <v>44037</v>
      </c>
      <c r="D246" s="37">
        <v>234</v>
      </c>
      <c r="E246" s="37">
        <v>0</v>
      </c>
      <c r="F246" s="37">
        <v>0</v>
      </c>
    </row>
    <row r="247" s="36" customFormat="1" spans="1:6">
      <c r="A247" s="8" t="s">
        <v>29</v>
      </c>
      <c r="B247" s="39" t="s">
        <v>8</v>
      </c>
      <c r="C247" s="7">
        <v>44037</v>
      </c>
      <c r="D247" s="37">
        <v>252</v>
      </c>
      <c r="E247" s="37">
        <v>0</v>
      </c>
      <c r="F247" s="37">
        <v>0</v>
      </c>
    </row>
    <row r="248" s="36" customFormat="1" spans="1:6">
      <c r="A248" s="8" t="s">
        <v>29</v>
      </c>
      <c r="B248" s="39" t="s">
        <v>9</v>
      </c>
      <c r="C248" s="7">
        <v>44037</v>
      </c>
      <c r="D248" s="37">
        <v>96</v>
      </c>
      <c r="E248" s="37">
        <v>0</v>
      </c>
      <c r="F248" s="37">
        <v>0</v>
      </c>
    </row>
    <row r="249" s="36" customFormat="1" spans="1:6">
      <c r="A249" s="8" t="s">
        <v>29</v>
      </c>
      <c r="B249" s="39" t="s">
        <v>10</v>
      </c>
      <c r="C249" s="7">
        <v>44037</v>
      </c>
      <c r="D249" s="37">
        <v>51</v>
      </c>
      <c r="E249" s="37">
        <v>0</v>
      </c>
      <c r="F249" s="37">
        <v>0</v>
      </c>
    </row>
    <row r="250" s="36" customFormat="1" spans="1:6">
      <c r="A250" s="8" t="s">
        <v>29</v>
      </c>
      <c r="B250" s="39" t="s">
        <v>11</v>
      </c>
      <c r="C250" s="7">
        <v>44037</v>
      </c>
      <c r="D250" s="37">
        <v>335</v>
      </c>
      <c r="E250" s="37">
        <v>0</v>
      </c>
      <c r="F250" s="37">
        <v>0</v>
      </c>
    </row>
    <row r="251" s="36" customFormat="1" spans="1:6">
      <c r="A251" s="8" t="s">
        <v>29</v>
      </c>
      <c r="B251" s="39" t="s">
        <v>12</v>
      </c>
      <c r="C251" s="7">
        <v>44037</v>
      </c>
      <c r="D251" s="37">
        <v>845</v>
      </c>
      <c r="E251" s="37">
        <v>0</v>
      </c>
      <c r="F251" s="37">
        <v>0</v>
      </c>
    </row>
    <row r="252" s="36" customFormat="1" spans="1:6">
      <c r="A252" s="8" t="s">
        <v>29</v>
      </c>
      <c r="B252" s="39" t="s">
        <v>13</v>
      </c>
      <c r="C252" s="7">
        <v>44037</v>
      </c>
      <c r="D252" s="37">
        <v>559</v>
      </c>
      <c r="E252" s="37">
        <v>0</v>
      </c>
      <c r="F252" s="37">
        <v>0</v>
      </c>
    </row>
    <row r="253" s="36" customFormat="1" spans="1:6">
      <c r="A253" s="8" t="s">
        <v>29</v>
      </c>
      <c r="B253" s="39" t="s">
        <v>14</v>
      </c>
      <c r="C253" s="7">
        <v>44037</v>
      </c>
      <c r="D253" s="37">
        <v>528</v>
      </c>
      <c r="E253" s="37">
        <v>0</v>
      </c>
      <c r="F253" s="37">
        <v>0</v>
      </c>
    </row>
    <row r="254" s="36" customFormat="1" spans="1:6">
      <c r="A254" s="8" t="s">
        <v>29</v>
      </c>
      <c r="B254" s="39" t="s">
        <v>15</v>
      </c>
      <c r="C254" s="7">
        <v>44037</v>
      </c>
      <c r="D254" s="37">
        <v>286</v>
      </c>
      <c r="E254" s="37">
        <v>0</v>
      </c>
      <c r="F254" s="37">
        <v>0</v>
      </c>
    </row>
    <row r="255" s="36" customFormat="1" spans="1:6">
      <c r="A255" s="8" t="s">
        <v>29</v>
      </c>
      <c r="B255" s="39" t="s">
        <v>16</v>
      </c>
      <c r="C255" s="7">
        <v>44037</v>
      </c>
      <c r="D255" s="37" t="s">
        <v>28</v>
      </c>
      <c r="E255" s="37">
        <v>1</v>
      </c>
      <c r="F255" s="37">
        <v>2</v>
      </c>
    </row>
    <row r="256" s="36" customFormat="1" spans="1:6">
      <c r="A256" s="8" t="s">
        <v>29</v>
      </c>
      <c r="B256" s="39" t="s">
        <v>17</v>
      </c>
      <c r="C256" s="7">
        <v>44037</v>
      </c>
      <c r="D256" s="37" t="s">
        <v>28</v>
      </c>
      <c r="E256" s="37">
        <v>1</v>
      </c>
      <c r="F256" s="37">
        <v>2</v>
      </c>
    </row>
    <row r="257" s="36" customFormat="1" spans="1:6">
      <c r="A257" s="8" t="s">
        <v>30</v>
      </c>
      <c r="B257" s="39" t="s">
        <v>7</v>
      </c>
      <c r="C257" s="7">
        <v>44037</v>
      </c>
      <c r="D257" s="37">
        <v>96</v>
      </c>
      <c r="E257" s="37">
        <v>0</v>
      </c>
      <c r="F257" s="37">
        <v>0</v>
      </c>
    </row>
    <row r="258" s="36" customFormat="1" spans="1:6">
      <c r="A258" s="8" t="s">
        <v>30</v>
      </c>
      <c r="B258" s="39" t="s">
        <v>8</v>
      </c>
      <c r="C258" s="7">
        <v>44037</v>
      </c>
      <c r="D258" s="37">
        <v>636</v>
      </c>
      <c r="E258" s="37">
        <v>0</v>
      </c>
      <c r="F258" s="37">
        <v>0</v>
      </c>
    </row>
    <row r="259" s="36" customFormat="1" spans="1:6">
      <c r="A259" s="8" t="s">
        <v>30</v>
      </c>
      <c r="B259" s="39" t="s">
        <v>9</v>
      </c>
      <c r="C259" s="7">
        <v>44037</v>
      </c>
      <c r="D259" s="37">
        <v>5</v>
      </c>
      <c r="E259" s="37">
        <v>2</v>
      </c>
      <c r="F259" s="37">
        <v>1</v>
      </c>
    </row>
    <row r="260" s="36" customFormat="1" spans="1:6">
      <c r="A260" s="8" t="s">
        <v>30</v>
      </c>
      <c r="B260" s="39" t="s">
        <v>10</v>
      </c>
      <c r="C260" s="7">
        <v>44037</v>
      </c>
      <c r="D260" s="37">
        <v>378</v>
      </c>
      <c r="E260" s="37">
        <v>2</v>
      </c>
      <c r="F260" s="37">
        <v>1</v>
      </c>
    </row>
    <row r="261" s="36" customFormat="1" spans="1:6">
      <c r="A261" s="8" t="s">
        <v>30</v>
      </c>
      <c r="B261" s="39" t="s">
        <v>11</v>
      </c>
      <c r="C261" s="7">
        <v>44037</v>
      </c>
      <c r="D261" s="37">
        <v>357</v>
      </c>
      <c r="E261" s="37">
        <v>0</v>
      </c>
      <c r="F261" s="37">
        <v>0</v>
      </c>
    </row>
    <row r="262" s="36" customFormat="1" spans="1:6">
      <c r="A262" s="8" t="s">
        <v>30</v>
      </c>
      <c r="B262" s="39" t="s">
        <v>12</v>
      </c>
      <c r="C262" s="7">
        <v>44037</v>
      </c>
      <c r="D262" s="37">
        <v>150</v>
      </c>
      <c r="E262" s="37">
        <v>0</v>
      </c>
      <c r="F262" s="37">
        <v>0</v>
      </c>
    </row>
    <row r="263" s="36" customFormat="1" spans="1:6">
      <c r="A263" s="8" t="s">
        <v>30</v>
      </c>
      <c r="B263" s="39" t="s">
        <v>13</v>
      </c>
      <c r="C263" s="7">
        <v>44037</v>
      </c>
      <c r="D263" s="37">
        <v>280</v>
      </c>
      <c r="E263" s="37">
        <v>0</v>
      </c>
      <c r="F263" s="37">
        <v>0</v>
      </c>
    </row>
    <row r="264" s="36" customFormat="1" spans="1:6">
      <c r="A264" s="8" t="s">
        <v>30</v>
      </c>
      <c r="B264" s="39" t="s">
        <v>14</v>
      </c>
      <c r="C264" s="7">
        <v>44037</v>
      </c>
      <c r="D264" s="37">
        <v>164</v>
      </c>
      <c r="E264" s="37">
        <v>2</v>
      </c>
      <c r="F264" s="37">
        <v>1</v>
      </c>
    </row>
    <row r="265" s="36" customFormat="1" spans="1:6">
      <c r="A265" s="8" t="s">
        <v>30</v>
      </c>
      <c r="B265" s="39" t="s">
        <v>15</v>
      </c>
      <c r="C265" s="7">
        <v>44037</v>
      </c>
      <c r="D265" s="37">
        <v>1030</v>
      </c>
      <c r="E265" s="37">
        <v>0</v>
      </c>
      <c r="F265" s="37">
        <v>0</v>
      </c>
    </row>
    <row r="266" s="36" customFormat="1" spans="1:6">
      <c r="A266" s="8" t="s">
        <v>30</v>
      </c>
      <c r="B266" s="39" t="s">
        <v>16</v>
      </c>
      <c r="C266" s="7">
        <v>44037</v>
      </c>
      <c r="D266" s="37">
        <v>238</v>
      </c>
      <c r="E266" s="37">
        <v>0</v>
      </c>
      <c r="F266" s="37">
        <v>0</v>
      </c>
    </row>
    <row r="267" s="36" customFormat="1" spans="1:6">
      <c r="A267" s="8" t="s">
        <v>30</v>
      </c>
      <c r="B267" s="39" t="s">
        <v>17</v>
      </c>
      <c r="C267" s="7">
        <v>44037</v>
      </c>
      <c r="D267" s="37">
        <v>463</v>
      </c>
      <c r="E267" s="37">
        <v>0</v>
      </c>
      <c r="F267" s="37">
        <v>0</v>
      </c>
    </row>
    <row r="268" s="36" customFormat="1" spans="1:6">
      <c r="A268" s="8" t="s">
        <v>30</v>
      </c>
      <c r="B268" s="39" t="s">
        <v>18</v>
      </c>
      <c r="C268" s="7">
        <v>44037</v>
      </c>
      <c r="D268" s="37">
        <v>707</v>
      </c>
      <c r="E268" s="37">
        <v>0</v>
      </c>
      <c r="F268" s="37">
        <v>0</v>
      </c>
    </row>
    <row r="269" s="36" customFormat="1" spans="1:6">
      <c r="A269" s="8" t="s">
        <v>30</v>
      </c>
      <c r="B269" s="39" t="s">
        <v>19</v>
      </c>
      <c r="C269" s="7">
        <v>44037</v>
      </c>
      <c r="D269" s="37">
        <v>666</v>
      </c>
      <c r="E269" s="37">
        <v>0</v>
      </c>
      <c r="F269" s="37">
        <v>0</v>
      </c>
    </row>
    <row r="270" s="36" customFormat="1" spans="1:6">
      <c r="A270" s="8" t="s">
        <v>30</v>
      </c>
      <c r="B270" s="39" t="s">
        <v>20</v>
      </c>
      <c r="C270" s="7">
        <v>44037</v>
      </c>
      <c r="D270" s="37">
        <v>330</v>
      </c>
      <c r="E270" s="37">
        <v>0</v>
      </c>
      <c r="F270" s="37">
        <v>0</v>
      </c>
    </row>
    <row r="271" s="36" customFormat="1" spans="1:6">
      <c r="A271" s="8" t="s">
        <v>30</v>
      </c>
      <c r="B271" s="39" t="s">
        <v>21</v>
      </c>
      <c r="C271" s="7">
        <v>44037</v>
      </c>
      <c r="D271" s="37" t="s">
        <v>28</v>
      </c>
      <c r="E271" s="37">
        <v>1</v>
      </c>
      <c r="F271" s="37">
        <v>2</v>
      </c>
    </row>
    <row r="272" s="36" customFormat="1" spans="1:6">
      <c r="A272" s="8" t="s">
        <v>31</v>
      </c>
      <c r="B272" s="39" t="s">
        <v>7</v>
      </c>
      <c r="C272" s="7">
        <v>44037</v>
      </c>
      <c r="D272" s="37">
        <v>75</v>
      </c>
      <c r="E272" s="37">
        <v>0</v>
      </c>
      <c r="F272" s="37">
        <v>0</v>
      </c>
    </row>
    <row r="273" s="36" customFormat="1" spans="1:6">
      <c r="A273" s="8" t="s">
        <v>31</v>
      </c>
      <c r="B273" s="39" t="s">
        <v>8</v>
      </c>
      <c r="C273" s="7">
        <v>44037</v>
      </c>
      <c r="D273" s="37">
        <v>142</v>
      </c>
      <c r="E273" s="37">
        <v>0</v>
      </c>
      <c r="F273" s="37">
        <v>0</v>
      </c>
    </row>
    <row r="274" s="36" customFormat="1" spans="1:6">
      <c r="A274" s="8" t="s">
        <v>31</v>
      </c>
      <c r="B274" s="39" t="s">
        <v>9</v>
      </c>
      <c r="C274" s="7">
        <v>44037</v>
      </c>
      <c r="D274" s="37">
        <v>140</v>
      </c>
      <c r="E274" s="37">
        <v>0</v>
      </c>
      <c r="F274" s="37">
        <v>0</v>
      </c>
    </row>
    <row r="275" s="36" customFormat="1" spans="1:6">
      <c r="A275" s="8" t="s">
        <v>31</v>
      </c>
      <c r="B275" s="39" t="s">
        <v>10</v>
      </c>
      <c r="C275" s="7">
        <v>44037</v>
      </c>
      <c r="D275" s="37">
        <v>130</v>
      </c>
      <c r="E275" s="37">
        <v>0</v>
      </c>
      <c r="F275" s="37">
        <v>0</v>
      </c>
    </row>
    <row r="276" s="36" customFormat="1" spans="1:6">
      <c r="A276" s="8" t="s">
        <v>31</v>
      </c>
      <c r="B276" s="39" t="s">
        <v>11</v>
      </c>
      <c r="C276" s="7">
        <v>44037</v>
      </c>
      <c r="D276" s="37">
        <v>175</v>
      </c>
      <c r="E276" s="37">
        <v>0</v>
      </c>
      <c r="F276" s="37">
        <v>0</v>
      </c>
    </row>
    <row r="277" s="36" customFormat="1" spans="1:6">
      <c r="A277" s="8" t="s">
        <v>31</v>
      </c>
      <c r="B277" s="39" t="s">
        <v>12</v>
      </c>
      <c r="C277" s="7">
        <v>44037</v>
      </c>
      <c r="D277" s="37">
        <v>53</v>
      </c>
      <c r="E277" s="37">
        <v>0</v>
      </c>
      <c r="F277" s="37">
        <v>0</v>
      </c>
    </row>
    <row r="278" s="36" customFormat="1" spans="1:6">
      <c r="A278" s="8" t="s">
        <v>31</v>
      </c>
      <c r="B278" s="39" t="s">
        <v>13</v>
      </c>
      <c r="C278" s="7">
        <v>44037</v>
      </c>
      <c r="D278" s="37">
        <v>340</v>
      </c>
      <c r="E278" s="37">
        <v>0</v>
      </c>
      <c r="F278" s="37">
        <v>0</v>
      </c>
    </row>
    <row r="279" s="36" customFormat="1" spans="1:6">
      <c r="A279" s="8" t="s">
        <v>31</v>
      </c>
      <c r="B279" s="39" t="s">
        <v>14</v>
      </c>
      <c r="C279" s="7">
        <v>44037</v>
      </c>
      <c r="D279" s="37">
        <v>141</v>
      </c>
      <c r="E279" s="37">
        <v>0</v>
      </c>
      <c r="F279" s="37">
        <v>0</v>
      </c>
    </row>
    <row r="280" s="36" customFormat="1" spans="1:6">
      <c r="A280" s="8" t="s">
        <v>31</v>
      </c>
      <c r="B280" s="39" t="s">
        <v>15</v>
      </c>
      <c r="C280" s="7">
        <v>44037</v>
      </c>
      <c r="D280" s="37">
        <v>539</v>
      </c>
      <c r="E280" s="37">
        <v>0</v>
      </c>
      <c r="F280" s="37">
        <v>0</v>
      </c>
    </row>
    <row r="281" s="36" customFormat="1" spans="1:6">
      <c r="A281" s="8" t="s">
        <v>31</v>
      </c>
      <c r="B281" s="39" t="s">
        <v>16</v>
      </c>
      <c r="C281" s="7">
        <v>44037</v>
      </c>
      <c r="D281" s="37">
        <v>45</v>
      </c>
      <c r="E281" s="37">
        <v>0</v>
      </c>
      <c r="F281" s="37">
        <v>0</v>
      </c>
    </row>
    <row r="282" s="36" customFormat="1" spans="1:6">
      <c r="A282" s="8" t="s">
        <v>31</v>
      </c>
      <c r="B282" s="39" t="s">
        <v>17</v>
      </c>
      <c r="C282" s="7">
        <v>44037</v>
      </c>
      <c r="D282" s="37">
        <v>178</v>
      </c>
      <c r="E282" s="37">
        <v>0</v>
      </c>
      <c r="F282" s="37">
        <v>0</v>
      </c>
    </row>
    <row r="283" s="36" customFormat="1" spans="1:6">
      <c r="A283" s="8" t="s">
        <v>31</v>
      </c>
      <c r="B283" s="39" t="s">
        <v>18</v>
      </c>
      <c r="C283" s="7">
        <v>44037</v>
      </c>
      <c r="D283" s="37">
        <v>488</v>
      </c>
      <c r="E283" s="37">
        <v>0</v>
      </c>
      <c r="F283" s="37">
        <v>0</v>
      </c>
    </row>
    <row r="284" s="36" customFormat="1" spans="1:6">
      <c r="A284" s="8" t="s">
        <v>31</v>
      </c>
      <c r="B284" s="39" t="s">
        <v>19</v>
      </c>
      <c r="C284" s="7">
        <v>44037</v>
      </c>
      <c r="D284" s="37">
        <v>235</v>
      </c>
      <c r="E284" s="37">
        <v>0</v>
      </c>
      <c r="F284" s="37">
        <v>0</v>
      </c>
    </row>
    <row r="285" s="36" customFormat="1" spans="1:6">
      <c r="A285" s="8" t="s">
        <v>31</v>
      </c>
      <c r="B285" s="39" t="s">
        <v>20</v>
      </c>
      <c r="C285" s="7">
        <v>44037</v>
      </c>
      <c r="D285" s="37">
        <v>228</v>
      </c>
      <c r="E285" s="37">
        <v>0</v>
      </c>
      <c r="F285" s="37">
        <v>0</v>
      </c>
    </row>
    <row r="286" s="36" customFormat="1" spans="1:6">
      <c r="A286" s="8" t="s">
        <v>31</v>
      </c>
      <c r="B286" s="39" t="s">
        <v>21</v>
      </c>
      <c r="C286" s="7">
        <v>44037</v>
      </c>
      <c r="D286" s="37">
        <v>552</v>
      </c>
      <c r="E286" s="37">
        <v>0</v>
      </c>
      <c r="F286" s="37">
        <v>0</v>
      </c>
    </row>
    <row r="287" s="36" customFormat="1" spans="1:6">
      <c r="A287" s="8" t="s">
        <v>6</v>
      </c>
      <c r="B287" s="39" t="s">
        <v>7</v>
      </c>
      <c r="C287" s="7">
        <v>44044</v>
      </c>
      <c r="D287" s="37">
        <v>243</v>
      </c>
      <c r="E287" s="37">
        <v>0</v>
      </c>
      <c r="F287" s="37">
        <v>0</v>
      </c>
    </row>
    <row r="288" s="36" customFormat="1" spans="1:6">
      <c r="A288" s="8" t="s">
        <v>6</v>
      </c>
      <c r="B288" s="39" t="s">
        <v>8</v>
      </c>
      <c r="C288" s="7">
        <v>44044</v>
      </c>
      <c r="D288" s="37">
        <v>232</v>
      </c>
      <c r="E288" s="37">
        <v>0</v>
      </c>
      <c r="F288" s="37">
        <v>0</v>
      </c>
    </row>
    <row r="289" s="36" customFormat="1" spans="1:6">
      <c r="A289" s="8" t="s">
        <v>6</v>
      </c>
      <c r="B289" s="39" t="s">
        <v>9</v>
      </c>
      <c r="C289" s="7">
        <v>44044</v>
      </c>
      <c r="D289" s="37">
        <v>113</v>
      </c>
      <c r="E289" s="37">
        <v>0</v>
      </c>
      <c r="F289" s="37">
        <v>0</v>
      </c>
    </row>
    <row r="290" s="36" customFormat="1" spans="1:6">
      <c r="A290" s="8" t="s">
        <v>6</v>
      </c>
      <c r="B290" s="39" t="s">
        <v>10</v>
      </c>
      <c r="C290" s="7">
        <v>44044</v>
      </c>
      <c r="D290" s="37">
        <v>334</v>
      </c>
      <c r="E290" s="37">
        <v>0</v>
      </c>
      <c r="F290" s="37">
        <v>0</v>
      </c>
    </row>
    <row r="291" s="36" customFormat="1" spans="1:6">
      <c r="A291" s="8" t="s">
        <v>6</v>
      </c>
      <c r="B291" s="39" t="s">
        <v>11</v>
      </c>
      <c r="C291" s="7">
        <v>44044</v>
      </c>
      <c r="D291" s="37">
        <v>246</v>
      </c>
      <c r="E291" s="37">
        <v>0</v>
      </c>
      <c r="F291" s="37">
        <v>0</v>
      </c>
    </row>
    <row r="292" s="36" customFormat="1" spans="1:6">
      <c r="A292" s="8" t="s">
        <v>6</v>
      </c>
      <c r="B292" s="39" t="s">
        <v>12</v>
      </c>
      <c r="C292" s="7">
        <v>44044</v>
      </c>
      <c r="D292" s="37">
        <v>511</v>
      </c>
      <c r="E292" s="37">
        <v>0</v>
      </c>
      <c r="F292" s="37">
        <v>0</v>
      </c>
    </row>
    <row r="293" s="36" customFormat="1" spans="1:6">
      <c r="A293" s="8" t="s">
        <v>6</v>
      </c>
      <c r="B293" s="39" t="s">
        <v>13</v>
      </c>
      <c r="C293" s="7">
        <v>44044</v>
      </c>
      <c r="D293" s="37">
        <v>430</v>
      </c>
      <c r="E293" s="37">
        <v>0</v>
      </c>
      <c r="F293" s="37">
        <v>0</v>
      </c>
    </row>
    <row r="294" s="36" customFormat="1" spans="1:6">
      <c r="A294" s="8" t="s">
        <v>6</v>
      </c>
      <c r="B294" s="39" t="s">
        <v>14</v>
      </c>
      <c r="C294" s="7">
        <v>44044</v>
      </c>
      <c r="D294" s="37">
        <v>216</v>
      </c>
      <c r="E294" s="37">
        <v>0</v>
      </c>
      <c r="F294" s="37">
        <v>0</v>
      </c>
    </row>
    <row r="295" s="36" customFormat="1" spans="1:6">
      <c r="A295" s="8" t="s">
        <v>6</v>
      </c>
      <c r="B295" s="39" t="s">
        <v>15</v>
      </c>
      <c r="C295" s="7">
        <v>44044</v>
      </c>
      <c r="D295" s="37">
        <v>233</v>
      </c>
      <c r="E295" s="37">
        <v>0</v>
      </c>
      <c r="F295" s="37">
        <v>0</v>
      </c>
    </row>
    <row r="296" s="36" customFormat="1" spans="1:6">
      <c r="A296" s="8" t="s">
        <v>6</v>
      </c>
      <c r="B296" s="39" t="s">
        <v>16</v>
      </c>
      <c r="C296" s="7">
        <v>44044</v>
      </c>
      <c r="D296" s="37">
        <v>555</v>
      </c>
      <c r="E296" s="37">
        <v>0</v>
      </c>
      <c r="F296" s="37">
        <v>0</v>
      </c>
    </row>
    <row r="297" s="36" customFormat="1" spans="1:6">
      <c r="A297" s="8" t="s">
        <v>6</v>
      </c>
      <c r="B297" s="39" t="s">
        <v>17</v>
      </c>
      <c r="C297" s="7">
        <v>44044</v>
      </c>
      <c r="D297" s="37">
        <v>719</v>
      </c>
      <c r="E297" s="37">
        <v>0</v>
      </c>
      <c r="F297" s="37">
        <v>0</v>
      </c>
    </row>
    <row r="298" s="36" customFormat="1" spans="1:6">
      <c r="A298" s="8" t="s">
        <v>6</v>
      </c>
      <c r="B298" s="39" t="s">
        <v>18</v>
      </c>
      <c r="C298" s="7">
        <v>44044</v>
      </c>
      <c r="D298" s="37">
        <v>523</v>
      </c>
      <c r="E298" s="37">
        <v>0</v>
      </c>
      <c r="F298" s="37">
        <v>0</v>
      </c>
    </row>
    <row r="299" s="36" customFormat="1" spans="1:6">
      <c r="A299" s="8" t="s">
        <v>6</v>
      </c>
      <c r="B299" s="39" t="s">
        <v>19</v>
      </c>
      <c r="C299" s="7">
        <v>44044</v>
      </c>
      <c r="D299" s="37">
        <v>422</v>
      </c>
      <c r="E299" s="37">
        <v>0</v>
      </c>
      <c r="F299" s="37">
        <v>0</v>
      </c>
    </row>
    <row r="300" s="36" customFormat="1" spans="1:6">
      <c r="A300" s="8" t="s">
        <v>6</v>
      </c>
      <c r="B300" s="39" t="s">
        <v>20</v>
      </c>
      <c r="C300" s="7">
        <v>44044</v>
      </c>
      <c r="D300" s="37">
        <v>19</v>
      </c>
      <c r="E300" s="37">
        <v>2</v>
      </c>
      <c r="F300" s="37">
        <v>1</v>
      </c>
    </row>
    <row r="301" s="36" customFormat="1" spans="1:6">
      <c r="A301" s="8" t="s">
        <v>6</v>
      </c>
      <c r="B301" s="39" t="s">
        <v>21</v>
      </c>
      <c r="C301" s="7">
        <v>44044</v>
      </c>
      <c r="D301" s="37">
        <v>659</v>
      </c>
      <c r="E301" s="37">
        <v>0</v>
      </c>
      <c r="F301" s="37">
        <v>0</v>
      </c>
    </row>
    <row r="302" s="36" customFormat="1" spans="1:6">
      <c r="A302" s="8" t="s">
        <v>6</v>
      </c>
      <c r="B302" s="39" t="s">
        <v>22</v>
      </c>
      <c r="C302" s="7">
        <v>44044</v>
      </c>
      <c r="D302" s="37">
        <v>161</v>
      </c>
      <c r="E302" s="37">
        <v>0</v>
      </c>
      <c r="F302" s="37">
        <v>0</v>
      </c>
    </row>
    <row r="303" s="36" customFormat="1" spans="1:6">
      <c r="A303" s="8" t="s">
        <v>6</v>
      </c>
      <c r="B303" s="39" t="s">
        <v>23</v>
      </c>
      <c r="C303" s="7">
        <v>44044</v>
      </c>
      <c r="D303" s="37">
        <v>364</v>
      </c>
      <c r="E303" s="37">
        <v>0</v>
      </c>
      <c r="F303" s="37">
        <v>0</v>
      </c>
    </row>
    <row r="304" s="36" customFormat="1" spans="1:6">
      <c r="A304" s="8" t="s">
        <v>6</v>
      </c>
      <c r="B304" s="39" t="s">
        <v>24</v>
      </c>
      <c r="C304" s="7">
        <v>44044</v>
      </c>
      <c r="D304" s="37">
        <v>233</v>
      </c>
      <c r="E304" s="37">
        <v>0</v>
      </c>
      <c r="F304" s="37">
        <v>0</v>
      </c>
    </row>
    <row r="305" s="36" customFormat="1" spans="1:6">
      <c r="A305" s="8" t="s">
        <v>6</v>
      </c>
      <c r="B305" s="39" t="s">
        <v>25</v>
      </c>
      <c r="C305" s="7">
        <v>44044</v>
      </c>
      <c r="D305" s="37">
        <v>437</v>
      </c>
      <c r="E305" s="37">
        <v>0</v>
      </c>
      <c r="F305" s="37">
        <v>0</v>
      </c>
    </row>
    <row r="306" s="36" customFormat="1" spans="1:6">
      <c r="A306" s="8" t="s">
        <v>6</v>
      </c>
      <c r="B306" s="39" t="s">
        <v>26</v>
      </c>
      <c r="C306" s="7">
        <v>44044</v>
      </c>
      <c r="D306" s="37">
        <v>583</v>
      </c>
      <c r="E306" s="37">
        <v>0</v>
      </c>
      <c r="F306" s="37">
        <v>0</v>
      </c>
    </row>
    <row r="307" s="36" customFormat="1" spans="1:6">
      <c r="A307" s="8" t="s">
        <v>27</v>
      </c>
      <c r="B307" s="39" t="s">
        <v>7</v>
      </c>
      <c r="C307" s="7">
        <v>44044</v>
      </c>
      <c r="D307" s="37" t="s">
        <v>28</v>
      </c>
      <c r="E307" s="37">
        <v>1</v>
      </c>
      <c r="F307" s="37">
        <v>1</v>
      </c>
    </row>
    <row r="308" s="36" customFormat="1" spans="1:6">
      <c r="A308" s="8" t="s">
        <v>27</v>
      </c>
      <c r="B308" s="39" t="s">
        <v>8</v>
      </c>
      <c r="C308" s="7">
        <v>44044</v>
      </c>
      <c r="D308" s="37">
        <v>194</v>
      </c>
      <c r="E308" s="37">
        <v>0</v>
      </c>
      <c r="F308" s="37">
        <v>0</v>
      </c>
    </row>
    <row r="309" s="36" customFormat="1" spans="1:6">
      <c r="A309" s="8" t="s">
        <v>27</v>
      </c>
      <c r="B309" s="39" t="s">
        <v>9</v>
      </c>
      <c r="C309" s="7">
        <v>44044</v>
      </c>
      <c r="D309" s="37" t="s">
        <v>28</v>
      </c>
      <c r="E309" s="37">
        <v>1</v>
      </c>
      <c r="F309" s="37">
        <v>2</v>
      </c>
    </row>
    <row r="310" s="36" customFormat="1" spans="1:6">
      <c r="A310" s="8" t="s">
        <v>27</v>
      </c>
      <c r="B310" s="39" t="s">
        <v>10</v>
      </c>
      <c r="C310" s="7">
        <v>44044</v>
      </c>
      <c r="D310" s="37">
        <v>251</v>
      </c>
      <c r="E310" s="37">
        <v>0</v>
      </c>
      <c r="F310" s="37">
        <v>0</v>
      </c>
    </row>
    <row r="311" s="36" customFormat="1" spans="1:6">
      <c r="A311" s="8" t="s">
        <v>27</v>
      </c>
      <c r="B311" s="39" t="s">
        <v>11</v>
      </c>
      <c r="C311" s="7">
        <v>44044</v>
      </c>
      <c r="D311" s="37">
        <v>314</v>
      </c>
      <c r="E311" s="37">
        <v>0</v>
      </c>
      <c r="F311" s="37">
        <v>0</v>
      </c>
    </row>
    <row r="312" s="36" customFormat="1" spans="1:6">
      <c r="A312" s="8" t="s">
        <v>27</v>
      </c>
      <c r="B312" s="39" t="s">
        <v>12</v>
      </c>
      <c r="C312" s="7">
        <v>44044</v>
      </c>
      <c r="D312" s="37">
        <v>790</v>
      </c>
      <c r="E312" s="37">
        <v>0</v>
      </c>
      <c r="F312" s="37">
        <v>0</v>
      </c>
    </row>
    <row r="313" s="36" customFormat="1" spans="1:6">
      <c r="A313" s="8" t="s">
        <v>27</v>
      </c>
      <c r="B313" s="39" t="s">
        <v>13</v>
      </c>
      <c r="C313" s="7">
        <v>44044</v>
      </c>
      <c r="D313" s="37">
        <v>48</v>
      </c>
      <c r="E313" s="37">
        <v>0</v>
      </c>
      <c r="F313" s="37">
        <v>0</v>
      </c>
    </row>
    <row r="314" s="36" customFormat="1" spans="1:6">
      <c r="A314" s="8" t="s">
        <v>27</v>
      </c>
      <c r="B314" s="39" t="s">
        <v>14</v>
      </c>
      <c r="C314" s="7">
        <v>44044</v>
      </c>
      <c r="D314" s="37">
        <v>635</v>
      </c>
      <c r="E314" s="37">
        <v>0</v>
      </c>
      <c r="F314" s="37">
        <v>0</v>
      </c>
    </row>
    <row r="315" s="36" customFormat="1" spans="1:6">
      <c r="A315" s="8" t="s">
        <v>27</v>
      </c>
      <c r="B315" s="39" t="s">
        <v>15</v>
      </c>
      <c r="C315" s="7">
        <v>44044</v>
      </c>
      <c r="D315" s="37">
        <v>203</v>
      </c>
      <c r="E315" s="37">
        <v>0</v>
      </c>
      <c r="F315" s="37">
        <v>0</v>
      </c>
    </row>
    <row r="316" s="36" customFormat="1" spans="1:6">
      <c r="A316" s="8" t="s">
        <v>27</v>
      </c>
      <c r="B316" s="39" t="s">
        <v>16</v>
      </c>
      <c r="C316" s="7">
        <v>44044</v>
      </c>
      <c r="D316" s="37">
        <v>206</v>
      </c>
      <c r="E316" s="37">
        <v>2</v>
      </c>
      <c r="F316" s="37">
        <v>1</v>
      </c>
    </row>
    <row r="317" s="36" customFormat="1" spans="1:6">
      <c r="A317" s="8" t="s">
        <v>27</v>
      </c>
      <c r="B317" s="39" t="s">
        <v>17</v>
      </c>
      <c r="C317" s="7">
        <v>44044</v>
      </c>
      <c r="D317" s="37">
        <v>134</v>
      </c>
      <c r="E317" s="37">
        <v>2</v>
      </c>
      <c r="F317" s="37">
        <v>1</v>
      </c>
    </row>
    <row r="318" s="36" customFormat="1" spans="1:6">
      <c r="A318" s="8" t="s">
        <v>27</v>
      </c>
      <c r="B318" s="39" t="s">
        <v>18</v>
      </c>
      <c r="C318" s="7">
        <v>44044</v>
      </c>
      <c r="D318" s="37">
        <v>394</v>
      </c>
      <c r="E318" s="37">
        <v>0</v>
      </c>
      <c r="F318" s="37">
        <v>0</v>
      </c>
    </row>
    <row r="319" s="36" customFormat="1" spans="1:6">
      <c r="A319" s="8" t="s">
        <v>27</v>
      </c>
      <c r="B319" s="39" t="s">
        <v>19</v>
      </c>
      <c r="C319" s="7">
        <v>44044</v>
      </c>
      <c r="D319" s="37" t="s">
        <v>28</v>
      </c>
      <c r="E319" s="37">
        <v>1</v>
      </c>
      <c r="F319" s="37">
        <v>2</v>
      </c>
    </row>
    <row r="320" s="36" customFormat="1" spans="1:6">
      <c r="A320" s="8" t="s">
        <v>29</v>
      </c>
      <c r="B320" s="39" t="s">
        <v>7</v>
      </c>
      <c r="C320" s="7">
        <v>44044</v>
      </c>
      <c r="D320" s="37">
        <v>344</v>
      </c>
      <c r="E320" s="37">
        <v>0</v>
      </c>
      <c r="F320" s="37">
        <v>0</v>
      </c>
    </row>
    <row r="321" s="36" customFormat="1" spans="1:6">
      <c r="A321" s="8" t="s">
        <v>29</v>
      </c>
      <c r="B321" s="39" t="s">
        <v>8</v>
      </c>
      <c r="C321" s="7">
        <v>44044</v>
      </c>
      <c r="D321" s="37">
        <v>572</v>
      </c>
      <c r="E321" s="37">
        <v>0</v>
      </c>
      <c r="F321" s="37">
        <v>0</v>
      </c>
    </row>
    <row r="322" s="36" customFormat="1" spans="1:6">
      <c r="A322" s="8" t="s">
        <v>29</v>
      </c>
      <c r="B322" s="39" t="s">
        <v>9</v>
      </c>
      <c r="C322" s="7">
        <v>44044</v>
      </c>
      <c r="D322" s="37">
        <v>168</v>
      </c>
      <c r="E322" s="37">
        <v>0</v>
      </c>
      <c r="F322" s="37">
        <v>0</v>
      </c>
    </row>
    <row r="323" s="36" customFormat="1" spans="1:6">
      <c r="A323" s="8" t="s">
        <v>29</v>
      </c>
      <c r="B323" s="39" t="s">
        <v>10</v>
      </c>
      <c r="C323" s="7">
        <v>44044</v>
      </c>
      <c r="D323" s="37">
        <v>330</v>
      </c>
      <c r="E323" s="37">
        <v>0</v>
      </c>
      <c r="F323" s="37">
        <v>0</v>
      </c>
    </row>
    <row r="324" s="36" customFormat="1" spans="1:6">
      <c r="A324" s="8" t="s">
        <v>29</v>
      </c>
      <c r="B324" s="39" t="s">
        <v>11</v>
      </c>
      <c r="C324" s="7">
        <v>44044</v>
      </c>
      <c r="D324" s="37">
        <v>510</v>
      </c>
      <c r="E324" s="37">
        <v>0</v>
      </c>
      <c r="F324" s="37">
        <v>0</v>
      </c>
    </row>
    <row r="325" s="36" customFormat="1" spans="1:6">
      <c r="A325" s="8" t="s">
        <v>29</v>
      </c>
      <c r="B325" s="39" t="s">
        <v>12</v>
      </c>
      <c r="C325" s="7">
        <v>44044</v>
      </c>
      <c r="D325" s="37">
        <v>551</v>
      </c>
      <c r="E325" s="37">
        <v>0</v>
      </c>
      <c r="F325" s="37">
        <v>0</v>
      </c>
    </row>
    <row r="326" s="36" customFormat="1" spans="1:6">
      <c r="A326" s="8" t="s">
        <v>29</v>
      </c>
      <c r="B326" s="39" t="s">
        <v>13</v>
      </c>
      <c r="C326" s="7">
        <v>44044</v>
      </c>
      <c r="D326" s="37">
        <v>341</v>
      </c>
      <c r="E326" s="37">
        <v>0</v>
      </c>
      <c r="F326" s="37">
        <v>0</v>
      </c>
    </row>
    <row r="327" s="36" customFormat="1" spans="1:6">
      <c r="A327" s="8" t="s">
        <v>29</v>
      </c>
      <c r="B327" s="39" t="s">
        <v>14</v>
      </c>
      <c r="C327" s="7">
        <v>44044</v>
      </c>
      <c r="D327" s="37">
        <v>347</v>
      </c>
      <c r="E327" s="37">
        <v>0</v>
      </c>
      <c r="F327" s="37">
        <v>0</v>
      </c>
    </row>
    <row r="328" s="36" customFormat="1" spans="1:6">
      <c r="A328" s="8" t="s">
        <v>29</v>
      </c>
      <c r="B328" s="39" t="s">
        <v>15</v>
      </c>
      <c r="C328" s="7">
        <v>44044</v>
      </c>
      <c r="D328" s="37">
        <v>185</v>
      </c>
      <c r="E328" s="37">
        <v>0</v>
      </c>
      <c r="F328" s="37">
        <v>0</v>
      </c>
    </row>
    <row r="329" s="36" customFormat="1" spans="1:6">
      <c r="A329" s="8" t="s">
        <v>29</v>
      </c>
      <c r="B329" s="39" t="s">
        <v>16</v>
      </c>
      <c r="C329" s="7">
        <v>44044</v>
      </c>
      <c r="D329" s="37">
        <v>209</v>
      </c>
      <c r="E329" s="37">
        <v>0</v>
      </c>
      <c r="F329" s="37">
        <v>0</v>
      </c>
    </row>
    <row r="330" s="36" customFormat="1" spans="1:6">
      <c r="A330" s="8" t="s">
        <v>29</v>
      </c>
      <c r="B330" s="39" t="s">
        <v>17</v>
      </c>
      <c r="C330" s="7">
        <v>44044</v>
      </c>
      <c r="D330" s="37" t="s">
        <v>28</v>
      </c>
      <c r="E330" s="37">
        <v>1</v>
      </c>
      <c r="F330" s="37">
        <v>2</v>
      </c>
    </row>
    <row r="331" s="36" customFormat="1" spans="1:6">
      <c r="A331" s="8" t="s">
        <v>30</v>
      </c>
      <c r="B331" s="39" t="s">
        <v>7</v>
      </c>
      <c r="C331" s="7">
        <v>44044</v>
      </c>
      <c r="D331" s="37">
        <v>129</v>
      </c>
      <c r="E331" s="37">
        <v>0</v>
      </c>
      <c r="F331" s="37">
        <v>0</v>
      </c>
    </row>
    <row r="332" s="36" customFormat="1" spans="1:6">
      <c r="A332" s="8" t="s">
        <v>30</v>
      </c>
      <c r="B332" s="39" t="s">
        <v>8</v>
      </c>
      <c r="C332" s="7">
        <v>44044</v>
      </c>
      <c r="D332" s="37">
        <v>324</v>
      </c>
      <c r="E332" s="37">
        <v>0</v>
      </c>
      <c r="F332" s="37">
        <v>0</v>
      </c>
    </row>
    <row r="333" s="36" customFormat="1" spans="1:6">
      <c r="A333" s="8" t="s">
        <v>30</v>
      </c>
      <c r="B333" s="39" t="s">
        <v>9</v>
      </c>
      <c r="C333" s="7">
        <v>44044</v>
      </c>
      <c r="D333" s="37">
        <v>379</v>
      </c>
      <c r="E333" s="37">
        <v>0</v>
      </c>
      <c r="F333" s="37">
        <v>0</v>
      </c>
    </row>
    <row r="334" s="36" customFormat="1" spans="1:6">
      <c r="A334" s="8" t="s">
        <v>30</v>
      </c>
      <c r="B334" s="39" t="s">
        <v>10</v>
      </c>
      <c r="C334" s="7">
        <v>44044</v>
      </c>
      <c r="D334" s="37">
        <v>401</v>
      </c>
      <c r="E334" s="37">
        <v>0</v>
      </c>
      <c r="F334" s="37">
        <v>0</v>
      </c>
    </row>
    <row r="335" s="36" customFormat="1" spans="1:6">
      <c r="A335" s="8" t="s">
        <v>30</v>
      </c>
      <c r="B335" s="39" t="s">
        <v>11</v>
      </c>
      <c r="C335" s="7">
        <v>44044</v>
      </c>
      <c r="D335" s="37">
        <v>102</v>
      </c>
      <c r="E335" s="37">
        <v>0</v>
      </c>
      <c r="F335" s="37">
        <v>0</v>
      </c>
    </row>
    <row r="336" s="36" customFormat="1" spans="1:6">
      <c r="A336" s="8" t="s">
        <v>30</v>
      </c>
      <c r="B336" s="39" t="s">
        <v>12</v>
      </c>
      <c r="C336" s="7">
        <v>44044</v>
      </c>
      <c r="D336" s="37">
        <v>309</v>
      </c>
      <c r="E336" s="37">
        <v>0</v>
      </c>
      <c r="F336" s="37">
        <v>0</v>
      </c>
    </row>
    <row r="337" s="36" customFormat="1" spans="1:6">
      <c r="A337" s="8" t="s">
        <v>30</v>
      </c>
      <c r="B337" s="39" t="s">
        <v>13</v>
      </c>
      <c r="C337" s="7">
        <v>44044</v>
      </c>
      <c r="D337" s="37">
        <v>606</v>
      </c>
      <c r="E337" s="37">
        <v>0</v>
      </c>
      <c r="F337" s="37">
        <v>0</v>
      </c>
    </row>
    <row r="338" s="36" customFormat="1" spans="1:6">
      <c r="A338" s="8" t="s">
        <v>30</v>
      </c>
      <c r="B338" s="39" t="s">
        <v>14</v>
      </c>
      <c r="C338" s="7">
        <v>44044</v>
      </c>
      <c r="D338" s="37">
        <v>394</v>
      </c>
      <c r="E338" s="37">
        <v>0</v>
      </c>
      <c r="F338" s="37">
        <v>0</v>
      </c>
    </row>
    <row r="339" s="36" customFormat="1" spans="1:6">
      <c r="A339" s="8" t="s">
        <v>30</v>
      </c>
      <c r="B339" s="39" t="s">
        <v>15</v>
      </c>
      <c r="C339" s="7">
        <v>44044</v>
      </c>
      <c r="D339" s="37">
        <v>1279</v>
      </c>
      <c r="E339" s="37">
        <v>0</v>
      </c>
      <c r="F339" s="37">
        <v>0</v>
      </c>
    </row>
    <row r="340" s="36" customFormat="1" spans="1:6">
      <c r="A340" s="8" t="s">
        <v>30</v>
      </c>
      <c r="B340" s="39" t="s">
        <v>16</v>
      </c>
      <c r="C340" s="7">
        <v>44044</v>
      </c>
      <c r="D340" s="37">
        <v>163</v>
      </c>
      <c r="E340" s="37">
        <v>0</v>
      </c>
      <c r="F340" s="37">
        <v>0</v>
      </c>
    </row>
    <row r="341" s="36" customFormat="1" spans="1:6">
      <c r="A341" s="8" t="s">
        <v>30</v>
      </c>
      <c r="B341" s="39" t="s">
        <v>17</v>
      </c>
      <c r="C341" s="7">
        <v>44044</v>
      </c>
      <c r="D341" s="37">
        <v>70</v>
      </c>
      <c r="E341" s="37">
        <v>0</v>
      </c>
      <c r="F341" s="37">
        <v>0</v>
      </c>
    </row>
    <row r="342" s="36" customFormat="1" spans="1:6">
      <c r="A342" s="8" t="s">
        <v>30</v>
      </c>
      <c r="B342" s="39" t="s">
        <v>18</v>
      </c>
      <c r="C342" s="7">
        <v>44044</v>
      </c>
      <c r="D342" s="37">
        <v>474</v>
      </c>
      <c r="E342" s="37">
        <v>0</v>
      </c>
      <c r="F342" s="37">
        <v>0</v>
      </c>
    </row>
    <row r="343" s="36" customFormat="1" spans="1:6">
      <c r="A343" s="8" t="s">
        <v>30</v>
      </c>
      <c r="B343" s="39" t="s">
        <v>19</v>
      </c>
      <c r="C343" s="7">
        <v>44044</v>
      </c>
      <c r="D343" s="37">
        <v>564</v>
      </c>
      <c r="E343" s="37">
        <v>0</v>
      </c>
      <c r="F343" s="37">
        <v>0</v>
      </c>
    </row>
    <row r="344" s="36" customFormat="1" spans="1:6">
      <c r="A344" s="8" t="s">
        <v>30</v>
      </c>
      <c r="B344" s="39" t="s">
        <v>20</v>
      </c>
      <c r="C344" s="7">
        <v>44044</v>
      </c>
      <c r="D344" s="37">
        <v>373</v>
      </c>
      <c r="E344" s="37">
        <v>0</v>
      </c>
      <c r="F344" s="37">
        <v>0</v>
      </c>
    </row>
    <row r="345" s="36" customFormat="1" spans="1:6">
      <c r="A345" s="8" t="s">
        <v>30</v>
      </c>
      <c r="B345" s="39" t="s">
        <v>21</v>
      </c>
      <c r="C345" s="7">
        <v>44044</v>
      </c>
      <c r="D345" s="37">
        <v>647</v>
      </c>
      <c r="E345" s="37">
        <v>0</v>
      </c>
      <c r="F345" s="37">
        <v>0</v>
      </c>
    </row>
    <row r="346" s="36" customFormat="1" spans="1:6">
      <c r="A346" s="8" t="s">
        <v>31</v>
      </c>
      <c r="B346" s="39" t="s">
        <v>7</v>
      </c>
      <c r="C346" s="7">
        <v>44044</v>
      </c>
      <c r="D346" s="37">
        <v>186</v>
      </c>
      <c r="E346" s="37">
        <v>0</v>
      </c>
      <c r="F346" s="37">
        <v>0</v>
      </c>
    </row>
    <row r="347" s="36" customFormat="1" spans="1:6">
      <c r="A347" s="8" t="s">
        <v>31</v>
      </c>
      <c r="B347" s="39" t="s">
        <v>8</v>
      </c>
      <c r="C347" s="7">
        <v>44044</v>
      </c>
      <c r="D347" s="37">
        <v>292</v>
      </c>
      <c r="E347" s="37">
        <v>0</v>
      </c>
      <c r="F347" s="37">
        <v>0</v>
      </c>
    </row>
    <row r="348" s="36" customFormat="1" spans="1:6">
      <c r="A348" s="8" t="s">
        <v>31</v>
      </c>
      <c r="B348" s="39" t="s">
        <v>9</v>
      </c>
      <c r="C348" s="7">
        <v>44044</v>
      </c>
      <c r="D348" s="37">
        <v>375</v>
      </c>
      <c r="E348" s="37">
        <v>0</v>
      </c>
      <c r="F348" s="37">
        <v>0</v>
      </c>
    </row>
    <row r="349" s="36" customFormat="1" spans="1:6">
      <c r="A349" s="8" t="s">
        <v>31</v>
      </c>
      <c r="B349" s="39" t="s">
        <v>10</v>
      </c>
      <c r="C349" s="7">
        <v>44044</v>
      </c>
      <c r="D349" s="37">
        <v>292</v>
      </c>
      <c r="E349" s="37">
        <v>0</v>
      </c>
      <c r="F349" s="37">
        <v>0</v>
      </c>
    </row>
    <row r="350" s="36" customFormat="1" spans="1:6">
      <c r="A350" s="8" t="s">
        <v>31</v>
      </c>
      <c r="B350" s="39" t="s">
        <v>11</v>
      </c>
      <c r="C350" s="7">
        <v>44044</v>
      </c>
      <c r="D350" s="37">
        <v>240</v>
      </c>
      <c r="E350" s="37">
        <v>0</v>
      </c>
      <c r="F350" s="37">
        <v>0</v>
      </c>
    </row>
    <row r="351" s="36" customFormat="1" spans="1:6">
      <c r="A351" s="8" t="s">
        <v>31</v>
      </c>
      <c r="B351" s="39" t="s">
        <v>12</v>
      </c>
      <c r="C351" s="7">
        <v>44044</v>
      </c>
      <c r="D351" s="37">
        <v>88</v>
      </c>
      <c r="E351" s="37">
        <v>0</v>
      </c>
      <c r="F351" s="37">
        <v>0</v>
      </c>
    </row>
    <row r="352" s="36" customFormat="1" spans="1:6">
      <c r="A352" s="8" t="s">
        <v>31</v>
      </c>
      <c r="B352" s="39" t="s">
        <v>13</v>
      </c>
      <c r="C352" s="7">
        <v>44044</v>
      </c>
      <c r="D352" s="37">
        <v>284</v>
      </c>
      <c r="E352" s="37">
        <v>0</v>
      </c>
      <c r="F352" s="37">
        <v>0</v>
      </c>
    </row>
    <row r="353" s="36" customFormat="1" spans="1:6">
      <c r="A353" s="8" t="s">
        <v>31</v>
      </c>
      <c r="B353" s="39" t="s">
        <v>14</v>
      </c>
      <c r="C353" s="7">
        <v>44044</v>
      </c>
      <c r="D353" s="37">
        <v>841</v>
      </c>
      <c r="E353" s="37">
        <v>0</v>
      </c>
      <c r="F353" s="37">
        <v>0</v>
      </c>
    </row>
    <row r="354" s="36" customFormat="1" spans="1:6">
      <c r="A354" s="8" t="s">
        <v>31</v>
      </c>
      <c r="B354" s="39" t="s">
        <v>15</v>
      </c>
      <c r="C354" s="7">
        <v>44044</v>
      </c>
      <c r="D354" s="37" t="s">
        <v>28</v>
      </c>
      <c r="E354" s="37">
        <v>0</v>
      </c>
      <c r="F354" s="37">
        <v>0</v>
      </c>
    </row>
    <row r="355" s="36" customFormat="1" spans="1:6">
      <c r="A355" s="8" t="s">
        <v>31</v>
      </c>
      <c r="B355" s="39" t="s">
        <v>16</v>
      </c>
      <c r="C355" s="7">
        <v>44044</v>
      </c>
      <c r="D355" s="37" t="s">
        <v>28</v>
      </c>
      <c r="E355" s="37">
        <v>0</v>
      </c>
      <c r="F355" s="37">
        <v>0</v>
      </c>
    </row>
    <row r="356" s="36" customFormat="1" spans="1:6">
      <c r="A356" s="8" t="s">
        <v>31</v>
      </c>
      <c r="B356" s="39" t="s">
        <v>17</v>
      </c>
      <c r="C356" s="7">
        <v>44044</v>
      </c>
      <c r="D356" s="37">
        <v>528</v>
      </c>
      <c r="E356" s="37">
        <v>0</v>
      </c>
      <c r="F356" s="37">
        <v>0</v>
      </c>
    </row>
    <row r="357" s="36" customFormat="1" spans="1:6">
      <c r="A357" s="8" t="s">
        <v>31</v>
      </c>
      <c r="B357" s="39" t="s">
        <v>18</v>
      </c>
      <c r="C357" s="7">
        <v>44044</v>
      </c>
      <c r="D357" s="37">
        <v>1368</v>
      </c>
      <c r="E357" s="37">
        <v>0</v>
      </c>
      <c r="F357" s="37">
        <v>0</v>
      </c>
    </row>
    <row r="358" s="36" customFormat="1" spans="1:6">
      <c r="A358" s="8" t="s">
        <v>31</v>
      </c>
      <c r="B358" s="39" t="s">
        <v>19</v>
      </c>
      <c r="C358" s="7">
        <v>44044</v>
      </c>
      <c r="D358" s="37">
        <v>491</v>
      </c>
      <c r="E358" s="37">
        <v>0</v>
      </c>
      <c r="F358" s="37">
        <v>0</v>
      </c>
    </row>
    <row r="359" s="36" customFormat="1" spans="1:6">
      <c r="A359" s="8" t="s">
        <v>31</v>
      </c>
      <c r="B359" s="39" t="s">
        <v>20</v>
      </c>
      <c r="C359" s="7">
        <v>44044</v>
      </c>
      <c r="D359" s="37" t="s">
        <v>28</v>
      </c>
      <c r="E359" s="37">
        <v>0</v>
      </c>
      <c r="F359" s="37">
        <v>0</v>
      </c>
    </row>
    <row r="360" s="36" customFormat="1" spans="1:6">
      <c r="A360" s="8" t="s">
        <v>31</v>
      </c>
      <c r="B360" s="39" t="s">
        <v>21</v>
      </c>
      <c r="C360" s="7">
        <v>44044</v>
      </c>
      <c r="D360" s="37">
        <v>321</v>
      </c>
      <c r="E360" s="37">
        <v>0</v>
      </c>
      <c r="F360" s="37">
        <v>0</v>
      </c>
    </row>
    <row r="361" s="36" customFormat="1" spans="1:6">
      <c r="A361" s="8" t="s">
        <v>6</v>
      </c>
      <c r="B361" s="39" t="s">
        <v>7</v>
      </c>
      <c r="C361" s="7">
        <v>44051</v>
      </c>
      <c r="D361" s="37">
        <v>188</v>
      </c>
      <c r="E361" s="37">
        <v>0</v>
      </c>
      <c r="F361" s="37">
        <v>0</v>
      </c>
    </row>
    <row r="362" s="36" customFormat="1" spans="1:6">
      <c r="A362" s="8" t="s">
        <v>6</v>
      </c>
      <c r="B362" s="39" t="s">
        <v>8</v>
      </c>
      <c r="C362" s="7">
        <v>44051</v>
      </c>
      <c r="D362" s="37">
        <v>345</v>
      </c>
      <c r="E362" s="37">
        <v>0</v>
      </c>
      <c r="F362" s="37">
        <v>0</v>
      </c>
    </row>
    <row r="363" s="36" customFormat="1" spans="1:6">
      <c r="A363" s="8" t="s">
        <v>6</v>
      </c>
      <c r="B363" s="39" t="s">
        <v>9</v>
      </c>
      <c r="C363" s="7">
        <v>44051</v>
      </c>
      <c r="D363" s="37">
        <v>246</v>
      </c>
      <c r="E363" s="37">
        <v>0</v>
      </c>
      <c r="F363" s="37">
        <v>0</v>
      </c>
    </row>
    <row r="364" s="36" customFormat="1" spans="1:6">
      <c r="A364" s="8" t="s">
        <v>6</v>
      </c>
      <c r="B364" s="39" t="s">
        <v>10</v>
      </c>
      <c r="C364" s="7">
        <v>44051</v>
      </c>
      <c r="D364" s="37">
        <v>477</v>
      </c>
      <c r="E364" s="37">
        <v>0</v>
      </c>
      <c r="F364" s="37">
        <v>0</v>
      </c>
    </row>
    <row r="365" s="36" customFormat="1" spans="1:6">
      <c r="A365" s="8" t="s">
        <v>6</v>
      </c>
      <c r="B365" s="39" t="s">
        <v>11</v>
      </c>
      <c r="C365" s="7">
        <v>44051</v>
      </c>
      <c r="D365" s="37">
        <v>273</v>
      </c>
      <c r="E365" s="37">
        <v>0</v>
      </c>
      <c r="F365" s="37">
        <v>0</v>
      </c>
    </row>
    <row r="366" s="36" customFormat="1" spans="1:6">
      <c r="A366" s="8" t="s">
        <v>6</v>
      </c>
      <c r="B366" s="39" t="s">
        <v>12</v>
      </c>
      <c r="C366" s="7">
        <v>44051</v>
      </c>
      <c r="D366" s="37">
        <v>780</v>
      </c>
      <c r="E366" s="37">
        <v>0</v>
      </c>
      <c r="F366" s="37">
        <v>0</v>
      </c>
    </row>
    <row r="367" s="36" customFormat="1" spans="1:6">
      <c r="A367" s="8" t="s">
        <v>6</v>
      </c>
      <c r="B367" s="39" t="s">
        <v>13</v>
      </c>
      <c r="C367" s="7">
        <v>44051</v>
      </c>
      <c r="D367" s="37">
        <v>458</v>
      </c>
      <c r="E367" s="37">
        <v>0</v>
      </c>
      <c r="F367" s="37">
        <v>0</v>
      </c>
    </row>
    <row r="368" s="36" customFormat="1" spans="1:6">
      <c r="A368" s="8" t="s">
        <v>6</v>
      </c>
      <c r="B368" s="39" t="s">
        <v>14</v>
      </c>
      <c r="C368" s="7">
        <v>44051</v>
      </c>
      <c r="D368" s="37">
        <v>239</v>
      </c>
      <c r="E368" s="37">
        <v>0</v>
      </c>
      <c r="F368" s="37">
        <v>0</v>
      </c>
    </row>
    <row r="369" s="36" customFormat="1" spans="1:6">
      <c r="A369" s="8" t="s">
        <v>6</v>
      </c>
      <c r="B369" s="39" t="s">
        <v>15</v>
      </c>
      <c r="C369" s="7">
        <v>44051</v>
      </c>
      <c r="D369" s="37">
        <v>230</v>
      </c>
      <c r="E369" s="37">
        <v>0</v>
      </c>
      <c r="F369" s="37">
        <v>0</v>
      </c>
    </row>
    <row r="370" s="36" customFormat="1" spans="1:6">
      <c r="A370" s="8" t="s">
        <v>6</v>
      </c>
      <c r="B370" s="39" t="s">
        <v>16</v>
      </c>
      <c r="C370" s="7">
        <v>44051</v>
      </c>
      <c r="D370" s="37">
        <v>398</v>
      </c>
      <c r="E370" s="37">
        <v>0</v>
      </c>
      <c r="F370" s="37">
        <v>0</v>
      </c>
    </row>
    <row r="371" s="36" customFormat="1" spans="1:6">
      <c r="A371" s="8" t="s">
        <v>6</v>
      </c>
      <c r="B371" s="39" t="s">
        <v>17</v>
      </c>
      <c r="C371" s="7">
        <v>44051</v>
      </c>
      <c r="D371" s="37">
        <v>666</v>
      </c>
      <c r="E371" s="37">
        <v>0</v>
      </c>
      <c r="F371" s="37">
        <v>0</v>
      </c>
    </row>
    <row r="372" s="36" customFormat="1" spans="1:6">
      <c r="A372" s="8" t="s">
        <v>6</v>
      </c>
      <c r="B372" s="39" t="s">
        <v>18</v>
      </c>
      <c r="C372" s="7">
        <v>44051</v>
      </c>
      <c r="D372" s="37">
        <v>197</v>
      </c>
      <c r="E372" s="37">
        <v>0</v>
      </c>
      <c r="F372" s="37">
        <v>0</v>
      </c>
    </row>
    <row r="373" s="36" customFormat="1" spans="1:6">
      <c r="A373" s="8" t="s">
        <v>6</v>
      </c>
      <c r="B373" s="39" t="s">
        <v>19</v>
      </c>
      <c r="C373" s="7">
        <v>44051</v>
      </c>
      <c r="D373" s="37">
        <v>161</v>
      </c>
      <c r="E373" s="37">
        <v>0</v>
      </c>
      <c r="F373" s="37">
        <v>0</v>
      </c>
    </row>
    <row r="374" s="36" customFormat="1" spans="1:6">
      <c r="A374" s="8" t="s">
        <v>6</v>
      </c>
      <c r="B374" s="39" t="s">
        <v>20</v>
      </c>
      <c r="C374" s="7">
        <v>44051</v>
      </c>
      <c r="D374" s="37">
        <v>171</v>
      </c>
      <c r="E374" s="37">
        <v>0</v>
      </c>
      <c r="F374" s="37">
        <v>0</v>
      </c>
    </row>
    <row r="375" s="36" customFormat="1" spans="1:6">
      <c r="A375" s="8" t="s">
        <v>6</v>
      </c>
      <c r="B375" s="39" t="s">
        <v>21</v>
      </c>
      <c r="C375" s="7">
        <v>44051</v>
      </c>
      <c r="D375" s="37">
        <v>475</v>
      </c>
      <c r="E375" s="37">
        <v>0</v>
      </c>
      <c r="F375" s="37">
        <v>0</v>
      </c>
    </row>
    <row r="376" s="36" customFormat="1" spans="1:6">
      <c r="A376" s="8" t="s">
        <v>6</v>
      </c>
      <c r="B376" s="39" t="s">
        <v>22</v>
      </c>
      <c r="C376" s="7">
        <v>44051</v>
      </c>
      <c r="D376" s="37">
        <v>257</v>
      </c>
      <c r="E376" s="37">
        <v>0</v>
      </c>
      <c r="F376" s="37">
        <v>0</v>
      </c>
    </row>
    <row r="377" s="36" customFormat="1" spans="1:6">
      <c r="A377" s="8" t="s">
        <v>6</v>
      </c>
      <c r="B377" s="39" t="s">
        <v>23</v>
      </c>
      <c r="C377" s="7">
        <v>44051</v>
      </c>
      <c r="D377" s="37">
        <v>377</v>
      </c>
      <c r="E377" s="37">
        <v>0</v>
      </c>
      <c r="F377" s="37">
        <v>0</v>
      </c>
    </row>
    <row r="378" s="36" customFormat="1" spans="1:6">
      <c r="A378" s="8" t="s">
        <v>6</v>
      </c>
      <c r="B378" s="39" t="s">
        <v>24</v>
      </c>
      <c r="C378" s="7">
        <v>44051</v>
      </c>
      <c r="D378" s="37">
        <v>346</v>
      </c>
      <c r="E378" s="37">
        <v>0</v>
      </c>
      <c r="F378" s="37">
        <v>0</v>
      </c>
    </row>
    <row r="379" s="36" customFormat="1" spans="1:6">
      <c r="A379" s="8" t="s">
        <v>6</v>
      </c>
      <c r="B379" s="39" t="s">
        <v>25</v>
      </c>
      <c r="C379" s="7">
        <v>44051</v>
      </c>
      <c r="D379" s="37">
        <v>511</v>
      </c>
      <c r="E379" s="37">
        <v>0</v>
      </c>
      <c r="F379" s="37">
        <v>0</v>
      </c>
    </row>
    <row r="380" s="36" customFormat="1" spans="1:6">
      <c r="A380" s="8" t="s">
        <v>6</v>
      </c>
      <c r="B380" s="39" t="s">
        <v>26</v>
      </c>
      <c r="C380" s="7">
        <v>44051</v>
      </c>
      <c r="D380" s="37">
        <v>450</v>
      </c>
      <c r="E380" s="37">
        <v>0</v>
      </c>
      <c r="F380" s="37">
        <v>0</v>
      </c>
    </row>
    <row r="381" s="36" customFormat="1" spans="1:6">
      <c r="A381" s="8" t="s">
        <v>27</v>
      </c>
      <c r="B381" s="39" t="s">
        <v>7</v>
      </c>
      <c r="C381" s="7">
        <v>44051</v>
      </c>
      <c r="D381" s="37">
        <v>366</v>
      </c>
      <c r="E381" s="37">
        <v>0</v>
      </c>
      <c r="F381" s="37">
        <v>0</v>
      </c>
    </row>
    <row r="382" s="36" customFormat="1" spans="1:6">
      <c r="A382" s="8" t="s">
        <v>27</v>
      </c>
      <c r="B382" s="39" t="s">
        <v>8</v>
      </c>
      <c r="C382" s="7">
        <v>44051</v>
      </c>
      <c r="D382" s="37">
        <v>308</v>
      </c>
      <c r="E382" s="37">
        <v>0</v>
      </c>
      <c r="F382" s="37">
        <v>0</v>
      </c>
    </row>
    <row r="383" s="36" customFormat="1" spans="1:6">
      <c r="A383" s="8" t="s">
        <v>27</v>
      </c>
      <c r="B383" s="39" t="s">
        <v>9</v>
      </c>
      <c r="C383" s="7">
        <v>44051</v>
      </c>
      <c r="D383" s="37">
        <v>416</v>
      </c>
      <c r="E383" s="37">
        <v>0</v>
      </c>
      <c r="F383" s="37">
        <v>0</v>
      </c>
    </row>
    <row r="384" s="36" customFormat="1" spans="1:6">
      <c r="A384" s="8" t="s">
        <v>27</v>
      </c>
      <c r="B384" s="39" t="s">
        <v>10</v>
      </c>
      <c r="C384" s="7">
        <v>44051</v>
      </c>
      <c r="D384" s="37">
        <v>371</v>
      </c>
      <c r="E384" s="37">
        <v>0</v>
      </c>
      <c r="F384" s="37">
        <v>0</v>
      </c>
    </row>
    <row r="385" s="36" customFormat="1" spans="1:6">
      <c r="A385" s="8" t="s">
        <v>27</v>
      </c>
      <c r="B385" s="39" t="s">
        <v>11</v>
      </c>
      <c r="C385" s="7">
        <v>44051</v>
      </c>
      <c r="D385" s="37">
        <v>365</v>
      </c>
      <c r="E385" s="37">
        <v>0</v>
      </c>
      <c r="F385" s="37">
        <v>0</v>
      </c>
    </row>
    <row r="386" s="36" customFormat="1" spans="1:6">
      <c r="A386" s="8" t="s">
        <v>27</v>
      </c>
      <c r="B386" s="39" t="s">
        <v>12</v>
      </c>
      <c r="C386" s="7">
        <v>44051</v>
      </c>
      <c r="D386" s="37">
        <v>470</v>
      </c>
      <c r="E386" s="37">
        <v>0</v>
      </c>
      <c r="F386" s="37">
        <v>0</v>
      </c>
    </row>
    <row r="387" s="36" customFormat="1" spans="1:6">
      <c r="A387" s="8" t="s">
        <v>27</v>
      </c>
      <c r="B387" s="39" t="s">
        <v>13</v>
      </c>
      <c r="C387" s="7">
        <v>44051</v>
      </c>
      <c r="D387" s="37">
        <v>463</v>
      </c>
      <c r="E387" s="37">
        <v>0</v>
      </c>
      <c r="F387" s="37">
        <v>0</v>
      </c>
    </row>
    <row r="388" s="36" customFormat="1" spans="1:6">
      <c r="A388" s="8" t="s">
        <v>27</v>
      </c>
      <c r="B388" s="39" t="s">
        <v>14</v>
      </c>
      <c r="C388" s="7">
        <v>44051</v>
      </c>
      <c r="D388" s="37">
        <v>604</v>
      </c>
      <c r="E388" s="37">
        <v>0</v>
      </c>
      <c r="F388" s="37">
        <v>0</v>
      </c>
    </row>
    <row r="389" s="36" customFormat="1" spans="1:6">
      <c r="A389" s="8" t="s">
        <v>27</v>
      </c>
      <c r="B389" s="39" t="s">
        <v>15</v>
      </c>
      <c r="C389" s="7">
        <v>44051</v>
      </c>
      <c r="D389" s="37">
        <v>543</v>
      </c>
      <c r="E389" s="37">
        <v>0</v>
      </c>
      <c r="F389" s="37">
        <v>0</v>
      </c>
    </row>
    <row r="390" s="36" customFormat="1" spans="1:6">
      <c r="A390" s="8" t="s">
        <v>27</v>
      </c>
      <c r="B390" s="39" t="s">
        <v>16</v>
      </c>
      <c r="C390" s="7">
        <v>44051</v>
      </c>
      <c r="D390" s="37">
        <v>275</v>
      </c>
      <c r="E390" s="37">
        <v>0</v>
      </c>
      <c r="F390" s="37">
        <v>0</v>
      </c>
    </row>
    <row r="391" s="36" customFormat="1" spans="1:6">
      <c r="A391" s="8" t="s">
        <v>27</v>
      </c>
      <c r="B391" s="39" t="s">
        <v>17</v>
      </c>
      <c r="C391" s="7">
        <v>44051</v>
      </c>
      <c r="D391" s="37">
        <v>285</v>
      </c>
      <c r="E391" s="37">
        <v>0</v>
      </c>
      <c r="F391" s="37">
        <v>0</v>
      </c>
    </row>
    <row r="392" s="36" customFormat="1" spans="1:6">
      <c r="A392" s="8" t="s">
        <v>27</v>
      </c>
      <c r="B392" s="39" t="s">
        <v>18</v>
      </c>
      <c r="C392" s="7">
        <v>44051</v>
      </c>
      <c r="D392" s="37" t="s">
        <v>28</v>
      </c>
      <c r="E392" s="37">
        <v>1</v>
      </c>
      <c r="F392" s="37">
        <v>2</v>
      </c>
    </row>
    <row r="393" s="36" customFormat="1" spans="1:6">
      <c r="A393" s="8" t="s">
        <v>27</v>
      </c>
      <c r="B393" s="39" t="s">
        <v>19</v>
      </c>
      <c r="C393" s="7">
        <v>44051</v>
      </c>
      <c r="D393" s="37">
        <v>667</v>
      </c>
      <c r="E393" s="37">
        <v>0</v>
      </c>
      <c r="F393" s="37">
        <v>0</v>
      </c>
    </row>
    <row r="394" s="36" customFormat="1" spans="1:6">
      <c r="A394" s="8" t="s">
        <v>29</v>
      </c>
      <c r="B394" s="39" t="s">
        <v>7</v>
      </c>
      <c r="C394" s="7">
        <v>44051</v>
      </c>
      <c r="D394" s="37">
        <v>645</v>
      </c>
      <c r="E394" s="37">
        <v>0</v>
      </c>
      <c r="F394" s="37">
        <v>0</v>
      </c>
    </row>
    <row r="395" s="36" customFormat="1" spans="1:6">
      <c r="A395" s="8" t="s">
        <v>29</v>
      </c>
      <c r="B395" s="39" t="s">
        <v>8</v>
      </c>
      <c r="C395" s="7">
        <v>44051</v>
      </c>
      <c r="D395" s="37">
        <v>357</v>
      </c>
      <c r="E395" s="37">
        <v>0</v>
      </c>
      <c r="F395" s="37">
        <v>0</v>
      </c>
    </row>
    <row r="396" s="36" customFormat="1" spans="1:6">
      <c r="A396" s="8" t="s">
        <v>29</v>
      </c>
      <c r="B396" s="39" t="s">
        <v>9</v>
      </c>
      <c r="C396" s="7">
        <v>44051</v>
      </c>
      <c r="D396" s="37">
        <v>228</v>
      </c>
      <c r="E396" s="37">
        <v>0</v>
      </c>
      <c r="F396" s="37">
        <v>0</v>
      </c>
    </row>
    <row r="397" s="36" customFormat="1" spans="1:6">
      <c r="A397" s="8" t="s">
        <v>29</v>
      </c>
      <c r="B397" s="39" t="s">
        <v>10</v>
      </c>
      <c r="C397" s="7">
        <v>44051</v>
      </c>
      <c r="D397" s="37">
        <v>437</v>
      </c>
      <c r="E397" s="37">
        <v>0</v>
      </c>
      <c r="F397" s="37">
        <v>0</v>
      </c>
    </row>
    <row r="398" s="36" customFormat="1" spans="1:6">
      <c r="A398" s="8" t="s">
        <v>29</v>
      </c>
      <c r="B398" s="39" t="s">
        <v>11</v>
      </c>
      <c r="C398" s="7">
        <v>44051</v>
      </c>
      <c r="D398" s="37">
        <v>591</v>
      </c>
      <c r="E398" s="37">
        <v>0</v>
      </c>
      <c r="F398" s="37">
        <v>0</v>
      </c>
    </row>
    <row r="399" s="36" customFormat="1" spans="1:6">
      <c r="A399" s="8" t="s">
        <v>29</v>
      </c>
      <c r="B399" s="39" t="s">
        <v>12</v>
      </c>
      <c r="C399" s="7">
        <v>44051</v>
      </c>
      <c r="D399" s="37">
        <v>687</v>
      </c>
      <c r="E399" s="37">
        <v>0</v>
      </c>
      <c r="F399" s="37">
        <v>0</v>
      </c>
    </row>
    <row r="400" s="36" customFormat="1" spans="1:6">
      <c r="A400" s="8" t="s">
        <v>29</v>
      </c>
      <c r="B400" s="39" t="s">
        <v>13</v>
      </c>
      <c r="C400" s="7">
        <v>44051</v>
      </c>
      <c r="D400" s="37">
        <v>392</v>
      </c>
      <c r="E400" s="37">
        <v>0</v>
      </c>
      <c r="F400" s="37">
        <v>0</v>
      </c>
    </row>
    <row r="401" s="36" customFormat="1" spans="1:6">
      <c r="A401" s="8" t="s">
        <v>29</v>
      </c>
      <c r="B401" s="39" t="s">
        <v>14</v>
      </c>
      <c r="C401" s="7">
        <v>44051</v>
      </c>
      <c r="D401" s="37">
        <v>751</v>
      </c>
      <c r="E401" s="37">
        <v>0</v>
      </c>
      <c r="F401" s="37">
        <v>0</v>
      </c>
    </row>
    <row r="402" s="36" customFormat="1" spans="1:6">
      <c r="A402" s="8" t="s">
        <v>29</v>
      </c>
      <c r="B402" s="39" t="s">
        <v>15</v>
      </c>
      <c r="C402" s="7">
        <v>44051</v>
      </c>
      <c r="D402" s="37">
        <v>372</v>
      </c>
      <c r="E402" s="37">
        <v>0</v>
      </c>
      <c r="F402" s="37">
        <v>0</v>
      </c>
    </row>
    <row r="403" s="36" customFormat="1" spans="1:6">
      <c r="A403" s="8" t="s">
        <v>29</v>
      </c>
      <c r="B403" s="39" t="s">
        <v>16</v>
      </c>
      <c r="C403" s="7">
        <v>44051</v>
      </c>
      <c r="D403" s="37">
        <v>181</v>
      </c>
      <c r="E403" s="37">
        <v>2</v>
      </c>
      <c r="F403" s="37">
        <v>0</v>
      </c>
    </row>
    <row r="404" s="36" customFormat="1" spans="1:6">
      <c r="A404" s="8" t="s">
        <v>29</v>
      </c>
      <c r="B404" s="39" t="s">
        <v>17</v>
      </c>
      <c r="C404" s="7">
        <v>44051</v>
      </c>
      <c r="D404" s="37">
        <v>511</v>
      </c>
      <c r="E404" s="37">
        <v>0</v>
      </c>
      <c r="F404" s="37">
        <v>0</v>
      </c>
    </row>
    <row r="405" s="36" customFormat="1" spans="1:6">
      <c r="A405" s="8" t="s">
        <v>30</v>
      </c>
      <c r="B405" s="39" t="s">
        <v>7</v>
      </c>
      <c r="C405" s="7">
        <v>44051</v>
      </c>
      <c r="D405" s="37">
        <v>301</v>
      </c>
      <c r="E405" s="37">
        <v>0</v>
      </c>
      <c r="F405" s="37">
        <v>0</v>
      </c>
    </row>
    <row r="406" s="36" customFormat="1" spans="1:6">
      <c r="A406" s="8" t="s">
        <v>30</v>
      </c>
      <c r="B406" s="39" t="s">
        <v>8</v>
      </c>
      <c r="C406" s="7">
        <v>44051</v>
      </c>
      <c r="D406" s="37">
        <v>332</v>
      </c>
      <c r="E406" s="37">
        <v>2</v>
      </c>
      <c r="F406" s="37">
        <v>0</v>
      </c>
    </row>
    <row r="407" s="36" customFormat="1" spans="1:6">
      <c r="A407" s="8" t="s">
        <v>30</v>
      </c>
      <c r="B407" s="39" t="s">
        <v>9</v>
      </c>
      <c r="C407" s="7">
        <v>44051</v>
      </c>
      <c r="D407" s="37">
        <v>236</v>
      </c>
      <c r="E407" s="37">
        <v>0</v>
      </c>
      <c r="F407" s="37">
        <v>0</v>
      </c>
    </row>
    <row r="408" s="36" customFormat="1" spans="1:6">
      <c r="A408" s="8" t="s">
        <v>30</v>
      </c>
      <c r="B408" s="39" t="s">
        <v>10</v>
      </c>
      <c r="C408" s="7">
        <v>44051</v>
      </c>
      <c r="D408" s="37">
        <v>281</v>
      </c>
      <c r="E408" s="37">
        <v>0</v>
      </c>
      <c r="F408" s="37">
        <v>0</v>
      </c>
    </row>
    <row r="409" s="36" customFormat="1" spans="1:6">
      <c r="A409" s="8" t="s">
        <v>30</v>
      </c>
      <c r="B409" s="39" t="s">
        <v>11</v>
      </c>
      <c r="C409" s="7">
        <v>44051</v>
      </c>
      <c r="D409" s="37">
        <v>77</v>
      </c>
      <c r="E409" s="37">
        <v>2</v>
      </c>
      <c r="F409" s="37">
        <v>0</v>
      </c>
    </row>
    <row r="410" s="36" customFormat="1" spans="1:6">
      <c r="A410" s="8" t="s">
        <v>30</v>
      </c>
      <c r="B410" s="39" t="s">
        <v>12</v>
      </c>
      <c r="C410" s="7">
        <v>44051</v>
      </c>
      <c r="D410" s="37">
        <v>578</v>
      </c>
      <c r="E410" s="37">
        <v>0</v>
      </c>
      <c r="F410" s="37">
        <v>0</v>
      </c>
    </row>
    <row r="411" s="36" customFormat="1" spans="1:6">
      <c r="A411" s="8" t="s">
        <v>30</v>
      </c>
      <c r="B411" s="39" t="s">
        <v>13</v>
      </c>
      <c r="C411" s="7">
        <v>44051</v>
      </c>
      <c r="D411" s="37" t="s">
        <v>28</v>
      </c>
      <c r="E411" s="37">
        <v>1</v>
      </c>
      <c r="F411" s="37">
        <v>0</v>
      </c>
    </row>
    <row r="412" s="36" customFormat="1" spans="1:6">
      <c r="A412" s="8" t="s">
        <v>30</v>
      </c>
      <c r="B412" s="39" t="s">
        <v>14</v>
      </c>
      <c r="C412" s="7">
        <v>44051</v>
      </c>
      <c r="D412" s="37">
        <v>164</v>
      </c>
      <c r="E412" s="37">
        <v>0</v>
      </c>
      <c r="F412" s="37">
        <v>0</v>
      </c>
    </row>
    <row r="413" s="36" customFormat="1" spans="1:6">
      <c r="A413" s="8" t="s">
        <v>30</v>
      </c>
      <c r="B413" s="39" t="s">
        <v>15</v>
      </c>
      <c r="C413" s="7">
        <v>44051</v>
      </c>
      <c r="D413" s="37">
        <v>524</v>
      </c>
      <c r="E413" s="37">
        <v>0</v>
      </c>
      <c r="F413" s="37">
        <v>0</v>
      </c>
    </row>
    <row r="414" s="36" customFormat="1" spans="1:6">
      <c r="A414" s="8" t="s">
        <v>30</v>
      </c>
      <c r="B414" s="39" t="s">
        <v>16</v>
      </c>
      <c r="C414" s="7">
        <v>44051</v>
      </c>
      <c r="D414" s="37">
        <v>235</v>
      </c>
      <c r="E414" s="37">
        <v>0</v>
      </c>
      <c r="F414" s="37">
        <v>0</v>
      </c>
    </row>
    <row r="415" s="36" customFormat="1" spans="1:6">
      <c r="A415" s="8" t="s">
        <v>30</v>
      </c>
      <c r="B415" s="39" t="s">
        <v>17</v>
      </c>
      <c r="C415" s="7">
        <v>44051</v>
      </c>
      <c r="D415" s="37">
        <v>390</v>
      </c>
      <c r="E415" s="37">
        <v>0</v>
      </c>
      <c r="F415" s="37">
        <v>0</v>
      </c>
    </row>
    <row r="416" s="36" customFormat="1" spans="1:6">
      <c r="A416" s="8" t="s">
        <v>30</v>
      </c>
      <c r="B416" s="39" t="s">
        <v>18</v>
      </c>
      <c r="C416" s="7">
        <v>44051</v>
      </c>
      <c r="D416" s="37">
        <v>192</v>
      </c>
      <c r="E416" s="37">
        <v>0</v>
      </c>
      <c r="F416" s="37">
        <v>0</v>
      </c>
    </row>
    <row r="417" s="36" customFormat="1" spans="1:6">
      <c r="A417" s="8" t="s">
        <v>30</v>
      </c>
      <c r="B417" s="39" t="s">
        <v>19</v>
      </c>
      <c r="C417" s="7">
        <v>44051</v>
      </c>
      <c r="D417" s="37">
        <v>176</v>
      </c>
      <c r="E417" s="37">
        <v>0</v>
      </c>
      <c r="F417" s="37">
        <v>0</v>
      </c>
    </row>
    <row r="418" s="36" customFormat="1" spans="1:6">
      <c r="A418" s="8" t="s">
        <v>30</v>
      </c>
      <c r="B418" s="39" t="s">
        <v>20</v>
      </c>
      <c r="C418" s="7">
        <v>44051</v>
      </c>
      <c r="D418" s="37">
        <v>747</v>
      </c>
      <c r="E418" s="37">
        <v>0</v>
      </c>
      <c r="F418" s="37">
        <v>0</v>
      </c>
    </row>
    <row r="419" s="36" customFormat="1" spans="1:6">
      <c r="A419" s="8" t="s">
        <v>30</v>
      </c>
      <c r="B419" s="39" t="s">
        <v>21</v>
      </c>
      <c r="C419" s="7">
        <v>44051</v>
      </c>
      <c r="D419" s="37">
        <v>452</v>
      </c>
      <c r="E419" s="37">
        <v>0</v>
      </c>
      <c r="F419" s="37">
        <v>0</v>
      </c>
    </row>
    <row r="420" s="36" customFormat="1" spans="1:6">
      <c r="A420" s="8" t="s">
        <v>31</v>
      </c>
      <c r="B420" s="39" t="s">
        <v>7</v>
      </c>
      <c r="C420" s="7">
        <v>44051</v>
      </c>
      <c r="D420" s="37">
        <v>300</v>
      </c>
      <c r="E420" s="37">
        <v>0</v>
      </c>
      <c r="F420" s="37">
        <v>0</v>
      </c>
    </row>
    <row r="421" s="36" customFormat="1" spans="1:6">
      <c r="A421" s="8" t="s">
        <v>31</v>
      </c>
      <c r="B421" s="39" t="s">
        <v>8</v>
      </c>
      <c r="C421" s="7">
        <v>44051</v>
      </c>
      <c r="D421" s="37">
        <v>174</v>
      </c>
      <c r="E421" s="37">
        <v>0</v>
      </c>
      <c r="F421" s="37">
        <v>0</v>
      </c>
    </row>
    <row r="422" s="36" customFormat="1" spans="1:6">
      <c r="A422" s="8" t="s">
        <v>31</v>
      </c>
      <c r="B422" s="39" t="s">
        <v>9</v>
      </c>
      <c r="C422" s="7">
        <v>44051</v>
      </c>
      <c r="D422" s="37">
        <v>318</v>
      </c>
      <c r="E422" s="37">
        <v>0</v>
      </c>
      <c r="F422" s="37">
        <v>0</v>
      </c>
    </row>
    <row r="423" s="36" customFormat="1" spans="1:6">
      <c r="A423" s="8" t="s">
        <v>31</v>
      </c>
      <c r="B423" s="39" t="s">
        <v>10</v>
      </c>
      <c r="C423" s="7">
        <v>44051</v>
      </c>
      <c r="D423" s="37">
        <v>39</v>
      </c>
      <c r="E423" s="37">
        <v>2</v>
      </c>
      <c r="F423" s="37">
        <v>1</v>
      </c>
    </row>
    <row r="424" s="36" customFormat="1" spans="1:6">
      <c r="A424" s="8" t="s">
        <v>31</v>
      </c>
      <c r="B424" s="39" t="s">
        <v>11</v>
      </c>
      <c r="C424" s="7">
        <v>44051</v>
      </c>
      <c r="D424" s="37" t="s">
        <v>28</v>
      </c>
      <c r="E424" s="37">
        <v>1</v>
      </c>
      <c r="F424" s="37">
        <v>2</v>
      </c>
    </row>
    <row r="425" s="36" customFormat="1" spans="1:6">
      <c r="A425" s="8" t="s">
        <v>31</v>
      </c>
      <c r="B425" s="39" t="s">
        <v>12</v>
      </c>
      <c r="C425" s="7">
        <v>44051</v>
      </c>
      <c r="D425" s="37">
        <v>106</v>
      </c>
      <c r="E425" s="37">
        <v>0</v>
      </c>
      <c r="F425" s="37">
        <v>0</v>
      </c>
    </row>
    <row r="426" s="36" customFormat="1" spans="1:6">
      <c r="A426" s="8" t="s">
        <v>31</v>
      </c>
      <c r="B426" s="39" t="s">
        <v>13</v>
      </c>
      <c r="C426" s="7">
        <v>44051</v>
      </c>
      <c r="D426" s="37" t="s">
        <v>28</v>
      </c>
      <c r="E426" s="37">
        <v>1</v>
      </c>
      <c r="F426" s="37">
        <v>2</v>
      </c>
    </row>
    <row r="427" s="36" customFormat="1" spans="1:6">
      <c r="A427" s="8" t="s">
        <v>31</v>
      </c>
      <c r="B427" s="39" t="s">
        <v>14</v>
      </c>
      <c r="C427" s="7">
        <v>44051</v>
      </c>
      <c r="D427" s="37">
        <v>988</v>
      </c>
      <c r="E427" s="37">
        <v>0</v>
      </c>
      <c r="F427" s="37">
        <v>0</v>
      </c>
    </row>
    <row r="428" s="36" customFormat="1" spans="1:6">
      <c r="A428" s="8" t="s">
        <v>31</v>
      </c>
      <c r="B428" s="39" t="s">
        <v>15</v>
      </c>
      <c r="C428" s="7">
        <v>44051</v>
      </c>
      <c r="D428" s="37" t="s">
        <v>28</v>
      </c>
      <c r="E428" s="37">
        <v>1</v>
      </c>
      <c r="F428" s="37">
        <v>2</v>
      </c>
    </row>
    <row r="429" s="36" customFormat="1" spans="1:6">
      <c r="A429" s="8" t="s">
        <v>31</v>
      </c>
      <c r="B429" s="39" t="s">
        <v>16</v>
      </c>
      <c r="C429" s="7">
        <v>44051</v>
      </c>
      <c r="D429" s="37">
        <v>394</v>
      </c>
      <c r="E429" s="37">
        <v>0</v>
      </c>
      <c r="F429" s="37">
        <v>0</v>
      </c>
    </row>
    <row r="430" s="36" customFormat="1" spans="1:6">
      <c r="A430" s="8" t="s">
        <v>31</v>
      </c>
      <c r="B430" s="39" t="s">
        <v>17</v>
      </c>
      <c r="C430" s="7">
        <v>44051</v>
      </c>
      <c r="D430" s="37">
        <v>457</v>
      </c>
      <c r="E430" s="37">
        <v>0</v>
      </c>
      <c r="F430" s="37">
        <v>0</v>
      </c>
    </row>
    <row r="431" s="36" customFormat="1" spans="1:6">
      <c r="A431" s="8" t="s">
        <v>31</v>
      </c>
      <c r="B431" s="39" t="s">
        <v>18</v>
      </c>
      <c r="C431" s="7">
        <v>44051</v>
      </c>
      <c r="D431" s="37">
        <v>708</v>
      </c>
      <c r="E431" s="37">
        <v>0</v>
      </c>
      <c r="F431" s="37">
        <v>0</v>
      </c>
    </row>
    <row r="432" s="36" customFormat="1" spans="1:6">
      <c r="A432" s="8" t="s">
        <v>31</v>
      </c>
      <c r="B432" s="39" t="s">
        <v>19</v>
      </c>
      <c r="C432" s="7">
        <v>44051</v>
      </c>
      <c r="D432" s="37">
        <v>235</v>
      </c>
      <c r="E432" s="37">
        <v>2</v>
      </c>
      <c r="F432" s="37">
        <v>2</v>
      </c>
    </row>
    <row r="433" s="36" customFormat="1" spans="1:6">
      <c r="A433" s="8" t="s">
        <v>31</v>
      </c>
      <c r="B433" s="39" t="s">
        <v>20</v>
      </c>
      <c r="C433" s="7">
        <v>44051</v>
      </c>
      <c r="D433" s="37" t="s">
        <v>28</v>
      </c>
      <c r="E433" s="37">
        <v>0</v>
      </c>
      <c r="F433" s="37">
        <v>0</v>
      </c>
    </row>
    <row r="434" s="36" customFormat="1" spans="1:6">
      <c r="A434" s="8" t="s">
        <v>31</v>
      </c>
      <c r="B434" s="39" t="s">
        <v>21</v>
      </c>
      <c r="C434" s="7">
        <v>44051</v>
      </c>
      <c r="D434" s="37">
        <v>339</v>
      </c>
      <c r="E434" s="37">
        <v>0</v>
      </c>
      <c r="F434" s="37">
        <v>0</v>
      </c>
    </row>
    <row r="435" s="36" customFormat="1" spans="1:6">
      <c r="A435" s="8" t="s">
        <v>6</v>
      </c>
      <c r="B435" s="39" t="s">
        <v>7</v>
      </c>
      <c r="C435" s="7">
        <v>44058</v>
      </c>
      <c r="D435" s="37">
        <v>460</v>
      </c>
      <c r="E435" s="37">
        <v>0</v>
      </c>
      <c r="F435" s="37">
        <v>0</v>
      </c>
    </row>
    <row r="436" s="36" customFormat="1" spans="1:6">
      <c r="A436" s="8" t="s">
        <v>6</v>
      </c>
      <c r="B436" s="39" t="s">
        <v>8</v>
      </c>
      <c r="C436" s="7">
        <v>44058</v>
      </c>
      <c r="D436" s="37">
        <v>563</v>
      </c>
      <c r="E436" s="37">
        <v>0</v>
      </c>
      <c r="F436" s="37">
        <v>0</v>
      </c>
    </row>
    <row r="437" s="36" customFormat="1" spans="1:6">
      <c r="A437" s="8" t="s">
        <v>6</v>
      </c>
      <c r="B437" s="39" t="s">
        <v>9</v>
      </c>
      <c r="C437" s="7">
        <v>44058</v>
      </c>
      <c r="D437" s="37">
        <v>390</v>
      </c>
      <c r="E437" s="37">
        <v>0</v>
      </c>
      <c r="F437" s="37">
        <v>0</v>
      </c>
    </row>
    <row r="438" s="36" customFormat="1" spans="1:6">
      <c r="A438" s="8" t="s">
        <v>6</v>
      </c>
      <c r="B438" s="39" t="s">
        <v>10</v>
      </c>
      <c r="C438" s="7">
        <v>44058</v>
      </c>
      <c r="D438" s="37">
        <v>489</v>
      </c>
      <c r="E438" s="37">
        <v>0</v>
      </c>
      <c r="F438" s="37">
        <v>0</v>
      </c>
    </row>
    <row r="439" s="36" customFormat="1" spans="1:6">
      <c r="A439" s="8" t="s">
        <v>6</v>
      </c>
      <c r="B439" s="39" t="s">
        <v>11</v>
      </c>
      <c r="C439" s="7">
        <v>44058</v>
      </c>
      <c r="D439" s="37">
        <v>231</v>
      </c>
      <c r="E439" s="37">
        <v>0</v>
      </c>
      <c r="F439" s="37">
        <v>0</v>
      </c>
    </row>
    <row r="440" s="36" customFormat="1" spans="1:6">
      <c r="A440" s="8" t="s">
        <v>6</v>
      </c>
      <c r="B440" s="39" t="s">
        <v>12</v>
      </c>
      <c r="C440" s="7">
        <v>44058</v>
      </c>
      <c r="D440" s="37">
        <v>620</v>
      </c>
      <c r="E440" s="37">
        <v>0</v>
      </c>
      <c r="F440" s="37">
        <v>0</v>
      </c>
    </row>
    <row r="441" s="36" customFormat="1" spans="1:6">
      <c r="A441" s="8" t="s">
        <v>6</v>
      </c>
      <c r="B441" s="39" t="s">
        <v>13</v>
      </c>
      <c r="C441" s="7">
        <v>44058</v>
      </c>
      <c r="D441" s="37">
        <v>278</v>
      </c>
      <c r="E441" s="37">
        <v>0</v>
      </c>
      <c r="F441" s="37">
        <v>0</v>
      </c>
    </row>
    <row r="442" s="36" customFormat="1" spans="1:6">
      <c r="A442" s="8" t="s">
        <v>6</v>
      </c>
      <c r="B442" s="39" t="s">
        <v>14</v>
      </c>
      <c r="C442" s="7">
        <v>44058</v>
      </c>
      <c r="D442" s="37">
        <v>71</v>
      </c>
      <c r="E442" s="37">
        <v>0</v>
      </c>
      <c r="F442" s="37">
        <v>0</v>
      </c>
    </row>
    <row r="443" s="36" customFormat="1" spans="1:6">
      <c r="A443" s="8" t="s">
        <v>6</v>
      </c>
      <c r="B443" s="39" t="s">
        <v>15</v>
      </c>
      <c r="C443" s="7">
        <v>44058</v>
      </c>
      <c r="D443" s="37">
        <v>366</v>
      </c>
      <c r="E443" s="37">
        <v>0</v>
      </c>
      <c r="F443" s="37">
        <v>0</v>
      </c>
    </row>
    <row r="444" s="36" customFormat="1" spans="1:6">
      <c r="A444" s="8" t="s">
        <v>6</v>
      </c>
      <c r="B444" s="39" t="s">
        <v>16</v>
      </c>
      <c r="C444" s="7">
        <v>44058</v>
      </c>
      <c r="D444" s="37">
        <v>767</v>
      </c>
      <c r="E444" s="37">
        <v>0</v>
      </c>
      <c r="F444" s="37">
        <v>0</v>
      </c>
    </row>
    <row r="445" s="36" customFormat="1" spans="1:6">
      <c r="A445" s="8" t="s">
        <v>6</v>
      </c>
      <c r="B445" s="39" t="s">
        <v>17</v>
      </c>
      <c r="C445" s="7">
        <v>44058</v>
      </c>
      <c r="D445" s="37">
        <v>792</v>
      </c>
      <c r="E445" s="37">
        <v>0</v>
      </c>
      <c r="F445" s="37">
        <v>0</v>
      </c>
    </row>
    <row r="446" s="36" customFormat="1" spans="1:6">
      <c r="A446" s="8" t="s">
        <v>6</v>
      </c>
      <c r="B446" s="39" t="s">
        <v>18</v>
      </c>
      <c r="C446" s="7">
        <v>44058</v>
      </c>
      <c r="D446" s="37">
        <v>372</v>
      </c>
      <c r="E446" s="37">
        <v>0</v>
      </c>
      <c r="F446" s="37">
        <v>0</v>
      </c>
    </row>
    <row r="447" s="36" customFormat="1" spans="1:6">
      <c r="A447" s="8" t="s">
        <v>6</v>
      </c>
      <c r="B447" s="39" t="s">
        <v>19</v>
      </c>
      <c r="C447" s="7">
        <v>44058</v>
      </c>
      <c r="D447" s="37">
        <v>332</v>
      </c>
      <c r="E447" s="37">
        <v>0</v>
      </c>
      <c r="F447" s="37">
        <v>0</v>
      </c>
    </row>
    <row r="448" s="36" customFormat="1" spans="1:6">
      <c r="A448" s="8" t="s">
        <v>6</v>
      </c>
      <c r="B448" s="39" t="s">
        <v>20</v>
      </c>
      <c r="C448" s="7">
        <v>44058</v>
      </c>
      <c r="D448" s="37">
        <v>208</v>
      </c>
      <c r="E448" s="37">
        <v>0</v>
      </c>
      <c r="F448" s="37">
        <v>0</v>
      </c>
    </row>
    <row r="449" s="36" customFormat="1" spans="1:6">
      <c r="A449" s="8" t="s">
        <v>6</v>
      </c>
      <c r="B449" s="39" t="s">
        <v>21</v>
      </c>
      <c r="C449" s="7">
        <v>44058</v>
      </c>
      <c r="D449" s="37">
        <v>381</v>
      </c>
      <c r="E449" s="37">
        <v>0</v>
      </c>
      <c r="F449" s="37">
        <v>0</v>
      </c>
    </row>
    <row r="450" s="36" customFormat="1" spans="1:6">
      <c r="A450" s="8" t="s">
        <v>6</v>
      </c>
      <c r="B450" s="39" t="s">
        <v>22</v>
      </c>
      <c r="C450" s="7">
        <v>44058</v>
      </c>
      <c r="D450" s="37">
        <v>238</v>
      </c>
      <c r="E450" s="37">
        <v>0</v>
      </c>
      <c r="F450" s="37">
        <v>0</v>
      </c>
    </row>
    <row r="451" s="36" customFormat="1" spans="1:6">
      <c r="A451" s="8" t="s">
        <v>6</v>
      </c>
      <c r="B451" s="39" t="s">
        <v>23</v>
      </c>
      <c r="C451" s="7">
        <v>44058</v>
      </c>
      <c r="D451" s="37">
        <v>574</v>
      </c>
      <c r="E451" s="37">
        <v>0</v>
      </c>
      <c r="F451" s="37">
        <v>0</v>
      </c>
    </row>
    <row r="452" s="36" customFormat="1" spans="1:6">
      <c r="A452" s="8" t="s">
        <v>6</v>
      </c>
      <c r="B452" s="39" t="s">
        <v>24</v>
      </c>
      <c r="C452" s="7">
        <v>44058</v>
      </c>
      <c r="D452" s="37">
        <v>113</v>
      </c>
      <c r="E452" s="37">
        <v>0</v>
      </c>
      <c r="F452" s="37">
        <v>0</v>
      </c>
    </row>
    <row r="453" s="36" customFormat="1" spans="1:6">
      <c r="A453" s="8" t="s">
        <v>6</v>
      </c>
      <c r="B453" s="39" t="s">
        <v>25</v>
      </c>
      <c r="C453" s="7">
        <v>44058</v>
      </c>
      <c r="D453" s="37">
        <v>432</v>
      </c>
      <c r="E453" s="37">
        <v>0</v>
      </c>
      <c r="F453" s="37">
        <v>0</v>
      </c>
    </row>
    <row r="454" s="36" customFormat="1" spans="1:6">
      <c r="A454" s="8" t="s">
        <v>6</v>
      </c>
      <c r="B454" s="39" t="s">
        <v>26</v>
      </c>
      <c r="C454" s="7">
        <v>44058</v>
      </c>
      <c r="D454" s="37">
        <v>509</v>
      </c>
      <c r="E454" s="37">
        <v>0</v>
      </c>
      <c r="F454" s="37">
        <v>0</v>
      </c>
    </row>
    <row r="455" s="36" customFormat="1" spans="1:6">
      <c r="A455" s="8" t="s">
        <v>27</v>
      </c>
      <c r="B455" s="39" t="s">
        <v>7</v>
      </c>
      <c r="C455" s="7">
        <v>44058</v>
      </c>
      <c r="D455" s="37">
        <v>105</v>
      </c>
      <c r="E455" s="37">
        <v>0</v>
      </c>
      <c r="F455" s="37">
        <v>0</v>
      </c>
    </row>
    <row r="456" s="36" customFormat="1" spans="1:6">
      <c r="A456" s="8" t="s">
        <v>27</v>
      </c>
      <c r="B456" s="39" t="s">
        <v>8</v>
      </c>
      <c r="C456" s="7">
        <v>44058</v>
      </c>
      <c r="D456" s="37">
        <v>226</v>
      </c>
      <c r="E456" s="37">
        <v>0</v>
      </c>
      <c r="F456" s="37">
        <v>0</v>
      </c>
    </row>
    <row r="457" s="36" customFormat="1" spans="1:6">
      <c r="A457" s="8" t="s">
        <v>27</v>
      </c>
      <c r="B457" s="39" t="s">
        <v>9</v>
      </c>
      <c r="C457" s="7">
        <v>44058</v>
      </c>
      <c r="D457" s="37">
        <v>103</v>
      </c>
      <c r="E457" s="37">
        <v>2</v>
      </c>
      <c r="F457" s="37">
        <v>1</v>
      </c>
    </row>
    <row r="458" s="36" customFormat="1" spans="1:6">
      <c r="A458" s="8" t="s">
        <v>27</v>
      </c>
      <c r="B458" s="39" t="s">
        <v>10</v>
      </c>
      <c r="C458" s="7">
        <v>44058</v>
      </c>
      <c r="D458" s="37">
        <v>95</v>
      </c>
      <c r="E458" s="37">
        <v>0</v>
      </c>
      <c r="F458" s="37">
        <v>0</v>
      </c>
    </row>
    <row r="459" s="36" customFormat="1" spans="1:6">
      <c r="A459" s="8" t="s">
        <v>27</v>
      </c>
      <c r="B459" s="39" t="s">
        <v>11</v>
      </c>
      <c r="C459" s="7">
        <v>44058</v>
      </c>
      <c r="D459" s="37">
        <v>489</v>
      </c>
      <c r="E459" s="37">
        <v>0</v>
      </c>
      <c r="F459" s="37">
        <v>0</v>
      </c>
    </row>
    <row r="460" s="36" customFormat="1" spans="1:6">
      <c r="A460" s="8" t="s">
        <v>27</v>
      </c>
      <c r="B460" s="39" t="s">
        <v>12</v>
      </c>
      <c r="C460" s="7">
        <v>44058</v>
      </c>
      <c r="D460" s="37">
        <v>573</v>
      </c>
      <c r="E460" s="37">
        <v>0</v>
      </c>
      <c r="F460" s="37">
        <v>0</v>
      </c>
    </row>
    <row r="461" s="36" customFormat="1" spans="1:6">
      <c r="A461" s="8" t="s">
        <v>27</v>
      </c>
      <c r="B461" s="39" t="s">
        <v>13</v>
      </c>
      <c r="C461" s="7">
        <v>44058</v>
      </c>
      <c r="D461" s="37">
        <v>344</v>
      </c>
      <c r="E461" s="37">
        <v>0</v>
      </c>
      <c r="F461" s="37">
        <v>0</v>
      </c>
    </row>
    <row r="462" s="36" customFormat="1" spans="1:6">
      <c r="A462" s="8" t="s">
        <v>27</v>
      </c>
      <c r="B462" s="39" t="s">
        <v>14</v>
      </c>
      <c r="C462" s="7">
        <v>44058</v>
      </c>
      <c r="D462" s="37">
        <v>233</v>
      </c>
      <c r="E462" s="37">
        <v>0</v>
      </c>
      <c r="F462" s="37">
        <v>1</v>
      </c>
    </row>
    <row r="463" s="36" customFormat="1" spans="1:6">
      <c r="A463" s="8" t="s">
        <v>27</v>
      </c>
      <c r="B463" s="39" t="s">
        <v>15</v>
      </c>
      <c r="C463" s="7">
        <v>44058</v>
      </c>
      <c r="D463" s="37" t="s">
        <v>28</v>
      </c>
      <c r="E463" s="37">
        <v>1</v>
      </c>
      <c r="F463" s="37">
        <v>2</v>
      </c>
    </row>
    <row r="464" s="36" customFormat="1" spans="1:6">
      <c r="A464" s="8" t="s">
        <v>27</v>
      </c>
      <c r="B464" s="39" t="s">
        <v>16</v>
      </c>
      <c r="C464" s="7">
        <v>44058</v>
      </c>
      <c r="D464" s="37" t="s">
        <v>28</v>
      </c>
      <c r="E464" s="37">
        <v>1</v>
      </c>
      <c r="F464" s="37">
        <v>2</v>
      </c>
    </row>
    <row r="465" s="36" customFormat="1" spans="1:6">
      <c r="A465" s="8" t="s">
        <v>27</v>
      </c>
      <c r="B465" s="39" t="s">
        <v>17</v>
      </c>
      <c r="C465" s="7">
        <v>44058</v>
      </c>
      <c r="D465" s="37" t="s">
        <v>28</v>
      </c>
      <c r="E465" s="37">
        <v>1</v>
      </c>
      <c r="F465" s="37">
        <v>2</v>
      </c>
    </row>
    <row r="466" s="36" customFormat="1" spans="1:6">
      <c r="A466" s="8" t="s">
        <v>27</v>
      </c>
      <c r="B466" s="39" t="s">
        <v>18</v>
      </c>
      <c r="C466" s="7">
        <v>44058</v>
      </c>
      <c r="D466" s="37">
        <v>523</v>
      </c>
      <c r="E466" s="37">
        <v>0</v>
      </c>
      <c r="F466" s="37">
        <v>0</v>
      </c>
    </row>
    <row r="467" s="36" customFormat="1" spans="1:6">
      <c r="A467" s="8" t="s">
        <v>27</v>
      </c>
      <c r="B467" s="39" t="s">
        <v>19</v>
      </c>
      <c r="C467" s="7">
        <v>44058</v>
      </c>
      <c r="D467" s="37">
        <v>304</v>
      </c>
      <c r="E467" s="37">
        <v>0</v>
      </c>
      <c r="F467" s="37">
        <v>0</v>
      </c>
    </row>
    <row r="468" s="36" customFormat="1" spans="1:6">
      <c r="A468" s="8" t="s">
        <v>29</v>
      </c>
      <c r="B468" s="39" t="s">
        <v>7</v>
      </c>
      <c r="C468" s="7">
        <v>44058</v>
      </c>
      <c r="D468" s="37">
        <v>728</v>
      </c>
      <c r="E468" s="37">
        <v>0</v>
      </c>
      <c r="F468" s="37">
        <v>0</v>
      </c>
    </row>
    <row r="469" s="36" customFormat="1" spans="1:6">
      <c r="A469" s="8" t="s">
        <v>29</v>
      </c>
      <c r="B469" s="39" t="s">
        <v>8</v>
      </c>
      <c r="C469" s="7">
        <v>44058</v>
      </c>
      <c r="D469" s="37">
        <v>597</v>
      </c>
      <c r="E469" s="37">
        <v>0</v>
      </c>
      <c r="F469" s="37">
        <v>0</v>
      </c>
    </row>
    <row r="470" s="36" customFormat="1" spans="1:6">
      <c r="A470" s="8" t="s">
        <v>29</v>
      </c>
      <c r="B470" s="39" t="s">
        <v>9</v>
      </c>
      <c r="C470" s="7">
        <v>44058</v>
      </c>
      <c r="D470" s="37">
        <v>158</v>
      </c>
      <c r="E470" s="37">
        <v>0</v>
      </c>
      <c r="F470" s="37">
        <v>0</v>
      </c>
    </row>
    <row r="471" s="36" customFormat="1" spans="1:6">
      <c r="A471" s="8" t="s">
        <v>29</v>
      </c>
      <c r="B471" s="39" t="s">
        <v>10</v>
      </c>
      <c r="C471" s="7">
        <v>44058</v>
      </c>
      <c r="D471" s="37">
        <v>340</v>
      </c>
      <c r="E471" s="37">
        <v>0</v>
      </c>
      <c r="F471" s="37">
        <v>0</v>
      </c>
    </row>
    <row r="472" s="36" customFormat="1" spans="1:6">
      <c r="A472" s="8" t="s">
        <v>29</v>
      </c>
      <c r="B472" s="39" t="s">
        <v>11</v>
      </c>
      <c r="C472" s="7">
        <v>44058</v>
      </c>
      <c r="D472" s="37">
        <v>499</v>
      </c>
      <c r="E472" s="37">
        <v>0</v>
      </c>
      <c r="F472" s="37">
        <v>0</v>
      </c>
    </row>
    <row r="473" s="36" customFormat="1" spans="1:6">
      <c r="A473" s="8" t="s">
        <v>29</v>
      </c>
      <c r="B473" s="39" t="s">
        <v>12</v>
      </c>
      <c r="C473" s="7">
        <v>44058</v>
      </c>
      <c r="D473" s="37">
        <v>712</v>
      </c>
      <c r="E473" s="37">
        <v>0</v>
      </c>
      <c r="F473" s="37">
        <v>0</v>
      </c>
    </row>
    <row r="474" s="36" customFormat="1" spans="1:6">
      <c r="A474" s="8" t="s">
        <v>29</v>
      </c>
      <c r="B474" s="39" t="s">
        <v>13</v>
      </c>
      <c r="C474" s="7">
        <v>44058</v>
      </c>
      <c r="D474" s="37">
        <v>419</v>
      </c>
      <c r="E474" s="37">
        <v>0</v>
      </c>
      <c r="F474" s="37">
        <v>0</v>
      </c>
    </row>
    <row r="475" s="36" customFormat="1" spans="1:6">
      <c r="A475" s="8" t="s">
        <v>29</v>
      </c>
      <c r="B475" s="39" t="s">
        <v>14</v>
      </c>
      <c r="C475" s="7">
        <v>44058</v>
      </c>
      <c r="D475" s="37">
        <v>277</v>
      </c>
      <c r="E475" s="37">
        <v>0</v>
      </c>
      <c r="F475" s="37">
        <v>0</v>
      </c>
    </row>
    <row r="476" s="36" customFormat="1" spans="1:6">
      <c r="A476" s="8" t="s">
        <v>29</v>
      </c>
      <c r="B476" s="39" t="s">
        <v>15</v>
      </c>
      <c r="C476" s="7">
        <v>44058</v>
      </c>
      <c r="D476" s="37">
        <v>527</v>
      </c>
      <c r="E476" s="37">
        <v>0</v>
      </c>
      <c r="F476" s="37">
        <v>0</v>
      </c>
    </row>
    <row r="477" s="36" customFormat="1" spans="1:6">
      <c r="A477" s="8" t="s">
        <v>29</v>
      </c>
      <c r="B477" s="39" t="s">
        <v>16</v>
      </c>
      <c r="C477" s="7">
        <v>44058</v>
      </c>
      <c r="D477" s="37">
        <v>343</v>
      </c>
      <c r="E477" s="37">
        <v>0</v>
      </c>
      <c r="F477" s="37">
        <v>0</v>
      </c>
    </row>
    <row r="478" s="36" customFormat="1" spans="1:6">
      <c r="A478" s="8" t="s">
        <v>29</v>
      </c>
      <c r="B478" s="39" t="s">
        <v>17</v>
      </c>
      <c r="C478" s="7">
        <v>44058</v>
      </c>
      <c r="D478" s="37">
        <v>123</v>
      </c>
      <c r="E478" s="37">
        <v>0</v>
      </c>
      <c r="F478" s="37">
        <v>0</v>
      </c>
    </row>
    <row r="479" s="36" customFormat="1" spans="1:6">
      <c r="A479" s="8" t="s">
        <v>30</v>
      </c>
      <c r="B479" s="39" t="s">
        <v>7</v>
      </c>
      <c r="C479" s="7">
        <v>44058</v>
      </c>
      <c r="D479" s="37">
        <v>523</v>
      </c>
      <c r="E479" s="37">
        <v>0</v>
      </c>
      <c r="F479" s="37">
        <v>0</v>
      </c>
    </row>
    <row r="480" s="36" customFormat="1" spans="1:6">
      <c r="A480" s="8" t="s">
        <v>30</v>
      </c>
      <c r="B480" s="39" t="s">
        <v>8</v>
      </c>
      <c r="C480" s="7">
        <v>44058</v>
      </c>
      <c r="D480" s="37">
        <v>654</v>
      </c>
      <c r="E480" s="37">
        <v>0</v>
      </c>
      <c r="F480" s="37">
        <v>0</v>
      </c>
    </row>
    <row r="481" s="36" customFormat="1" spans="1:6">
      <c r="A481" s="8" t="s">
        <v>30</v>
      </c>
      <c r="B481" s="39" t="s">
        <v>9</v>
      </c>
      <c r="C481" s="7">
        <v>44058</v>
      </c>
      <c r="D481" s="37">
        <v>357</v>
      </c>
      <c r="E481" s="37">
        <v>0</v>
      </c>
      <c r="F481" s="37">
        <v>0</v>
      </c>
    </row>
    <row r="482" s="36" customFormat="1" spans="1:6">
      <c r="A482" s="8" t="s">
        <v>30</v>
      </c>
      <c r="B482" s="39" t="s">
        <v>10</v>
      </c>
      <c r="C482" s="7">
        <v>44058</v>
      </c>
      <c r="D482" s="37">
        <v>320</v>
      </c>
      <c r="E482" s="37">
        <v>0</v>
      </c>
      <c r="F482" s="37">
        <v>0</v>
      </c>
    </row>
    <row r="483" s="36" customFormat="1" spans="1:6">
      <c r="A483" s="8" t="s">
        <v>30</v>
      </c>
      <c r="B483" s="39" t="s">
        <v>11</v>
      </c>
      <c r="C483" s="7">
        <v>44058</v>
      </c>
      <c r="D483" s="37">
        <v>656</v>
      </c>
      <c r="E483" s="37">
        <v>0</v>
      </c>
      <c r="F483" s="37">
        <v>0</v>
      </c>
    </row>
    <row r="484" s="36" customFormat="1" spans="1:6">
      <c r="A484" s="8" t="s">
        <v>30</v>
      </c>
      <c r="B484" s="39" t="s">
        <v>12</v>
      </c>
      <c r="C484" s="7">
        <v>44058</v>
      </c>
      <c r="D484" s="37">
        <v>1013</v>
      </c>
      <c r="E484" s="37">
        <v>0</v>
      </c>
      <c r="F484" s="37">
        <v>0</v>
      </c>
    </row>
    <row r="485" s="36" customFormat="1" spans="1:6">
      <c r="A485" s="8" t="s">
        <v>30</v>
      </c>
      <c r="B485" s="39" t="s">
        <v>13</v>
      </c>
      <c r="C485" s="7">
        <v>44058</v>
      </c>
      <c r="D485" s="37">
        <v>332</v>
      </c>
      <c r="E485" s="37">
        <v>2</v>
      </c>
      <c r="F485" s="37">
        <v>1</v>
      </c>
    </row>
    <row r="486" s="36" customFormat="1" spans="1:6">
      <c r="A486" s="8" t="s">
        <v>30</v>
      </c>
      <c r="B486" s="39" t="s">
        <v>14</v>
      </c>
      <c r="C486" s="7">
        <v>44058</v>
      </c>
      <c r="D486" s="37">
        <v>976</v>
      </c>
      <c r="E486" s="37">
        <v>0</v>
      </c>
      <c r="F486" s="37">
        <v>0</v>
      </c>
    </row>
    <row r="487" s="36" customFormat="1" spans="1:6">
      <c r="A487" s="8" t="s">
        <v>30</v>
      </c>
      <c r="B487" s="39" t="s">
        <v>15</v>
      </c>
      <c r="C487" s="7">
        <v>44058</v>
      </c>
      <c r="D487" s="37">
        <v>828</v>
      </c>
      <c r="E487" s="37">
        <v>2</v>
      </c>
      <c r="F487" s="37">
        <v>1</v>
      </c>
    </row>
    <row r="488" s="36" customFormat="1" spans="1:6">
      <c r="A488" s="8" t="s">
        <v>30</v>
      </c>
      <c r="B488" s="39" t="s">
        <v>16</v>
      </c>
      <c r="C488" s="7">
        <v>44058</v>
      </c>
      <c r="D488" s="37">
        <v>42</v>
      </c>
      <c r="E488" s="37">
        <v>0</v>
      </c>
      <c r="F488" s="37">
        <v>0</v>
      </c>
    </row>
    <row r="489" s="36" customFormat="1" spans="1:6">
      <c r="A489" s="8" t="s">
        <v>30</v>
      </c>
      <c r="B489" s="39" t="s">
        <v>17</v>
      </c>
      <c r="C489" s="7">
        <v>44058</v>
      </c>
      <c r="D489" s="37">
        <v>643</v>
      </c>
      <c r="E489" s="37">
        <v>0</v>
      </c>
      <c r="F489" s="37">
        <v>0</v>
      </c>
    </row>
    <row r="490" s="36" customFormat="1" spans="1:6">
      <c r="A490" s="8" t="s">
        <v>30</v>
      </c>
      <c r="B490" s="39" t="s">
        <v>18</v>
      </c>
      <c r="C490" s="7">
        <v>44058</v>
      </c>
      <c r="D490" s="37">
        <v>616</v>
      </c>
      <c r="E490" s="37">
        <v>0</v>
      </c>
      <c r="F490" s="37">
        <v>0</v>
      </c>
    </row>
    <row r="491" s="36" customFormat="1" spans="1:6">
      <c r="A491" s="8" t="s">
        <v>30</v>
      </c>
      <c r="B491" s="39" t="s">
        <v>19</v>
      </c>
      <c r="C491" s="7">
        <v>44058</v>
      </c>
      <c r="D491" s="37">
        <v>778</v>
      </c>
      <c r="E491" s="37">
        <v>0</v>
      </c>
      <c r="F491" s="37">
        <v>0</v>
      </c>
    </row>
    <row r="492" s="36" customFormat="1" spans="1:6">
      <c r="A492" s="8" t="s">
        <v>30</v>
      </c>
      <c r="B492" s="39" t="s">
        <v>20</v>
      </c>
      <c r="C492" s="7">
        <v>44058</v>
      </c>
      <c r="D492" s="37">
        <v>1653</v>
      </c>
      <c r="E492" s="37">
        <v>0</v>
      </c>
      <c r="F492" s="37">
        <v>0</v>
      </c>
    </row>
    <row r="493" s="36" customFormat="1" spans="1:6">
      <c r="A493" s="8" t="s">
        <v>30</v>
      </c>
      <c r="B493" s="39" t="s">
        <v>21</v>
      </c>
      <c r="C493" s="7">
        <v>44058</v>
      </c>
      <c r="D493" s="37">
        <v>808</v>
      </c>
      <c r="E493" s="37">
        <v>0</v>
      </c>
      <c r="F493" s="37">
        <v>0</v>
      </c>
    </row>
    <row r="494" s="36" customFormat="1" spans="1:6">
      <c r="A494" s="8" t="s">
        <v>31</v>
      </c>
      <c r="B494" s="39" t="s">
        <v>7</v>
      </c>
      <c r="C494" s="7">
        <v>44058</v>
      </c>
      <c r="D494" s="37">
        <v>330</v>
      </c>
      <c r="E494" s="37">
        <v>0</v>
      </c>
      <c r="F494" s="37">
        <v>0</v>
      </c>
    </row>
    <row r="495" s="36" customFormat="1" spans="1:6">
      <c r="A495" s="8" t="s">
        <v>31</v>
      </c>
      <c r="B495" s="39" t="s">
        <v>8</v>
      </c>
      <c r="C495" s="7">
        <v>44058</v>
      </c>
      <c r="D495" s="37">
        <v>151</v>
      </c>
      <c r="E495" s="37">
        <v>0</v>
      </c>
      <c r="F495" s="37">
        <v>0</v>
      </c>
    </row>
    <row r="496" s="36" customFormat="1" spans="1:6">
      <c r="A496" s="8" t="s">
        <v>31</v>
      </c>
      <c r="B496" s="39" t="s">
        <v>9</v>
      </c>
      <c r="C496" s="7">
        <v>44058</v>
      </c>
      <c r="D496" s="37">
        <v>340</v>
      </c>
      <c r="E496" s="37">
        <v>0</v>
      </c>
      <c r="F496" s="37">
        <v>0</v>
      </c>
    </row>
    <row r="497" s="36" customFormat="1" spans="1:6">
      <c r="A497" s="8" t="s">
        <v>31</v>
      </c>
      <c r="B497" s="39" t="s">
        <v>10</v>
      </c>
      <c r="C497" s="7">
        <v>44058</v>
      </c>
      <c r="D497" s="37" t="s">
        <v>28</v>
      </c>
      <c r="E497" s="37">
        <v>1</v>
      </c>
      <c r="F497" s="37">
        <v>2</v>
      </c>
    </row>
    <row r="498" s="36" customFormat="1" spans="1:6">
      <c r="A498" s="8" t="s">
        <v>31</v>
      </c>
      <c r="B498" s="39" t="s">
        <v>11</v>
      </c>
      <c r="C498" s="7">
        <v>44058</v>
      </c>
      <c r="D498" s="37">
        <v>853</v>
      </c>
      <c r="E498" s="37">
        <v>0</v>
      </c>
      <c r="F498" s="37">
        <v>0</v>
      </c>
    </row>
    <row r="499" s="36" customFormat="1" spans="1:6">
      <c r="A499" s="8" t="s">
        <v>31</v>
      </c>
      <c r="B499" s="39" t="s">
        <v>12</v>
      </c>
      <c r="C499" s="7">
        <v>44058</v>
      </c>
      <c r="D499" s="37">
        <v>45</v>
      </c>
      <c r="E499" s="37">
        <v>0</v>
      </c>
      <c r="F499" s="37">
        <v>0</v>
      </c>
    </row>
    <row r="500" s="36" customFormat="1" spans="1:6">
      <c r="A500" s="8" t="s">
        <v>31</v>
      </c>
      <c r="B500" s="39" t="s">
        <v>13</v>
      </c>
      <c r="C500" s="7">
        <v>44058</v>
      </c>
      <c r="D500" s="37">
        <v>820</v>
      </c>
      <c r="E500" s="37">
        <v>0</v>
      </c>
      <c r="F500" s="37">
        <v>0</v>
      </c>
    </row>
    <row r="501" s="36" customFormat="1" spans="1:6">
      <c r="A501" s="8" t="s">
        <v>31</v>
      </c>
      <c r="B501" s="39" t="s">
        <v>14</v>
      </c>
      <c r="C501" s="7">
        <v>44058</v>
      </c>
      <c r="D501" s="37">
        <v>1332</v>
      </c>
      <c r="E501" s="37">
        <v>0</v>
      </c>
      <c r="F501" s="37">
        <v>0</v>
      </c>
    </row>
    <row r="502" s="36" customFormat="1" spans="1:6">
      <c r="A502" s="8" t="s">
        <v>31</v>
      </c>
      <c r="B502" s="39" t="s">
        <v>15</v>
      </c>
      <c r="C502" s="7">
        <v>44058</v>
      </c>
      <c r="D502" s="37">
        <v>933</v>
      </c>
      <c r="E502" s="37">
        <v>0</v>
      </c>
      <c r="F502" s="37">
        <v>0</v>
      </c>
    </row>
    <row r="503" s="36" customFormat="1" spans="1:6">
      <c r="A503" s="8" t="s">
        <v>31</v>
      </c>
      <c r="B503" s="39" t="s">
        <v>16</v>
      </c>
      <c r="C503" s="7">
        <v>44058</v>
      </c>
      <c r="D503" s="37">
        <v>183</v>
      </c>
      <c r="E503" s="37">
        <v>0</v>
      </c>
      <c r="F503" s="37">
        <v>0</v>
      </c>
    </row>
    <row r="504" s="36" customFormat="1" spans="1:6">
      <c r="A504" s="8" t="s">
        <v>31</v>
      </c>
      <c r="B504" s="39" t="s">
        <v>17</v>
      </c>
      <c r="C504" s="7">
        <v>44058</v>
      </c>
      <c r="D504" s="37">
        <v>406</v>
      </c>
      <c r="E504" s="37">
        <v>0</v>
      </c>
      <c r="F504" s="37">
        <v>0</v>
      </c>
    </row>
    <row r="505" s="36" customFormat="1" spans="1:6">
      <c r="A505" s="8" t="s">
        <v>31</v>
      </c>
      <c r="B505" s="39" t="s">
        <v>18</v>
      </c>
      <c r="C505" s="7">
        <v>44058</v>
      </c>
      <c r="D505" s="37">
        <v>451</v>
      </c>
      <c r="E505" s="37">
        <v>0</v>
      </c>
      <c r="F505" s="37">
        <v>0</v>
      </c>
    </row>
    <row r="506" s="36" customFormat="1" spans="1:6">
      <c r="A506" s="8" t="s">
        <v>31</v>
      </c>
      <c r="B506" s="39" t="s">
        <v>19</v>
      </c>
      <c r="C506" s="7">
        <v>44058</v>
      </c>
      <c r="D506" s="37">
        <v>316</v>
      </c>
      <c r="E506" s="37">
        <v>0</v>
      </c>
      <c r="F506" s="37">
        <v>0</v>
      </c>
    </row>
    <row r="507" s="36" customFormat="1" spans="1:6">
      <c r="A507" s="8" t="s">
        <v>31</v>
      </c>
      <c r="B507" s="39" t="s">
        <v>20</v>
      </c>
      <c r="C507" s="7">
        <v>44058</v>
      </c>
      <c r="D507" s="37" t="s">
        <v>28</v>
      </c>
      <c r="E507" s="37">
        <v>1</v>
      </c>
      <c r="F507" s="37">
        <v>2</v>
      </c>
    </row>
    <row r="508" s="36" customFormat="1" spans="1:6">
      <c r="A508" s="8" t="s">
        <v>31</v>
      </c>
      <c r="B508" s="39" t="s">
        <v>21</v>
      </c>
      <c r="C508" s="7">
        <v>44058</v>
      </c>
      <c r="D508" s="37">
        <v>89</v>
      </c>
      <c r="E508" s="37">
        <v>0</v>
      </c>
      <c r="F508" s="37">
        <v>0</v>
      </c>
    </row>
    <row r="509" s="36" customFormat="1" spans="1:6">
      <c r="A509" s="8" t="s">
        <v>6</v>
      </c>
      <c r="B509" s="39" t="s">
        <v>7</v>
      </c>
      <c r="C509" s="7">
        <v>44065</v>
      </c>
      <c r="D509" s="37">
        <v>73</v>
      </c>
      <c r="E509" s="37">
        <v>0</v>
      </c>
      <c r="F509" s="37">
        <v>0</v>
      </c>
    </row>
    <row r="510" s="36" customFormat="1" spans="1:6">
      <c r="A510" s="8" t="s">
        <v>6</v>
      </c>
      <c r="B510" s="39" t="s">
        <v>8</v>
      </c>
      <c r="C510" s="7">
        <v>44065</v>
      </c>
      <c r="D510" s="37">
        <v>193</v>
      </c>
      <c r="E510" s="37">
        <v>0</v>
      </c>
      <c r="F510" s="37">
        <v>0</v>
      </c>
    </row>
    <row r="511" s="36" customFormat="1" spans="1:6">
      <c r="A511" s="8" t="s">
        <v>6</v>
      </c>
      <c r="B511" s="39" t="s">
        <v>9</v>
      </c>
      <c r="C511" s="7">
        <v>44065</v>
      </c>
      <c r="D511" s="37">
        <v>497</v>
      </c>
      <c r="E511" s="37">
        <v>0</v>
      </c>
      <c r="F511" s="37">
        <v>0</v>
      </c>
    </row>
    <row r="512" s="36" customFormat="1" spans="1:6">
      <c r="A512" s="8" t="s">
        <v>6</v>
      </c>
      <c r="B512" s="39" t="s">
        <v>10</v>
      </c>
      <c r="C512" s="7">
        <v>44065</v>
      </c>
      <c r="D512" s="37">
        <v>435</v>
      </c>
      <c r="E512" s="37">
        <v>0</v>
      </c>
      <c r="F512" s="37">
        <v>0</v>
      </c>
    </row>
    <row r="513" s="36" customFormat="1" spans="1:6">
      <c r="A513" s="8" t="s">
        <v>6</v>
      </c>
      <c r="B513" s="39" t="s">
        <v>11</v>
      </c>
      <c r="C513" s="7">
        <v>44065</v>
      </c>
      <c r="D513" s="37">
        <v>278</v>
      </c>
      <c r="E513" s="37">
        <v>0</v>
      </c>
      <c r="F513" s="37">
        <v>0</v>
      </c>
    </row>
    <row r="514" s="36" customFormat="1" spans="1:6">
      <c r="A514" s="8" t="s">
        <v>6</v>
      </c>
      <c r="B514" s="39" t="s">
        <v>12</v>
      </c>
      <c r="C514" s="7">
        <v>44065</v>
      </c>
      <c r="D514" s="37">
        <v>404</v>
      </c>
      <c r="E514" s="37">
        <v>0</v>
      </c>
      <c r="F514" s="37">
        <v>0</v>
      </c>
    </row>
    <row r="515" s="36" customFormat="1" spans="1:6">
      <c r="A515" s="8" t="s">
        <v>6</v>
      </c>
      <c r="B515" s="39" t="s">
        <v>13</v>
      </c>
      <c r="C515" s="7">
        <v>44065</v>
      </c>
      <c r="D515" s="37">
        <v>324</v>
      </c>
      <c r="E515" s="37">
        <v>0</v>
      </c>
      <c r="F515" s="37">
        <v>0</v>
      </c>
    </row>
    <row r="516" s="36" customFormat="1" spans="1:6">
      <c r="A516" s="8" t="s">
        <v>6</v>
      </c>
      <c r="B516" s="39" t="s">
        <v>14</v>
      </c>
      <c r="C516" s="7">
        <v>44065</v>
      </c>
      <c r="D516" s="37">
        <v>100</v>
      </c>
      <c r="E516" s="37">
        <v>0</v>
      </c>
      <c r="F516" s="37">
        <v>0</v>
      </c>
    </row>
    <row r="517" s="36" customFormat="1" spans="1:6">
      <c r="A517" s="8" t="s">
        <v>6</v>
      </c>
      <c r="B517" s="39" t="s">
        <v>15</v>
      </c>
      <c r="C517" s="7">
        <v>44065</v>
      </c>
      <c r="D517" s="37">
        <v>470</v>
      </c>
      <c r="E517" s="37">
        <v>0</v>
      </c>
      <c r="F517" s="37">
        <v>0</v>
      </c>
    </row>
    <row r="518" s="36" customFormat="1" spans="1:6">
      <c r="A518" s="8" t="s">
        <v>6</v>
      </c>
      <c r="B518" s="39" t="s">
        <v>16</v>
      </c>
      <c r="C518" s="7">
        <v>44065</v>
      </c>
      <c r="D518" s="37">
        <v>755</v>
      </c>
      <c r="E518" s="37">
        <v>0</v>
      </c>
      <c r="F518" s="37">
        <v>0</v>
      </c>
    </row>
    <row r="519" s="36" customFormat="1" spans="1:6">
      <c r="A519" s="8" t="s">
        <v>6</v>
      </c>
      <c r="B519" s="39" t="s">
        <v>17</v>
      </c>
      <c r="C519" s="7">
        <v>44065</v>
      </c>
      <c r="D519" s="37">
        <v>756</v>
      </c>
      <c r="E519" s="37">
        <v>0</v>
      </c>
      <c r="F519" s="37">
        <v>0</v>
      </c>
    </row>
    <row r="520" s="36" customFormat="1" spans="1:6">
      <c r="A520" s="8" t="s">
        <v>6</v>
      </c>
      <c r="B520" s="39" t="s">
        <v>18</v>
      </c>
      <c r="C520" s="7">
        <v>44065</v>
      </c>
      <c r="D520" s="37">
        <v>191</v>
      </c>
      <c r="E520" s="37">
        <v>0</v>
      </c>
      <c r="F520" s="37">
        <v>0</v>
      </c>
    </row>
    <row r="521" s="36" customFormat="1" spans="1:6">
      <c r="A521" s="8" t="s">
        <v>6</v>
      </c>
      <c r="B521" s="39" t="s">
        <v>19</v>
      </c>
      <c r="C521" s="7">
        <v>44065</v>
      </c>
      <c r="D521" s="37">
        <v>169</v>
      </c>
      <c r="E521" s="37">
        <v>0</v>
      </c>
      <c r="F521" s="37">
        <v>0</v>
      </c>
    </row>
    <row r="522" s="36" customFormat="1" spans="1:6">
      <c r="A522" s="8" t="s">
        <v>6</v>
      </c>
      <c r="B522" s="39" t="s">
        <v>20</v>
      </c>
      <c r="C522" s="7">
        <v>44065</v>
      </c>
      <c r="D522" s="37">
        <v>127</v>
      </c>
      <c r="E522" s="37">
        <v>0</v>
      </c>
      <c r="F522" s="37">
        <v>0</v>
      </c>
    </row>
    <row r="523" s="36" customFormat="1" spans="1:6">
      <c r="A523" s="8" t="s">
        <v>6</v>
      </c>
      <c r="B523" s="39" t="s">
        <v>21</v>
      </c>
      <c r="C523" s="7">
        <v>44065</v>
      </c>
      <c r="D523" s="37">
        <v>319</v>
      </c>
      <c r="E523" s="37">
        <v>0</v>
      </c>
      <c r="F523" s="37">
        <v>0</v>
      </c>
    </row>
    <row r="524" s="36" customFormat="1" spans="1:6">
      <c r="A524" s="8" t="s">
        <v>6</v>
      </c>
      <c r="B524" s="39" t="s">
        <v>22</v>
      </c>
      <c r="C524" s="7">
        <v>44065</v>
      </c>
      <c r="D524" s="37">
        <v>259</v>
      </c>
      <c r="E524" s="37">
        <v>0</v>
      </c>
      <c r="F524" s="37">
        <v>0</v>
      </c>
    </row>
    <row r="525" s="36" customFormat="1" spans="1:6">
      <c r="A525" s="8" t="s">
        <v>6</v>
      </c>
      <c r="B525" s="39" t="s">
        <v>23</v>
      </c>
      <c r="C525" s="7">
        <v>44065</v>
      </c>
      <c r="D525" s="37">
        <v>357</v>
      </c>
      <c r="E525" s="37">
        <v>0</v>
      </c>
      <c r="F525" s="37">
        <v>0</v>
      </c>
    </row>
    <row r="526" s="36" customFormat="1" spans="1:6">
      <c r="A526" s="8" t="s">
        <v>6</v>
      </c>
      <c r="B526" s="39" t="s">
        <v>24</v>
      </c>
      <c r="C526" s="7">
        <v>44065</v>
      </c>
      <c r="D526" s="37">
        <v>293</v>
      </c>
      <c r="E526" s="37">
        <v>0</v>
      </c>
      <c r="F526" s="37">
        <v>0</v>
      </c>
    </row>
    <row r="527" s="36" customFormat="1" spans="1:6">
      <c r="A527" s="8" t="s">
        <v>6</v>
      </c>
      <c r="B527" s="39" t="s">
        <v>25</v>
      </c>
      <c r="C527" s="7">
        <v>44065</v>
      </c>
      <c r="D527" s="37">
        <v>197</v>
      </c>
      <c r="E527" s="37">
        <v>0</v>
      </c>
      <c r="F527" s="37">
        <v>0</v>
      </c>
    </row>
    <row r="528" s="36" customFormat="1" spans="1:6">
      <c r="A528" s="8" t="s">
        <v>6</v>
      </c>
      <c r="B528" s="39" t="s">
        <v>26</v>
      </c>
      <c r="C528" s="7">
        <v>44065</v>
      </c>
      <c r="D528" s="37">
        <v>451</v>
      </c>
      <c r="E528" s="37">
        <v>0</v>
      </c>
      <c r="F528" s="37">
        <v>0</v>
      </c>
    </row>
    <row r="529" s="36" customFormat="1" spans="1:6">
      <c r="A529" s="8" t="s">
        <v>27</v>
      </c>
      <c r="B529" s="39" t="s">
        <v>7</v>
      </c>
      <c r="C529" s="7">
        <v>44065</v>
      </c>
      <c r="D529" s="37">
        <v>355</v>
      </c>
      <c r="E529" s="37">
        <v>0</v>
      </c>
      <c r="F529" s="37">
        <v>0</v>
      </c>
    </row>
    <row r="530" s="36" customFormat="1" spans="1:6">
      <c r="A530" s="8" t="s">
        <v>27</v>
      </c>
      <c r="B530" s="39" t="s">
        <v>8</v>
      </c>
      <c r="C530" s="7">
        <v>44065</v>
      </c>
      <c r="D530" s="37">
        <v>356</v>
      </c>
      <c r="E530" s="37">
        <v>0</v>
      </c>
      <c r="F530" s="37">
        <v>0</v>
      </c>
    </row>
    <row r="531" s="36" customFormat="1" spans="1:6">
      <c r="A531" s="8" t="s">
        <v>27</v>
      </c>
      <c r="B531" s="39" t="s">
        <v>9</v>
      </c>
      <c r="C531" s="7">
        <v>44065</v>
      </c>
      <c r="D531" s="37">
        <v>269</v>
      </c>
      <c r="E531" s="37">
        <v>0</v>
      </c>
      <c r="F531" s="37">
        <v>0</v>
      </c>
    </row>
    <row r="532" s="36" customFormat="1" spans="1:6">
      <c r="A532" s="8" t="s">
        <v>27</v>
      </c>
      <c r="B532" s="39" t="s">
        <v>10</v>
      </c>
      <c r="C532" s="7">
        <v>44065</v>
      </c>
      <c r="D532" s="37">
        <v>496</v>
      </c>
      <c r="E532" s="37">
        <v>0</v>
      </c>
      <c r="F532" s="37">
        <v>0</v>
      </c>
    </row>
    <row r="533" s="36" customFormat="1" spans="1:6">
      <c r="A533" s="8" t="s">
        <v>27</v>
      </c>
      <c r="B533" s="39" t="s">
        <v>11</v>
      </c>
      <c r="C533" s="7">
        <v>44065</v>
      </c>
      <c r="D533" s="37">
        <v>506</v>
      </c>
      <c r="E533" s="37">
        <v>0</v>
      </c>
      <c r="F533" s="37">
        <v>0</v>
      </c>
    </row>
    <row r="534" s="36" customFormat="1" spans="1:6">
      <c r="A534" s="8" t="s">
        <v>27</v>
      </c>
      <c r="B534" s="39" t="s">
        <v>12</v>
      </c>
      <c r="C534" s="7">
        <v>44065</v>
      </c>
      <c r="D534" s="37">
        <v>849</v>
      </c>
      <c r="E534" s="37">
        <v>0</v>
      </c>
      <c r="F534" s="37">
        <v>0</v>
      </c>
    </row>
    <row r="535" s="36" customFormat="1" spans="1:6">
      <c r="A535" s="8" t="s">
        <v>27</v>
      </c>
      <c r="B535" s="39" t="s">
        <v>13</v>
      </c>
      <c r="C535" s="7">
        <v>44065</v>
      </c>
      <c r="D535" s="37">
        <v>497</v>
      </c>
      <c r="E535" s="37">
        <v>2</v>
      </c>
      <c r="F535" s="37">
        <v>1</v>
      </c>
    </row>
    <row r="536" s="36" customFormat="1" spans="1:6">
      <c r="A536" s="8" t="s">
        <v>27</v>
      </c>
      <c r="B536" s="39" t="s">
        <v>14</v>
      </c>
      <c r="C536" s="7">
        <v>44065</v>
      </c>
      <c r="D536" s="37">
        <v>737</v>
      </c>
      <c r="E536" s="37">
        <v>0</v>
      </c>
      <c r="F536" s="37">
        <v>0</v>
      </c>
    </row>
    <row r="537" s="36" customFormat="1" spans="1:6">
      <c r="A537" s="8" t="s">
        <v>27</v>
      </c>
      <c r="B537" s="39" t="s">
        <v>15</v>
      </c>
      <c r="C537" s="7">
        <v>44065</v>
      </c>
      <c r="D537" s="37" t="s">
        <v>28</v>
      </c>
      <c r="E537" s="37">
        <v>1</v>
      </c>
      <c r="F537" s="37">
        <v>2</v>
      </c>
    </row>
    <row r="538" s="36" customFormat="1" spans="1:6">
      <c r="A538" s="8" t="s">
        <v>27</v>
      </c>
      <c r="B538" s="39" t="s">
        <v>16</v>
      </c>
      <c r="C538" s="7">
        <v>44065</v>
      </c>
      <c r="D538" s="37">
        <v>866</v>
      </c>
      <c r="E538" s="37">
        <v>0</v>
      </c>
      <c r="F538" s="37">
        <v>0</v>
      </c>
    </row>
    <row r="539" s="36" customFormat="1" spans="1:6">
      <c r="A539" s="8" t="s">
        <v>27</v>
      </c>
      <c r="B539" s="39" t="s">
        <v>17</v>
      </c>
      <c r="C539" s="7">
        <v>44065</v>
      </c>
      <c r="D539" s="37">
        <v>819</v>
      </c>
      <c r="E539" s="37">
        <v>0</v>
      </c>
      <c r="F539" s="37">
        <v>0</v>
      </c>
    </row>
    <row r="540" s="36" customFormat="1" spans="1:6">
      <c r="A540" s="8" t="s">
        <v>27</v>
      </c>
      <c r="B540" s="39" t="s">
        <v>18</v>
      </c>
      <c r="C540" s="7">
        <v>44065</v>
      </c>
      <c r="D540" s="37">
        <v>104</v>
      </c>
      <c r="E540" s="37">
        <v>0</v>
      </c>
      <c r="F540" s="37">
        <v>0</v>
      </c>
    </row>
    <row r="541" s="36" customFormat="1" spans="1:6">
      <c r="A541" s="8" t="s">
        <v>27</v>
      </c>
      <c r="B541" s="39" t="s">
        <v>19</v>
      </c>
      <c r="C541" s="7">
        <v>44065</v>
      </c>
      <c r="D541" s="37">
        <v>850</v>
      </c>
      <c r="E541" s="37">
        <v>0</v>
      </c>
      <c r="F541" s="37">
        <v>0</v>
      </c>
    </row>
    <row r="542" s="36" customFormat="1" spans="1:6">
      <c r="A542" s="8" t="s">
        <v>29</v>
      </c>
      <c r="B542" s="39" t="s">
        <v>7</v>
      </c>
      <c r="C542" s="7">
        <v>44065</v>
      </c>
      <c r="D542" s="37">
        <v>660</v>
      </c>
      <c r="E542" s="37">
        <v>0</v>
      </c>
      <c r="F542" s="37">
        <v>0</v>
      </c>
    </row>
    <row r="543" s="36" customFormat="1" spans="1:6">
      <c r="A543" s="8" t="s">
        <v>29</v>
      </c>
      <c r="B543" s="39" t="s">
        <v>8</v>
      </c>
      <c r="C543" s="7">
        <v>44065</v>
      </c>
      <c r="D543" s="37">
        <v>360</v>
      </c>
      <c r="E543" s="37">
        <v>0</v>
      </c>
      <c r="F543" s="37">
        <v>0</v>
      </c>
    </row>
    <row r="544" s="36" customFormat="1" spans="1:6">
      <c r="A544" s="8" t="s">
        <v>29</v>
      </c>
      <c r="B544" s="39" t="s">
        <v>9</v>
      </c>
      <c r="C544" s="7">
        <v>44065</v>
      </c>
      <c r="D544" s="37">
        <v>151</v>
      </c>
      <c r="E544" s="37">
        <v>0</v>
      </c>
      <c r="F544" s="37">
        <v>0</v>
      </c>
    </row>
    <row r="545" s="36" customFormat="1" spans="1:6">
      <c r="A545" s="8" t="s">
        <v>29</v>
      </c>
      <c r="B545" s="39" t="s">
        <v>10</v>
      </c>
      <c r="C545" s="7">
        <v>44065</v>
      </c>
      <c r="D545" s="37">
        <v>333</v>
      </c>
      <c r="E545" s="37">
        <v>0</v>
      </c>
      <c r="F545" s="37">
        <v>0</v>
      </c>
    </row>
    <row r="546" s="36" customFormat="1" spans="1:6">
      <c r="A546" s="8" t="s">
        <v>29</v>
      </c>
      <c r="B546" s="39" t="s">
        <v>11</v>
      </c>
      <c r="C546" s="7">
        <v>44065</v>
      </c>
      <c r="D546" s="37">
        <v>344</v>
      </c>
      <c r="E546" s="37">
        <v>0</v>
      </c>
      <c r="F546" s="37">
        <v>0</v>
      </c>
    </row>
    <row r="547" s="36" customFormat="1" spans="1:6">
      <c r="A547" s="8" t="s">
        <v>29</v>
      </c>
      <c r="B547" s="39" t="s">
        <v>12</v>
      </c>
      <c r="C547" s="7">
        <v>44065</v>
      </c>
      <c r="D547" s="37">
        <v>757</v>
      </c>
      <c r="E547" s="37">
        <v>0</v>
      </c>
      <c r="F547" s="37">
        <v>0</v>
      </c>
    </row>
    <row r="548" s="36" customFormat="1" spans="1:6">
      <c r="A548" s="8" t="s">
        <v>29</v>
      </c>
      <c r="B548" s="39" t="s">
        <v>13</v>
      </c>
      <c r="C548" s="7">
        <v>44065</v>
      </c>
      <c r="D548" s="37">
        <v>250</v>
      </c>
      <c r="E548" s="37">
        <v>0</v>
      </c>
      <c r="F548" s="37">
        <v>0</v>
      </c>
    </row>
    <row r="549" s="36" customFormat="1" spans="1:6">
      <c r="A549" s="8" t="s">
        <v>29</v>
      </c>
      <c r="B549" s="39" t="s">
        <v>14</v>
      </c>
      <c r="C549" s="7">
        <v>44065</v>
      </c>
      <c r="D549" s="37">
        <v>345</v>
      </c>
      <c r="E549" s="37">
        <v>0</v>
      </c>
      <c r="F549" s="37">
        <v>0</v>
      </c>
    </row>
    <row r="550" s="36" customFormat="1" spans="1:6">
      <c r="A550" s="8" t="s">
        <v>29</v>
      </c>
      <c r="B550" s="39" t="s">
        <v>15</v>
      </c>
      <c r="C550" s="7">
        <v>44065</v>
      </c>
      <c r="D550" s="37">
        <v>454</v>
      </c>
      <c r="E550" s="37">
        <v>0</v>
      </c>
      <c r="F550" s="37">
        <v>0</v>
      </c>
    </row>
    <row r="551" s="36" customFormat="1" spans="1:6">
      <c r="A551" s="8" t="s">
        <v>29</v>
      </c>
      <c r="B551" s="39" t="s">
        <v>16</v>
      </c>
      <c r="C551" s="7">
        <v>44065</v>
      </c>
      <c r="D551" s="37" t="s">
        <v>28</v>
      </c>
      <c r="E551" s="37">
        <v>1</v>
      </c>
      <c r="F551" s="37">
        <v>2</v>
      </c>
    </row>
    <row r="552" s="36" customFormat="1" spans="1:6">
      <c r="A552" s="8" t="s">
        <v>29</v>
      </c>
      <c r="B552" s="39" t="s">
        <v>17</v>
      </c>
      <c r="C552" s="7">
        <v>44065</v>
      </c>
      <c r="D552" s="37">
        <v>243</v>
      </c>
      <c r="E552" s="37">
        <v>0</v>
      </c>
      <c r="F552" s="37">
        <v>0</v>
      </c>
    </row>
    <row r="553" s="36" customFormat="1" spans="1:6">
      <c r="A553" s="8" t="s">
        <v>30</v>
      </c>
      <c r="B553" s="39" t="s">
        <v>7</v>
      </c>
      <c r="C553" s="7">
        <v>44065</v>
      </c>
      <c r="D553" s="37">
        <v>327</v>
      </c>
      <c r="E553" s="37">
        <v>0</v>
      </c>
      <c r="F553" s="37">
        <v>0</v>
      </c>
    </row>
    <row r="554" s="36" customFormat="1" spans="1:6">
      <c r="A554" s="8" t="s">
        <v>30</v>
      </c>
      <c r="B554" s="39" t="s">
        <v>8</v>
      </c>
      <c r="C554" s="7">
        <v>44065</v>
      </c>
      <c r="D554" s="37">
        <v>298</v>
      </c>
      <c r="E554" s="37">
        <v>0</v>
      </c>
      <c r="F554" s="37">
        <v>0</v>
      </c>
    </row>
    <row r="555" s="36" customFormat="1" spans="1:6">
      <c r="A555" s="8" t="s">
        <v>30</v>
      </c>
      <c r="B555" s="39" t="s">
        <v>9</v>
      </c>
      <c r="C555" s="7">
        <v>44065</v>
      </c>
      <c r="D555" s="37">
        <v>309</v>
      </c>
      <c r="E555" s="37">
        <v>0</v>
      </c>
      <c r="F555" s="37">
        <v>0</v>
      </c>
    </row>
    <row r="556" s="36" customFormat="1" spans="1:6">
      <c r="A556" s="8" t="s">
        <v>30</v>
      </c>
      <c r="B556" s="39" t="s">
        <v>10</v>
      </c>
      <c r="C556" s="7">
        <v>44065</v>
      </c>
      <c r="D556" s="37">
        <v>765</v>
      </c>
      <c r="E556" s="37">
        <v>0</v>
      </c>
      <c r="F556" s="37">
        <v>0</v>
      </c>
    </row>
    <row r="557" s="36" customFormat="1" spans="1:6">
      <c r="A557" s="8" t="s">
        <v>30</v>
      </c>
      <c r="B557" s="39" t="s">
        <v>11</v>
      </c>
      <c r="C557" s="7">
        <v>44065</v>
      </c>
      <c r="D557" s="37">
        <v>279</v>
      </c>
      <c r="E557" s="37">
        <v>0</v>
      </c>
      <c r="F557" s="37">
        <v>0</v>
      </c>
    </row>
    <row r="558" s="36" customFormat="1" spans="1:6">
      <c r="A558" s="8" t="s">
        <v>30</v>
      </c>
      <c r="B558" s="39" t="s">
        <v>12</v>
      </c>
      <c r="C558" s="7">
        <v>44065</v>
      </c>
      <c r="D558" s="37">
        <v>932</v>
      </c>
      <c r="E558" s="37">
        <v>0</v>
      </c>
      <c r="F558" s="37">
        <v>0</v>
      </c>
    </row>
    <row r="559" s="36" customFormat="1" spans="1:6">
      <c r="A559" s="8" t="s">
        <v>30</v>
      </c>
      <c r="B559" s="39" t="s">
        <v>13</v>
      </c>
      <c r="C559" s="7">
        <v>44065</v>
      </c>
      <c r="D559" s="37" t="s">
        <v>28</v>
      </c>
      <c r="E559" s="37">
        <v>1</v>
      </c>
      <c r="F559" s="37">
        <v>2</v>
      </c>
    </row>
    <row r="560" s="36" customFormat="1" spans="1:6">
      <c r="A560" s="8" t="s">
        <v>30</v>
      </c>
      <c r="B560" s="39" t="s">
        <v>14</v>
      </c>
      <c r="C560" s="7">
        <v>44065</v>
      </c>
      <c r="D560" s="37" t="s">
        <v>28</v>
      </c>
      <c r="E560" s="37">
        <v>1</v>
      </c>
      <c r="F560" s="37">
        <v>2</v>
      </c>
    </row>
    <row r="561" s="36" customFormat="1" spans="1:6">
      <c r="A561" s="8" t="s">
        <v>30</v>
      </c>
      <c r="B561" s="39" t="s">
        <v>15</v>
      </c>
      <c r="C561" s="7">
        <v>44065</v>
      </c>
      <c r="D561" s="37">
        <v>543</v>
      </c>
      <c r="E561" s="37">
        <v>0</v>
      </c>
      <c r="F561" s="37">
        <v>0</v>
      </c>
    </row>
    <row r="562" s="36" customFormat="1" spans="1:6">
      <c r="A562" s="8" t="s">
        <v>30</v>
      </c>
      <c r="B562" s="39" t="s">
        <v>16</v>
      </c>
      <c r="C562" s="7">
        <v>44065</v>
      </c>
      <c r="D562" s="37">
        <v>232</v>
      </c>
      <c r="E562" s="37">
        <v>0</v>
      </c>
      <c r="F562" s="37">
        <v>0</v>
      </c>
    </row>
    <row r="563" s="36" customFormat="1" spans="1:6">
      <c r="A563" s="8" t="s">
        <v>30</v>
      </c>
      <c r="B563" s="39" t="s">
        <v>17</v>
      </c>
      <c r="C563" s="7">
        <v>44065</v>
      </c>
      <c r="D563" s="37">
        <v>675</v>
      </c>
      <c r="E563" s="37">
        <v>0</v>
      </c>
      <c r="F563" s="37">
        <v>0</v>
      </c>
    </row>
    <row r="564" s="36" customFormat="1" spans="1:6">
      <c r="A564" s="8" t="s">
        <v>30</v>
      </c>
      <c r="B564" s="39" t="s">
        <v>18</v>
      </c>
      <c r="C564" s="7">
        <v>44065</v>
      </c>
      <c r="D564" s="37">
        <v>333</v>
      </c>
      <c r="E564" s="37">
        <v>0</v>
      </c>
      <c r="F564" s="37">
        <v>0</v>
      </c>
    </row>
    <row r="565" s="36" customFormat="1" spans="1:6">
      <c r="A565" s="8" t="s">
        <v>30</v>
      </c>
      <c r="B565" s="39" t="s">
        <v>19</v>
      </c>
      <c r="C565" s="7">
        <v>44065</v>
      </c>
      <c r="D565" s="37">
        <v>574</v>
      </c>
      <c r="E565" s="37">
        <v>0</v>
      </c>
      <c r="F565" s="37">
        <v>0</v>
      </c>
    </row>
    <row r="566" s="36" customFormat="1" spans="1:6">
      <c r="A566" s="8" t="s">
        <v>30</v>
      </c>
      <c r="B566" s="39" t="s">
        <v>20</v>
      </c>
      <c r="C566" s="7">
        <v>44065</v>
      </c>
      <c r="D566" s="37">
        <v>1045</v>
      </c>
      <c r="E566" s="37">
        <v>0</v>
      </c>
      <c r="F566" s="37">
        <v>0</v>
      </c>
    </row>
    <row r="567" s="36" customFormat="1" spans="1:6">
      <c r="A567" s="8" t="s">
        <v>30</v>
      </c>
      <c r="B567" s="39" t="s">
        <v>21</v>
      </c>
      <c r="C567" s="7">
        <v>44065</v>
      </c>
      <c r="D567" s="37">
        <v>557</v>
      </c>
      <c r="E567" s="37">
        <v>0</v>
      </c>
      <c r="F567" s="37">
        <v>0</v>
      </c>
    </row>
    <row r="568" s="36" customFormat="1" spans="1:6">
      <c r="A568" s="8" t="s">
        <v>31</v>
      </c>
      <c r="B568" s="39" t="s">
        <v>7</v>
      </c>
      <c r="C568" s="7">
        <v>44065</v>
      </c>
      <c r="D568" s="37">
        <v>162</v>
      </c>
      <c r="E568" s="37">
        <v>0</v>
      </c>
      <c r="F568" s="37">
        <v>0</v>
      </c>
    </row>
    <row r="569" s="36" customFormat="1" spans="1:6">
      <c r="A569" s="8" t="s">
        <v>31</v>
      </c>
      <c r="B569" s="39" t="s">
        <v>8</v>
      </c>
      <c r="C569" s="7">
        <v>44065</v>
      </c>
      <c r="D569" s="37">
        <v>177</v>
      </c>
      <c r="E569" s="37">
        <v>0</v>
      </c>
      <c r="F569" s="37">
        <v>0</v>
      </c>
    </row>
    <row r="570" s="36" customFormat="1" spans="1:6">
      <c r="A570" s="8" t="s">
        <v>31</v>
      </c>
      <c r="B570" s="39" t="s">
        <v>9</v>
      </c>
      <c r="C570" s="7">
        <v>44065</v>
      </c>
      <c r="D570" s="37">
        <v>140</v>
      </c>
      <c r="E570" s="37">
        <v>0</v>
      </c>
      <c r="F570" s="37">
        <v>0</v>
      </c>
    </row>
    <row r="571" s="36" customFormat="1" spans="1:6">
      <c r="A571" s="8" t="s">
        <v>31</v>
      </c>
      <c r="B571" s="39" t="s">
        <v>10</v>
      </c>
      <c r="C571" s="7">
        <v>44065</v>
      </c>
      <c r="D571" s="37" t="s">
        <v>28</v>
      </c>
      <c r="E571" s="37">
        <v>1</v>
      </c>
      <c r="F571" s="37">
        <v>0</v>
      </c>
    </row>
    <row r="572" s="36" customFormat="1" spans="1:6">
      <c r="A572" s="8" t="s">
        <v>31</v>
      </c>
      <c r="B572" s="39" t="s">
        <v>11</v>
      </c>
      <c r="C572" s="7">
        <v>44065</v>
      </c>
      <c r="D572" s="37">
        <v>671</v>
      </c>
      <c r="E572" s="37">
        <v>0</v>
      </c>
      <c r="F572" s="37">
        <v>0</v>
      </c>
    </row>
    <row r="573" s="36" customFormat="1" spans="1:6">
      <c r="A573" s="8" t="s">
        <v>31</v>
      </c>
      <c r="B573" s="39" t="s">
        <v>12</v>
      </c>
      <c r="C573" s="7">
        <v>44065</v>
      </c>
      <c r="D573" s="37">
        <v>233</v>
      </c>
      <c r="E573" s="37">
        <v>0</v>
      </c>
      <c r="F573" s="37">
        <v>0</v>
      </c>
    </row>
    <row r="574" s="36" customFormat="1" spans="1:6">
      <c r="A574" s="8" t="s">
        <v>31</v>
      </c>
      <c r="B574" s="39" t="s">
        <v>13</v>
      </c>
      <c r="C574" s="7">
        <v>44065</v>
      </c>
      <c r="D574" s="37">
        <v>192</v>
      </c>
      <c r="E574" s="37">
        <v>0</v>
      </c>
      <c r="F574" s="37">
        <v>0</v>
      </c>
    </row>
    <row r="575" s="36" customFormat="1" spans="1:6">
      <c r="A575" s="8" t="s">
        <v>31</v>
      </c>
      <c r="B575" s="39" t="s">
        <v>14</v>
      </c>
      <c r="C575" s="7">
        <v>44065</v>
      </c>
      <c r="D575" s="37">
        <v>904</v>
      </c>
      <c r="E575" s="37">
        <v>0</v>
      </c>
      <c r="F575" s="37">
        <v>0</v>
      </c>
    </row>
    <row r="576" s="36" customFormat="1" spans="1:6">
      <c r="A576" s="8" t="s">
        <v>31</v>
      </c>
      <c r="B576" s="39" t="s">
        <v>15</v>
      </c>
      <c r="C576" s="7">
        <v>44065</v>
      </c>
      <c r="D576" s="37">
        <v>352</v>
      </c>
      <c r="E576" s="37">
        <v>0</v>
      </c>
      <c r="F576" s="37">
        <v>0</v>
      </c>
    </row>
    <row r="577" s="36" customFormat="1" spans="1:6">
      <c r="A577" s="8" t="s">
        <v>31</v>
      </c>
      <c r="B577" s="39" t="s">
        <v>16</v>
      </c>
      <c r="C577" s="7">
        <v>44065</v>
      </c>
      <c r="D577" s="37">
        <v>429</v>
      </c>
      <c r="E577" s="37">
        <v>0</v>
      </c>
      <c r="F577" s="37">
        <v>0</v>
      </c>
    </row>
    <row r="578" s="36" customFormat="1" spans="1:6">
      <c r="A578" s="8" t="s">
        <v>31</v>
      </c>
      <c r="B578" s="39" t="s">
        <v>17</v>
      </c>
      <c r="C578" s="7">
        <v>44065</v>
      </c>
      <c r="D578" s="37">
        <v>1596</v>
      </c>
      <c r="E578" s="37">
        <v>0</v>
      </c>
      <c r="F578" s="37">
        <v>0</v>
      </c>
    </row>
    <row r="579" s="36" customFormat="1" spans="1:6">
      <c r="A579" s="8" t="s">
        <v>31</v>
      </c>
      <c r="B579" s="39" t="s">
        <v>18</v>
      </c>
      <c r="C579" s="7">
        <v>44065</v>
      </c>
      <c r="D579" s="37">
        <v>436</v>
      </c>
      <c r="E579" s="37">
        <v>0</v>
      </c>
      <c r="F579" s="37">
        <v>0</v>
      </c>
    </row>
    <row r="580" s="36" customFormat="1" spans="1:6">
      <c r="A580" s="8" t="s">
        <v>31</v>
      </c>
      <c r="B580" s="39" t="s">
        <v>19</v>
      </c>
      <c r="C580" s="7">
        <v>44065</v>
      </c>
      <c r="D580" s="37" t="s">
        <v>28</v>
      </c>
      <c r="E580" s="37">
        <v>1</v>
      </c>
      <c r="F580" s="37">
        <v>2</v>
      </c>
    </row>
    <row r="581" s="36" customFormat="1" spans="1:6">
      <c r="A581" s="8" t="s">
        <v>31</v>
      </c>
      <c r="B581" s="39" t="s">
        <v>20</v>
      </c>
      <c r="C581" s="7">
        <v>44065</v>
      </c>
      <c r="D581" s="37">
        <v>695</v>
      </c>
      <c r="E581" s="37">
        <v>0</v>
      </c>
      <c r="F581" s="37">
        <v>0</v>
      </c>
    </row>
    <row r="582" s="36" customFormat="1" spans="1:6">
      <c r="A582" s="8" t="s">
        <v>31</v>
      </c>
      <c r="B582" s="39" t="s">
        <v>21</v>
      </c>
      <c r="C582" s="7">
        <v>44065</v>
      </c>
      <c r="D582" s="37">
        <v>112</v>
      </c>
      <c r="E582" s="37">
        <v>2</v>
      </c>
      <c r="F582" s="37">
        <v>0</v>
      </c>
    </row>
    <row r="583" s="36" customFormat="1" spans="1:6">
      <c r="A583" s="8" t="s">
        <v>6</v>
      </c>
      <c r="B583" s="39" t="s">
        <v>7</v>
      </c>
      <c r="C583" s="7">
        <v>44072</v>
      </c>
      <c r="D583" s="37">
        <v>442</v>
      </c>
      <c r="E583" s="37">
        <v>0</v>
      </c>
      <c r="F583" s="37">
        <v>0</v>
      </c>
    </row>
    <row r="584" s="36" customFormat="1" spans="1:6">
      <c r="A584" s="8" t="s">
        <v>6</v>
      </c>
      <c r="B584" s="39" t="s">
        <v>8</v>
      </c>
      <c r="C584" s="7">
        <v>44072</v>
      </c>
      <c r="D584" s="37">
        <v>480</v>
      </c>
      <c r="E584" s="37">
        <v>0</v>
      </c>
      <c r="F584" s="37">
        <v>0</v>
      </c>
    </row>
    <row r="585" s="36" customFormat="1" spans="1:6">
      <c r="A585" s="8" t="s">
        <v>6</v>
      </c>
      <c r="B585" s="39" t="s">
        <v>9</v>
      </c>
      <c r="C585" s="7">
        <v>44072</v>
      </c>
      <c r="D585" s="37">
        <v>251</v>
      </c>
      <c r="E585" s="37">
        <v>0</v>
      </c>
      <c r="F585" s="37">
        <v>0</v>
      </c>
    </row>
    <row r="586" s="36" customFormat="1" spans="1:6">
      <c r="A586" s="8" t="s">
        <v>6</v>
      </c>
      <c r="B586" s="39" t="s">
        <v>10</v>
      </c>
      <c r="C586" s="7">
        <v>44072</v>
      </c>
      <c r="D586" s="37">
        <v>703</v>
      </c>
      <c r="E586" s="37">
        <v>0</v>
      </c>
      <c r="F586" s="37">
        <v>0</v>
      </c>
    </row>
    <row r="587" s="36" customFormat="1" spans="1:6">
      <c r="A587" s="8" t="s">
        <v>6</v>
      </c>
      <c r="B587" s="39" t="s">
        <v>11</v>
      </c>
      <c r="C587" s="7">
        <v>44072</v>
      </c>
      <c r="D587" s="37">
        <v>200</v>
      </c>
      <c r="E587" s="37">
        <v>0</v>
      </c>
      <c r="F587" s="37">
        <v>0</v>
      </c>
    </row>
    <row r="588" s="36" customFormat="1" spans="1:6">
      <c r="A588" s="8" t="s">
        <v>6</v>
      </c>
      <c r="B588" s="39" t="s">
        <v>12</v>
      </c>
      <c r="C588" s="7">
        <v>44072</v>
      </c>
      <c r="D588" s="37">
        <v>536</v>
      </c>
      <c r="E588" s="37">
        <v>0</v>
      </c>
      <c r="F588" s="37">
        <v>0</v>
      </c>
    </row>
    <row r="589" s="36" customFormat="1" spans="1:6">
      <c r="A589" s="8" t="s">
        <v>6</v>
      </c>
      <c r="B589" s="39" t="s">
        <v>13</v>
      </c>
      <c r="C589" s="7">
        <v>44072</v>
      </c>
      <c r="D589" s="37">
        <v>558</v>
      </c>
      <c r="E589" s="37">
        <v>0</v>
      </c>
      <c r="F589" s="37">
        <v>0</v>
      </c>
    </row>
    <row r="590" s="36" customFormat="1" spans="1:6">
      <c r="A590" s="8" t="s">
        <v>6</v>
      </c>
      <c r="B590" s="39" t="s">
        <v>14</v>
      </c>
      <c r="C590" s="7">
        <v>44072</v>
      </c>
      <c r="D590" s="37">
        <v>73</v>
      </c>
      <c r="E590" s="37">
        <v>2</v>
      </c>
      <c r="F590" s="37">
        <v>0</v>
      </c>
    </row>
    <row r="591" s="36" customFormat="1" spans="1:6">
      <c r="A591" s="8" t="s">
        <v>6</v>
      </c>
      <c r="B591" s="39" t="s">
        <v>15</v>
      </c>
      <c r="C591" s="7">
        <v>44072</v>
      </c>
      <c r="D591" s="37">
        <v>334</v>
      </c>
      <c r="E591" s="37">
        <v>0</v>
      </c>
      <c r="F591" s="37">
        <v>0</v>
      </c>
    </row>
    <row r="592" s="36" customFormat="1" spans="1:6">
      <c r="A592" s="8" t="s">
        <v>6</v>
      </c>
      <c r="B592" s="39" t="s">
        <v>16</v>
      </c>
      <c r="C592" s="7">
        <v>44072</v>
      </c>
      <c r="D592" s="37">
        <v>326</v>
      </c>
      <c r="E592" s="37">
        <v>0</v>
      </c>
      <c r="F592" s="37">
        <v>0</v>
      </c>
    </row>
    <row r="593" s="36" customFormat="1" spans="1:6">
      <c r="A593" s="8" t="s">
        <v>6</v>
      </c>
      <c r="B593" s="39" t="s">
        <v>17</v>
      </c>
      <c r="C593" s="7">
        <v>44072</v>
      </c>
      <c r="D593" s="37">
        <v>1340</v>
      </c>
      <c r="E593" s="37">
        <v>0</v>
      </c>
      <c r="F593" s="37">
        <v>0</v>
      </c>
    </row>
    <row r="594" s="36" customFormat="1" spans="1:6">
      <c r="A594" s="8" t="s">
        <v>6</v>
      </c>
      <c r="B594" s="39" t="s">
        <v>18</v>
      </c>
      <c r="C594" s="7">
        <v>44072</v>
      </c>
      <c r="D594" s="37">
        <v>322</v>
      </c>
      <c r="E594" s="37">
        <v>0</v>
      </c>
      <c r="F594" s="37">
        <v>0</v>
      </c>
    </row>
    <row r="595" s="36" customFormat="1" spans="1:6">
      <c r="A595" s="8" t="s">
        <v>6</v>
      </c>
      <c r="B595" s="39" t="s">
        <v>19</v>
      </c>
      <c r="C595" s="7">
        <v>44072</v>
      </c>
      <c r="D595" s="37">
        <v>402</v>
      </c>
      <c r="E595" s="37">
        <v>0</v>
      </c>
      <c r="F595" s="37">
        <v>0</v>
      </c>
    </row>
    <row r="596" s="36" customFormat="1" spans="1:6">
      <c r="A596" s="8" t="s">
        <v>6</v>
      </c>
      <c r="B596" s="39" t="s">
        <v>20</v>
      </c>
      <c r="C596" s="7">
        <v>44072</v>
      </c>
      <c r="D596" s="37">
        <v>143</v>
      </c>
      <c r="E596" s="37">
        <v>0</v>
      </c>
      <c r="F596" s="37">
        <v>0</v>
      </c>
    </row>
    <row r="597" s="36" customFormat="1" spans="1:6">
      <c r="A597" s="8" t="s">
        <v>6</v>
      </c>
      <c r="B597" s="39" t="s">
        <v>21</v>
      </c>
      <c r="C597" s="7">
        <v>44072</v>
      </c>
      <c r="D597" s="37">
        <v>523</v>
      </c>
      <c r="E597" s="37">
        <v>0</v>
      </c>
      <c r="F597" s="37">
        <v>0</v>
      </c>
    </row>
    <row r="598" s="36" customFormat="1" spans="1:6">
      <c r="A598" s="8" t="s">
        <v>6</v>
      </c>
      <c r="B598" s="39" t="s">
        <v>22</v>
      </c>
      <c r="C598" s="7">
        <v>44072</v>
      </c>
      <c r="D598" s="37">
        <v>271</v>
      </c>
      <c r="E598" s="37">
        <v>0</v>
      </c>
      <c r="F598" s="37">
        <v>0</v>
      </c>
    </row>
    <row r="599" s="36" customFormat="1" spans="1:6">
      <c r="A599" s="8" t="s">
        <v>6</v>
      </c>
      <c r="B599" s="39" t="s">
        <v>23</v>
      </c>
      <c r="C599" s="7">
        <v>44072</v>
      </c>
      <c r="D599" s="37">
        <v>484</v>
      </c>
      <c r="E599" s="37">
        <v>0</v>
      </c>
      <c r="F599" s="37">
        <v>0</v>
      </c>
    </row>
    <row r="600" s="36" customFormat="1" spans="1:6">
      <c r="A600" s="8" t="s">
        <v>6</v>
      </c>
      <c r="B600" s="39" t="s">
        <v>24</v>
      </c>
      <c r="C600" s="7">
        <v>44072</v>
      </c>
      <c r="D600" s="37">
        <v>194</v>
      </c>
      <c r="E600" s="37">
        <v>0</v>
      </c>
      <c r="F600" s="37">
        <v>0</v>
      </c>
    </row>
    <row r="601" s="36" customFormat="1" spans="1:6">
      <c r="A601" s="8" t="s">
        <v>6</v>
      </c>
      <c r="B601" s="39" t="s">
        <v>25</v>
      </c>
      <c r="C601" s="7">
        <v>44072</v>
      </c>
      <c r="D601" s="37">
        <v>585</v>
      </c>
      <c r="E601" s="37">
        <v>0</v>
      </c>
      <c r="F601" s="37">
        <v>0</v>
      </c>
    </row>
    <row r="602" s="36" customFormat="1" spans="1:6">
      <c r="A602" s="8" t="s">
        <v>6</v>
      </c>
      <c r="B602" s="39" t="s">
        <v>26</v>
      </c>
      <c r="C602" s="7">
        <v>44072</v>
      </c>
      <c r="D602" s="37">
        <v>709</v>
      </c>
      <c r="E602" s="37">
        <v>0</v>
      </c>
      <c r="F602" s="37">
        <v>0</v>
      </c>
    </row>
    <row r="603" s="36" customFormat="1" spans="1:6">
      <c r="A603" s="8" t="s">
        <v>27</v>
      </c>
      <c r="B603" s="39" t="s">
        <v>7</v>
      </c>
      <c r="C603" s="7">
        <v>44072</v>
      </c>
      <c r="D603" s="37">
        <v>461</v>
      </c>
      <c r="E603" s="37">
        <v>0</v>
      </c>
      <c r="F603" s="37">
        <v>0</v>
      </c>
    </row>
    <row r="604" s="36" customFormat="1" spans="1:6">
      <c r="A604" s="8" t="s">
        <v>27</v>
      </c>
      <c r="B604" s="39" t="s">
        <v>8</v>
      </c>
      <c r="C604" s="7">
        <v>44072</v>
      </c>
      <c r="D604" s="37">
        <v>473</v>
      </c>
      <c r="E604" s="37">
        <v>0</v>
      </c>
      <c r="F604" s="37">
        <v>0</v>
      </c>
    </row>
    <row r="605" s="36" customFormat="1" spans="1:6">
      <c r="A605" s="8" t="s">
        <v>27</v>
      </c>
      <c r="B605" s="39" t="s">
        <v>9</v>
      </c>
      <c r="C605" s="7">
        <v>44072</v>
      </c>
      <c r="D605" s="37">
        <v>343</v>
      </c>
      <c r="E605" s="37">
        <v>0</v>
      </c>
      <c r="F605" s="37">
        <v>0</v>
      </c>
    </row>
    <row r="606" s="36" customFormat="1" spans="1:6">
      <c r="A606" s="8" t="s">
        <v>27</v>
      </c>
      <c r="B606" s="39" t="s">
        <v>10</v>
      </c>
      <c r="C606" s="7">
        <v>44072</v>
      </c>
      <c r="D606" s="37">
        <v>478</v>
      </c>
      <c r="E606" s="37">
        <v>0</v>
      </c>
      <c r="F606" s="37">
        <v>0</v>
      </c>
    </row>
    <row r="607" s="36" customFormat="1" spans="1:6">
      <c r="A607" s="8" t="s">
        <v>27</v>
      </c>
      <c r="B607" s="39" t="s">
        <v>11</v>
      </c>
      <c r="C607" s="7">
        <v>44072</v>
      </c>
      <c r="D607" s="37">
        <v>400</v>
      </c>
      <c r="E607" s="37">
        <v>0</v>
      </c>
      <c r="F607" s="37">
        <v>0</v>
      </c>
    </row>
    <row r="608" s="36" customFormat="1" spans="1:6">
      <c r="A608" s="8" t="s">
        <v>27</v>
      </c>
      <c r="B608" s="39" t="s">
        <v>12</v>
      </c>
      <c r="C608" s="7">
        <v>44072</v>
      </c>
      <c r="D608" s="37">
        <v>1045</v>
      </c>
      <c r="E608" s="37">
        <v>0</v>
      </c>
      <c r="F608" s="37">
        <v>0</v>
      </c>
    </row>
    <row r="609" s="36" customFormat="1" spans="1:6">
      <c r="A609" s="8" t="s">
        <v>27</v>
      </c>
      <c r="B609" s="39" t="s">
        <v>13</v>
      </c>
      <c r="C609" s="7">
        <v>44072</v>
      </c>
      <c r="D609" s="37">
        <v>457</v>
      </c>
      <c r="E609" s="37">
        <v>0</v>
      </c>
      <c r="F609" s="37">
        <v>0</v>
      </c>
    </row>
    <row r="610" s="36" customFormat="1" spans="1:6">
      <c r="A610" s="8" t="s">
        <v>27</v>
      </c>
      <c r="B610" s="39" t="s">
        <v>14</v>
      </c>
      <c r="C610" s="7">
        <v>44072</v>
      </c>
      <c r="D610" s="37">
        <v>1302</v>
      </c>
      <c r="E610" s="37">
        <v>0</v>
      </c>
      <c r="F610" s="37">
        <v>0</v>
      </c>
    </row>
    <row r="611" s="36" customFormat="1" spans="1:6">
      <c r="A611" s="8" t="s">
        <v>27</v>
      </c>
      <c r="B611" s="39" t="s">
        <v>15</v>
      </c>
      <c r="C611" s="7">
        <v>44072</v>
      </c>
      <c r="D611" s="37">
        <v>483</v>
      </c>
      <c r="E611" s="37">
        <v>0</v>
      </c>
      <c r="F611" s="37">
        <v>0</v>
      </c>
    </row>
    <row r="612" s="36" customFormat="1" spans="1:6">
      <c r="A612" s="8" t="s">
        <v>27</v>
      </c>
      <c r="B612" s="39" t="s">
        <v>16</v>
      </c>
      <c r="C612" s="7">
        <v>44072</v>
      </c>
      <c r="D612" s="37">
        <v>405</v>
      </c>
      <c r="E612" s="37">
        <v>0</v>
      </c>
      <c r="F612" s="37">
        <v>0</v>
      </c>
    </row>
    <row r="613" s="36" customFormat="1" spans="1:6">
      <c r="A613" s="8" t="s">
        <v>27</v>
      </c>
      <c r="B613" s="39" t="s">
        <v>17</v>
      </c>
      <c r="C613" s="7">
        <v>44072</v>
      </c>
      <c r="D613" s="37" t="s">
        <v>28</v>
      </c>
      <c r="E613" s="37">
        <v>0</v>
      </c>
      <c r="F613" s="37">
        <v>0</v>
      </c>
    </row>
    <row r="614" s="36" customFormat="1" spans="1:6">
      <c r="A614" s="8" t="s">
        <v>27</v>
      </c>
      <c r="B614" s="39" t="s">
        <v>18</v>
      </c>
      <c r="C614" s="7">
        <v>44072</v>
      </c>
      <c r="D614" s="37">
        <v>93</v>
      </c>
      <c r="E614" s="37">
        <v>0</v>
      </c>
      <c r="F614" s="37">
        <v>0</v>
      </c>
    </row>
    <row r="615" s="36" customFormat="1" spans="1:6">
      <c r="A615" s="8" t="s">
        <v>27</v>
      </c>
      <c r="B615" s="39" t="s">
        <v>19</v>
      </c>
      <c r="C615" s="7">
        <v>44072</v>
      </c>
      <c r="D615" s="37">
        <v>508</v>
      </c>
      <c r="E615" s="37">
        <v>0</v>
      </c>
      <c r="F615" s="37">
        <v>0</v>
      </c>
    </row>
    <row r="616" s="36" customFormat="1" spans="1:6">
      <c r="A616" s="8" t="s">
        <v>29</v>
      </c>
      <c r="B616" s="39" t="s">
        <v>7</v>
      </c>
      <c r="C616" s="7">
        <v>44072</v>
      </c>
      <c r="D616" s="37">
        <v>523</v>
      </c>
      <c r="E616" s="37">
        <v>0</v>
      </c>
      <c r="F616" s="37">
        <v>0</v>
      </c>
    </row>
    <row r="617" s="36" customFormat="1" spans="1:6">
      <c r="A617" s="8" t="s">
        <v>29</v>
      </c>
      <c r="B617" s="39" t="s">
        <v>8</v>
      </c>
      <c r="C617" s="7">
        <v>44072</v>
      </c>
      <c r="D617" s="37">
        <v>606</v>
      </c>
      <c r="E617" s="37">
        <v>0</v>
      </c>
      <c r="F617" s="37">
        <v>0</v>
      </c>
    </row>
    <row r="618" s="36" customFormat="1" spans="1:6">
      <c r="A618" s="8" t="s">
        <v>29</v>
      </c>
      <c r="B618" s="39" t="s">
        <v>9</v>
      </c>
      <c r="C618" s="7">
        <v>44072</v>
      </c>
      <c r="D618" s="37">
        <v>356</v>
      </c>
      <c r="E618" s="37">
        <v>0</v>
      </c>
      <c r="F618" s="37">
        <v>0</v>
      </c>
    </row>
    <row r="619" s="36" customFormat="1" spans="1:6">
      <c r="A619" s="8" t="s">
        <v>29</v>
      </c>
      <c r="B619" s="39" t="s">
        <v>10</v>
      </c>
      <c r="C619" s="7">
        <v>44072</v>
      </c>
      <c r="D619" s="37">
        <v>552</v>
      </c>
      <c r="E619" s="37">
        <v>0</v>
      </c>
      <c r="F619" s="37">
        <v>0</v>
      </c>
    </row>
    <row r="620" s="36" customFormat="1" spans="1:6">
      <c r="A620" s="8" t="s">
        <v>29</v>
      </c>
      <c r="B620" s="39" t="s">
        <v>11</v>
      </c>
      <c r="C620" s="7">
        <v>44072</v>
      </c>
      <c r="D620" s="37">
        <v>841</v>
      </c>
      <c r="E620" s="37">
        <v>0</v>
      </c>
      <c r="F620" s="37">
        <v>0</v>
      </c>
    </row>
    <row r="621" s="36" customFormat="1" spans="1:6">
      <c r="A621" s="8" t="s">
        <v>29</v>
      </c>
      <c r="B621" s="39" t="s">
        <v>12</v>
      </c>
      <c r="C621" s="7">
        <v>44072</v>
      </c>
      <c r="D621" s="37">
        <v>515</v>
      </c>
      <c r="E621" s="37">
        <v>0</v>
      </c>
      <c r="F621" s="37">
        <v>0</v>
      </c>
    </row>
    <row r="622" s="36" customFormat="1" spans="1:6">
      <c r="A622" s="8" t="s">
        <v>29</v>
      </c>
      <c r="B622" s="39" t="s">
        <v>13</v>
      </c>
      <c r="C622" s="7">
        <v>44072</v>
      </c>
      <c r="D622" s="37">
        <v>768</v>
      </c>
      <c r="E622" s="37">
        <v>0</v>
      </c>
      <c r="F622" s="37">
        <v>0</v>
      </c>
    </row>
    <row r="623" s="36" customFormat="1" spans="1:6">
      <c r="A623" s="8" t="s">
        <v>29</v>
      </c>
      <c r="B623" s="39" t="s">
        <v>14</v>
      </c>
      <c r="C623" s="7">
        <v>44072</v>
      </c>
      <c r="D623" s="37">
        <v>696</v>
      </c>
      <c r="E623" s="37">
        <v>0</v>
      </c>
      <c r="F623" s="37">
        <v>0</v>
      </c>
    </row>
    <row r="624" s="36" customFormat="1" spans="1:6">
      <c r="A624" s="8" t="s">
        <v>29</v>
      </c>
      <c r="B624" s="39" t="s">
        <v>15</v>
      </c>
      <c r="C624" s="7">
        <v>44072</v>
      </c>
      <c r="D624" s="37">
        <v>651</v>
      </c>
      <c r="E624" s="37">
        <v>0</v>
      </c>
      <c r="F624" s="37">
        <v>0</v>
      </c>
    </row>
    <row r="625" s="36" customFormat="1" spans="1:6">
      <c r="A625" s="8" t="s">
        <v>29</v>
      </c>
      <c r="B625" s="39" t="s">
        <v>16</v>
      </c>
      <c r="C625" s="7">
        <v>44072</v>
      </c>
      <c r="D625" s="37">
        <v>1094</v>
      </c>
      <c r="E625" s="37">
        <v>0</v>
      </c>
      <c r="F625" s="37">
        <v>0</v>
      </c>
    </row>
    <row r="626" s="36" customFormat="1" spans="1:6">
      <c r="A626" s="8" t="s">
        <v>29</v>
      </c>
      <c r="B626" s="39" t="s">
        <v>17</v>
      </c>
      <c r="C626" s="7">
        <v>44072</v>
      </c>
      <c r="D626" s="37">
        <v>395</v>
      </c>
      <c r="E626" s="37">
        <v>0</v>
      </c>
      <c r="F626" s="37">
        <v>0</v>
      </c>
    </row>
    <row r="627" s="36" customFormat="1" spans="1:6">
      <c r="A627" s="8" t="s">
        <v>30</v>
      </c>
      <c r="B627" s="39" t="s">
        <v>7</v>
      </c>
      <c r="C627" s="7">
        <v>44072</v>
      </c>
      <c r="D627" s="37">
        <v>1164</v>
      </c>
      <c r="E627" s="37">
        <v>0</v>
      </c>
      <c r="F627" s="37">
        <v>0</v>
      </c>
    </row>
    <row r="628" s="36" customFormat="1" spans="1:6">
      <c r="A628" s="8" t="s">
        <v>30</v>
      </c>
      <c r="B628" s="39" t="s">
        <v>8</v>
      </c>
      <c r="C628" s="7">
        <v>44072</v>
      </c>
      <c r="D628" s="37">
        <v>1006</v>
      </c>
      <c r="E628" s="37">
        <v>0</v>
      </c>
      <c r="F628" s="37">
        <v>0</v>
      </c>
    </row>
    <row r="629" s="36" customFormat="1" spans="1:6">
      <c r="A629" s="8" t="s">
        <v>30</v>
      </c>
      <c r="B629" s="39" t="s">
        <v>9</v>
      </c>
      <c r="C629" s="7">
        <v>44072</v>
      </c>
      <c r="D629" s="37">
        <v>459</v>
      </c>
      <c r="E629" s="37">
        <v>0</v>
      </c>
      <c r="F629" s="37">
        <v>0</v>
      </c>
    </row>
    <row r="630" s="36" customFormat="1" spans="1:6">
      <c r="A630" s="8" t="s">
        <v>30</v>
      </c>
      <c r="B630" s="39" t="s">
        <v>10</v>
      </c>
      <c r="C630" s="7">
        <v>44072</v>
      </c>
      <c r="D630" s="37">
        <v>805</v>
      </c>
      <c r="E630" s="37">
        <v>0</v>
      </c>
      <c r="F630" s="37">
        <v>0</v>
      </c>
    </row>
    <row r="631" s="36" customFormat="1" spans="1:6">
      <c r="A631" s="8" t="s">
        <v>30</v>
      </c>
      <c r="B631" s="39" t="s">
        <v>11</v>
      </c>
      <c r="C631" s="7">
        <v>44072</v>
      </c>
      <c r="D631" s="37">
        <v>491</v>
      </c>
      <c r="E631" s="37">
        <v>0</v>
      </c>
      <c r="F631" s="37">
        <v>0</v>
      </c>
    </row>
    <row r="632" s="36" customFormat="1" spans="1:6">
      <c r="A632" s="8" t="s">
        <v>30</v>
      </c>
      <c r="B632" s="39" t="s">
        <v>12</v>
      </c>
      <c r="C632" s="7">
        <v>44072</v>
      </c>
      <c r="D632" s="37">
        <v>667</v>
      </c>
      <c r="E632" s="37">
        <v>0</v>
      </c>
      <c r="F632" s="37">
        <v>0</v>
      </c>
    </row>
    <row r="633" s="36" customFormat="1" spans="1:6">
      <c r="A633" s="8" t="s">
        <v>30</v>
      </c>
      <c r="B633" s="39" t="s">
        <v>13</v>
      </c>
      <c r="C633" s="7">
        <v>44072</v>
      </c>
      <c r="D633" s="37">
        <v>1162</v>
      </c>
      <c r="E633" s="37">
        <v>0</v>
      </c>
      <c r="F633" s="37">
        <v>0</v>
      </c>
    </row>
    <row r="634" s="36" customFormat="1" spans="1:6">
      <c r="A634" s="8" t="s">
        <v>30</v>
      </c>
      <c r="B634" s="39" t="s">
        <v>14</v>
      </c>
      <c r="C634" s="7">
        <v>44072</v>
      </c>
      <c r="D634" s="37">
        <v>825</v>
      </c>
      <c r="E634" s="37">
        <v>0</v>
      </c>
      <c r="F634" s="37">
        <v>0</v>
      </c>
    </row>
    <row r="635" s="36" customFormat="1" spans="1:6">
      <c r="A635" s="8" t="s">
        <v>30</v>
      </c>
      <c r="B635" s="39" t="s">
        <v>15</v>
      </c>
      <c r="C635" s="7">
        <v>44072</v>
      </c>
      <c r="D635" s="37">
        <v>641</v>
      </c>
      <c r="E635" s="37">
        <v>0</v>
      </c>
      <c r="F635" s="37">
        <v>0</v>
      </c>
    </row>
    <row r="636" s="36" customFormat="1" spans="1:6">
      <c r="A636" s="8" t="s">
        <v>30</v>
      </c>
      <c r="B636" s="39" t="s">
        <v>16</v>
      </c>
      <c r="C636" s="7">
        <v>44072</v>
      </c>
      <c r="D636" s="37">
        <v>949</v>
      </c>
      <c r="E636" s="37">
        <v>0</v>
      </c>
      <c r="F636" s="37">
        <v>0</v>
      </c>
    </row>
    <row r="637" s="36" customFormat="1" spans="1:6">
      <c r="A637" s="8" t="s">
        <v>30</v>
      </c>
      <c r="B637" s="39" t="s">
        <v>17</v>
      </c>
      <c r="C637" s="7">
        <v>44072</v>
      </c>
      <c r="D637" s="37">
        <v>916</v>
      </c>
      <c r="E637" s="37">
        <v>0</v>
      </c>
      <c r="F637" s="37">
        <v>0</v>
      </c>
    </row>
    <row r="638" s="36" customFormat="1" spans="1:6">
      <c r="A638" s="8" t="s">
        <v>30</v>
      </c>
      <c r="B638" s="39" t="s">
        <v>18</v>
      </c>
      <c r="C638" s="7">
        <v>44072</v>
      </c>
      <c r="D638" s="37">
        <v>422</v>
      </c>
      <c r="E638" s="37">
        <v>0</v>
      </c>
      <c r="F638" s="37">
        <v>0</v>
      </c>
    </row>
    <row r="639" s="36" customFormat="1" spans="1:6">
      <c r="A639" s="8" t="s">
        <v>30</v>
      </c>
      <c r="B639" s="39" t="s">
        <v>19</v>
      </c>
      <c r="C639" s="7">
        <v>44072</v>
      </c>
      <c r="D639" s="37">
        <v>1213</v>
      </c>
      <c r="E639" s="37">
        <v>0</v>
      </c>
      <c r="F639" s="37">
        <v>0</v>
      </c>
    </row>
    <row r="640" s="36" customFormat="1" spans="1:6">
      <c r="A640" s="8" t="s">
        <v>30</v>
      </c>
      <c r="B640" s="39" t="s">
        <v>20</v>
      </c>
      <c r="C640" s="7">
        <v>44072</v>
      </c>
      <c r="D640" s="37">
        <v>1066</v>
      </c>
      <c r="E640" s="37">
        <v>0</v>
      </c>
      <c r="F640" s="37">
        <v>0</v>
      </c>
    </row>
    <row r="641" s="36" customFormat="1" spans="1:6">
      <c r="A641" s="8" t="s">
        <v>30</v>
      </c>
      <c r="B641" s="39" t="s">
        <v>21</v>
      </c>
      <c r="C641" s="7">
        <v>44072</v>
      </c>
      <c r="D641" s="37">
        <v>953</v>
      </c>
      <c r="E641" s="37">
        <v>0</v>
      </c>
      <c r="F641" s="37">
        <v>0</v>
      </c>
    </row>
    <row r="642" s="36" customFormat="1" spans="1:6">
      <c r="A642" s="8" t="s">
        <v>31</v>
      </c>
      <c r="B642" s="39" t="s">
        <v>7</v>
      </c>
      <c r="C642" s="7">
        <v>44072</v>
      </c>
      <c r="D642" s="37">
        <v>731</v>
      </c>
      <c r="E642" s="37">
        <v>0</v>
      </c>
      <c r="F642" s="37">
        <v>0</v>
      </c>
    </row>
    <row r="643" s="36" customFormat="1" spans="1:6">
      <c r="A643" s="8" t="s">
        <v>31</v>
      </c>
      <c r="B643" s="39" t="s">
        <v>8</v>
      </c>
      <c r="C643" s="7">
        <v>44072</v>
      </c>
      <c r="D643" s="37">
        <v>308</v>
      </c>
      <c r="E643" s="37">
        <v>0</v>
      </c>
      <c r="F643" s="37">
        <v>0</v>
      </c>
    </row>
    <row r="644" s="36" customFormat="1" spans="1:6">
      <c r="A644" s="8" t="s">
        <v>31</v>
      </c>
      <c r="B644" s="39" t="s">
        <v>9</v>
      </c>
      <c r="C644" s="7">
        <v>44072</v>
      </c>
      <c r="D644" s="37">
        <v>614</v>
      </c>
      <c r="E644" s="37">
        <v>0</v>
      </c>
      <c r="F644" s="37">
        <v>0</v>
      </c>
    </row>
    <row r="645" s="36" customFormat="1" spans="1:6">
      <c r="A645" s="8" t="s">
        <v>31</v>
      </c>
      <c r="B645" s="39" t="s">
        <v>10</v>
      </c>
      <c r="C645" s="7">
        <v>44072</v>
      </c>
      <c r="D645" s="37" t="s">
        <v>28</v>
      </c>
      <c r="E645" s="37">
        <v>1</v>
      </c>
      <c r="F645" s="37">
        <v>2</v>
      </c>
    </row>
    <row r="646" s="36" customFormat="1" spans="1:6">
      <c r="A646" s="8" t="s">
        <v>31</v>
      </c>
      <c r="B646" s="39" t="s">
        <v>11</v>
      </c>
      <c r="C646" s="7">
        <v>44072</v>
      </c>
      <c r="D646" s="37">
        <v>622</v>
      </c>
      <c r="E646" s="37">
        <v>0</v>
      </c>
      <c r="F646" s="37">
        <v>0</v>
      </c>
    </row>
    <row r="647" s="36" customFormat="1" spans="1:6">
      <c r="A647" s="8" t="s">
        <v>31</v>
      </c>
      <c r="B647" s="39" t="s">
        <v>12</v>
      </c>
      <c r="C647" s="7">
        <v>44072</v>
      </c>
      <c r="D647" s="37">
        <v>250</v>
      </c>
      <c r="E647" s="37">
        <v>0</v>
      </c>
      <c r="F647" s="37">
        <v>0</v>
      </c>
    </row>
    <row r="648" s="36" customFormat="1" spans="1:6">
      <c r="A648" s="8" t="s">
        <v>31</v>
      </c>
      <c r="B648" s="39" t="s">
        <v>13</v>
      </c>
      <c r="C648" s="7">
        <v>44072</v>
      </c>
      <c r="D648" s="37">
        <v>288</v>
      </c>
      <c r="E648" s="37">
        <v>0</v>
      </c>
      <c r="F648" s="37">
        <v>0</v>
      </c>
    </row>
    <row r="649" s="36" customFormat="1" spans="1:6">
      <c r="A649" s="8" t="s">
        <v>31</v>
      </c>
      <c r="B649" s="39" t="s">
        <v>14</v>
      </c>
      <c r="C649" s="7">
        <v>44072</v>
      </c>
      <c r="D649" s="37">
        <v>1307</v>
      </c>
      <c r="E649" s="37">
        <v>0</v>
      </c>
      <c r="F649" s="37">
        <v>0</v>
      </c>
    </row>
    <row r="650" s="36" customFormat="1" spans="1:6">
      <c r="A650" s="8" t="s">
        <v>31</v>
      </c>
      <c r="B650" s="39" t="s">
        <v>15</v>
      </c>
      <c r="C650" s="7">
        <v>44072</v>
      </c>
      <c r="D650" s="37">
        <v>1172</v>
      </c>
      <c r="E650" s="37">
        <v>0</v>
      </c>
      <c r="F650" s="37">
        <v>0</v>
      </c>
    </row>
    <row r="651" s="36" customFormat="1" spans="1:6">
      <c r="A651" s="8" t="s">
        <v>31</v>
      </c>
      <c r="B651" s="39" t="s">
        <v>16</v>
      </c>
      <c r="C651" s="7">
        <v>44072</v>
      </c>
      <c r="D651" s="37">
        <v>1444</v>
      </c>
      <c r="E651" s="37">
        <v>0</v>
      </c>
      <c r="F651" s="37">
        <v>0</v>
      </c>
    </row>
    <row r="652" s="36" customFormat="1" spans="1:6">
      <c r="A652" s="8" t="s">
        <v>31</v>
      </c>
      <c r="B652" s="39" t="s">
        <v>17</v>
      </c>
      <c r="C652" s="7">
        <v>44072</v>
      </c>
      <c r="D652" s="37">
        <v>1068</v>
      </c>
      <c r="E652" s="37">
        <v>0</v>
      </c>
      <c r="F652" s="37">
        <v>0</v>
      </c>
    </row>
    <row r="653" s="36" customFormat="1" spans="1:6">
      <c r="A653" s="8" t="s">
        <v>31</v>
      </c>
      <c r="B653" s="39" t="s">
        <v>18</v>
      </c>
      <c r="C653" s="7">
        <v>44072</v>
      </c>
      <c r="D653" s="37">
        <v>457</v>
      </c>
      <c r="E653" s="37">
        <v>0</v>
      </c>
      <c r="F653" s="37">
        <v>0</v>
      </c>
    </row>
    <row r="654" s="36" customFormat="1" spans="1:6">
      <c r="A654" s="8" t="s">
        <v>31</v>
      </c>
      <c r="B654" s="39" t="s">
        <v>19</v>
      </c>
      <c r="C654" s="7">
        <v>44072</v>
      </c>
      <c r="D654" s="37">
        <v>404</v>
      </c>
      <c r="E654" s="37">
        <v>0</v>
      </c>
      <c r="F654" s="37">
        <v>0</v>
      </c>
    </row>
    <row r="655" s="36" customFormat="1" spans="1:6">
      <c r="A655" s="8" t="s">
        <v>31</v>
      </c>
      <c r="B655" s="39" t="s">
        <v>20</v>
      </c>
      <c r="C655" s="7">
        <v>44072</v>
      </c>
      <c r="D655" s="37" t="s">
        <v>28</v>
      </c>
      <c r="E655" s="37">
        <v>1</v>
      </c>
      <c r="F655" s="37">
        <v>2</v>
      </c>
    </row>
    <row r="656" s="36" customFormat="1" spans="1:6">
      <c r="A656" s="8" t="s">
        <v>31</v>
      </c>
      <c r="B656" s="39" t="s">
        <v>21</v>
      </c>
      <c r="C656" s="7">
        <v>44072</v>
      </c>
      <c r="D656" s="37">
        <v>521</v>
      </c>
      <c r="E656" s="37">
        <v>0</v>
      </c>
      <c r="F656" s="37">
        <v>0</v>
      </c>
    </row>
    <row r="657" s="36" customFormat="1" spans="1:6">
      <c r="A657" s="8" t="s">
        <v>6</v>
      </c>
      <c r="B657" s="39" t="s">
        <v>7</v>
      </c>
      <c r="C657" s="7">
        <v>44079</v>
      </c>
      <c r="D657" s="37">
        <v>368</v>
      </c>
      <c r="E657" s="37">
        <v>0</v>
      </c>
      <c r="F657" s="37">
        <v>0</v>
      </c>
    </row>
    <row r="658" s="36" customFormat="1" spans="1:6">
      <c r="A658" s="8" t="s">
        <v>6</v>
      </c>
      <c r="B658" s="39" t="s">
        <v>8</v>
      </c>
      <c r="C658" s="7">
        <v>44079</v>
      </c>
      <c r="D658" s="37">
        <v>602</v>
      </c>
      <c r="E658" s="37">
        <v>0</v>
      </c>
      <c r="F658" s="37">
        <v>0</v>
      </c>
    </row>
    <row r="659" s="36" customFormat="1" spans="1:6">
      <c r="A659" s="8" t="s">
        <v>6</v>
      </c>
      <c r="B659" s="39" t="s">
        <v>9</v>
      </c>
      <c r="C659" s="7">
        <v>44079</v>
      </c>
      <c r="D659" s="37">
        <v>578</v>
      </c>
      <c r="E659" s="37">
        <v>0</v>
      </c>
      <c r="F659" s="37">
        <v>0</v>
      </c>
    </row>
    <row r="660" s="36" customFormat="1" spans="1:6">
      <c r="A660" s="8" t="s">
        <v>6</v>
      </c>
      <c r="B660" s="39" t="s">
        <v>10</v>
      </c>
      <c r="C660" s="7">
        <v>44079</v>
      </c>
      <c r="D660" s="37">
        <v>1163</v>
      </c>
      <c r="E660" s="37">
        <v>0</v>
      </c>
      <c r="F660" s="37">
        <v>0</v>
      </c>
    </row>
    <row r="661" s="36" customFormat="1" spans="1:6">
      <c r="A661" s="8" t="s">
        <v>6</v>
      </c>
      <c r="B661" s="39" t="s">
        <v>11</v>
      </c>
      <c r="C661" s="7">
        <v>44079</v>
      </c>
      <c r="D661" s="37">
        <v>377</v>
      </c>
      <c r="E661" s="37">
        <v>0</v>
      </c>
      <c r="F661" s="37">
        <v>0</v>
      </c>
    </row>
    <row r="662" s="36" customFormat="1" spans="1:6">
      <c r="A662" s="8" t="s">
        <v>6</v>
      </c>
      <c r="B662" s="39" t="s">
        <v>12</v>
      </c>
      <c r="C662" s="7">
        <v>44079</v>
      </c>
      <c r="D662" s="37">
        <v>589</v>
      </c>
      <c r="E662" s="37">
        <v>0</v>
      </c>
      <c r="F662" s="37">
        <v>0</v>
      </c>
    </row>
    <row r="663" s="36" customFormat="1" spans="1:6">
      <c r="A663" s="8" t="s">
        <v>6</v>
      </c>
      <c r="B663" s="39" t="s">
        <v>13</v>
      </c>
      <c r="C663" s="7">
        <v>44079</v>
      </c>
      <c r="D663" s="37">
        <v>440</v>
      </c>
      <c r="E663" s="37">
        <v>0</v>
      </c>
      <c r="F663" s="37">
        <v>0</v>
      </c>
    </row>
    <row r="664" s="36" customFormat="1" spans="1:6">
      <c r="A664" s="8" t="s">
        <v>6</v>
      </c>
      <c r="B664" s="39" t="s">
        <v>14</v>
      </c>
      <c r="C664" s="7">
        <v>44079</v>
      </c>
      <c r="D664" s="37">
        <v>132</v>
      </c>
      <c r="E664" s="37">
        <v>0</v>
      </c>
      <c r="F664" s="37">
        <v>0</v>
      </c>
    </row>
    <row r="665" s="36" customFormat="1" spans="1:6">
      <c r="A665" s="8" t="s">
        <v>6</v>
      </c>
      <c r="B665" s="39" t="s">
        <v>15</v>
      </c>
      <c r="C665" s="7">
        <v>44079</v>
      </c>
      <c r="D665" s="37">
        <v>625</v>
      </c>
      <c r="E665" s="37">
        <v>0</v>
      </c>
      <c r="F665" s="37">
        <v>0</v>
      </c>
    </row>
    <row r="666" s="36" customFormat="1" spans="1:6">
      <c r="A666" s="8" t="s">
        <v>6</v>
      </c>
      <c r="B666" s="39" t="s">
        <v>16</v>
      </c>
      <c r="C666" s="7">
        <v>44079</v>
      </c>
      <c r="D666" s="37">
        <v>1227</v>
      </c>
      <c r="E666" s="37">
        <v>0</v>
      </c>
      <c r="F666" s="37">
        <v>0</v>
      </c>
    </row>
    <row r="667" s="36" customFormat="1" spans="1:6">
      <c r="A667" s="8" t="s">
        <v>6</v>
      </c>
      <c r="B667" s="39" t="s">
        <v>17</v>
      </c>
      <c r="C667" s="7">
        <v>44079</v>
      </c>
      <c r="D667" s="37">
        <v>2107</v>
      </c>
      <c r="E667" s="37">
        <v>0</v>
      </c>
      <c r="F667" s="37">
        <v>0</v>
      </c>
    </row>
    <row r="668" s="36" customFormat="1" spans="1:6">
      <c r="A668" s="8" t="s">
        <v>6</v>
      </c>
      <c r="B668" s="39" t="s">
        <v>18</v>
      </c>
      <c r="C668" s="7">
        <v>44079</v>
      </c>
      <c r="D668" s="37">
        <v>543</v>
      </c>
      <c r="E668" s="37">
        <v>0</v>
      </c>
      <c r="F668" s="37">
        <v>0</v>
      </c>
    </row>
    <row r="669" s="36" customFormat="1" spans="1:6">
      <c r="A669" s="8" t="s">
        <v>6</v>
      </c>
      <c r="B669" s="39" t="s">
        <v>19</v>
      </c>
      <c r="C669" s="7">
        <v>44079</v>
      </c>
      <c r="D669" s="37">
        <v>498</v>
      </c>
      <c r="E669" s="37">
        <v>0</v>
      </c>
      <c r="F669" s="37">
        <v>0</v>
      </c>
    </row>
    <row r="670" s="36" customFormat="1" spans="1:6">
      <c r="A670" s="8" t="s">
        <v>6</v>
      </c>
      <c r="B670" s="39" t="s">
        <v>20</v>
      </c>
      <c r="C670" s="7">
        <v>44079</v>
      </c>
      <c r="D670" s="37">
        <v>349</v>
      </c>
      <c r="E670" s="37">
        <v>0</v>
      </c>
      <c r="F670" s="37">
        <v>0</v>
      </c>
    </row>
    <row r="671" s="36" customFormat="1" spans="1:6">
      <c r="A671" s="8" t="s">
        <v>6</v>
      </c>
      <c r="B671" s="39" t="s">
        <v>21</v>
      </c>
      <c r="C671" s="7">
        <v>44079</v>
      </c>
      <c r="D671" s="37">
        <v>806</v>
      </c>
      <c r="E671" s="37">
        <v>0</v>
      </c>
      <c r="F671" s="37">
        <v>0</v>
      </c>
    </row>
    <row r="672" s="36" customFormat="1" spans="1:6">
      <c r="A672" s="8" t="s">
        <v>6</v>
      </c>
      <c r="B672" s="39" t="s">
        <v>22</v>
      </c>
      <c r="C672" s="7">
        <v>44079</v>
      </c>
      <c r="D672" s="37">
        <v>558</v>
      </c>
      <c r="E672" s="37">
        <v>0</v>
      </c>
      <c r="F672" s="37">
        <v>0</v>
      </c>
    </row>
    <row r="673" s="36" customFormat="1" spans="1:6">
      <c r="A673" s="8" t="s">
        <v>6</v>
      </c>
      <c r="B673" s="39" t="s">
        <v>23</v>
      </c>
      <c r="C673" s="7">
        <v>44079</v>
      </c>
      <c r="D673" s="37">
        <v>632</v>
      </c>
      <c r="E673" s="37">
        <v>0</v>
      </c>
      <c r="F673" s="37">
        <v>0</v>
      </c>
    </row>
    <row r="674" s="36" customFormat="1" spans="1:6">
      <c r="A674" s="8" t="s">
        <v>6</v>
      </c>
      <c r="B674" s="39" t="s">
        <v>24</v>
      </c>
      <c r="C674" s="7">
        <v>44079</v>
      </c>
      <c r="D674" s="37">
        <v>372</v>
      </c>
      <c r="E674" s="37">
        <v>0</v>
      </c>
      <c r="F674" s="37">
        <v>0</v>
      </c>
    </row>
    <row r="675" s="36" customFormat="1" spans="1:6">
      <c r="A675" s="8" t="s">
        <v>6</v>
      </c>
      <c r="B675" s="39" t="s">
        <v>25</v>
      </c>
      <c r="C675" s="7">
        <v>44079</v>
      </c>
      <c r="D675" s="37">
        <v>858</v>
      </c>
      <c r="E675" s="37">
        <v>0</v>
      </c>
      <c r="F675" s="37">
        <v>0</v>
      </c>
    </row>
    <row r="676" s="36" customFormat="1" spans="1:6">
      <c r="A676" s="8" t="s">
        <v>6</v>
      </c>
      <c r="B676" s="39" t="s">
        <v>26</v>
      </c>
      <c r="C676" s="7">
        <v>44079</v>
      </c>
      <c r="D676" s="37">
        <v>0</v>
      </c>
      <c r="E676" s="37">
        <v>2</v>
      </c>
      <c r="F676" s="37">
        <v>1</v>
      </c>
    </row>
    <row r="677" s="36" customFormat="1" spans="1:6">
      <c r="A677" s="8" t="s">
        <v>27</v>
      </c>
      <c r="B677" s="39" t="s">
        <v>7</v>
      </c>
      <c r="C677" s="7">
        <v>44079</v>
      </c>
      <c r="D677" s="37">
        <v>151</v>
      </c>
      <c r="E677" s="37">
        <v>0</v>
      </c>
      <c r="F677" s="37">
        <v>0</v>
      </c>
    </row>
    <row r="678" s="36" customFormat="1" spans="1:6">
      <c r="A678" s="8" t="s">
        <v>27</v>
      </c>
      <c r="B678" s="39" t="s">
        <v>8</v>
      </c>
      <c r="C678" s="7">
        <v>44079</v>
      </c>
      <c r="D678" s="37">
        <v>258</v>
      </c>
      <c r="E678" s="37">
        <v>0</v>
      </c>
      <c r="F678" s="37">
        <v>0</v>
      </c>
    </row>
    <row r="679" s="36" customFormat="1" spans="1:6">
      <c r="A679" s="8" t="s">
        <v>27</v>
      </c>
      <c r="B679" s="39" t="s">
        <v>9</v>
      </c>
      <c r="C679" s="7">
        <v>44079</v>
      </c>
      <c r="D679" s="37">
        <v>512</v>
      </c>
      <c r="E679" s="37">
        <v>0</v>
      </c>
      <c r="F679" s="37">
        <v>0</v>
      </c>
    </row>
    <row r="680" s="36" customFormat="1" spans="1:6">
      <c r="A680" s="8" t="s">
        <v>27</v>
      </c>
      <c r="B680" s="39" t="s">
        <v>10</v>
      </c>
      <c r="C680" s="7">
        <v>44079</v>
      </c>
      <c r="D680" s="37">
        <v>622</v>
      </c>
      <c r="E680" s="37">
        <v>0</v>
      </c>
      <c r="F680" s="37">
        <v>0</v>
      </c>
    </row>
    <row r="681" s="36" customFormat="1" spans="1:6">
      <c r="A681" s="8" t="s">
        <v>27</v>
      </c>
      <c r="B681" s="39" t="s">
        <v>11</v>
      </c>
      <c r="C681" s="7">
        <v>44079</v>
      </c>
      <c r="D681" s="37">
        <v>443</v>
      </c>
      <c r="E681" s="37">
        <v>0</v>
      </c>
      <c r="F681" s="37">
        <v>0</v>
      </c>
    </row>
    <row r="682" s="36" customFormat="1" spans="1:6">
      <c r="A682" s="8" t="s">
        <v>27</v>
      </c>
      <c r="B682" s="39" t="s">
        <v>12</v>
      </c>
      <c r="C682" s="7">
        <v>44079</v>
      </c>
      <c r="D682" s="37">
        <v>1149</v>
      </c>
      <c r="E682" s="37">
        <v>0</v>
      </c>
      <c r="F682" s="37">
        <v>0</v>
      </c>
    </row>
    <row r="683" s="36" customFormat="1" spans="1:6">
      <c r="A683" s="8" t="s">
        <v>27</v>
      </c>
      <c r="B683" s="39" t="s">
        <v>13</v>
      </c>
      <c r="C683" s="7">
        <v>44079</v>
      </c>
      <c r="D683" s="37">
        <v>389</v>
      </c>
      <c r="E683" s="37">
        <v>0</v>
      </c>
      <c r="F683" s="37">
        <v>0</v>
      </c>
    </row>
    <row r="684" s="36" customFormat="1" spans="1:6">
      <c r="A684" s="8" t="s">
        <v>27</v>
      </c>
      <c r="B684" s="39" t="s">
        <v>14</v>
      </c>
      <c r="C684" s="7">
        <v>44079</v>
      </c>
      <c r="D684" s="37">
        <v>557</v>
      </c>
      <c r="E684" s="37">
        <v>0</v>
      </c>
      <c r="F684" s="37">
        <v>0</v>
      </c>
    </row>
    <row r="685" s="36" customFormat="1" spans="1:6">
      <c r="A685" s="8" t="s">
        <v>27</v>
      </c>
      <c r="B685" s="39" t="s">
        <v>15</v>
      </c>
      <c r="C685" s="7">
        <v>44079</v>
      </c>
      <c r="D685" s="37">
        <v>410</v>
      </c>
      <c r="E685" s="37">
        <v>0</v>
      </c>
      <c r="F685" s="37">
        <v>0</v>
      </c>
    </row>
    <row r="686" s="36" customFormat="1" spans="1:6">
      <c r="A686" s="8" t="s">
        <v>27</v>
      </c>
      <c r="B686" s="39" t="s">
        <v>16</v>
      </c>
      <c r="C686" s="7">
        <v>44079</v>
      </c>
      <c r="D686" s="37">
        <v>212</v>
      </c>
      <c r="E686" s="37">
        <v>0</v>
      </c>
      <c r="F686" s="37">
        <v>0</v>
      </c>
    </row>
    <row r="687" s="36" customFormat="1" spans="1:6">
      <c r="A687" s="8" t="s">
        <v>27</v>
      </c>
      <c r="B687" s="39" t="s">
        <v>17</v>
      </c>
      <c r="C687" s="7">
        <v>44079</v>
      </c>
      <c r="D687" s="37">
        <v>146</v>
      </c>
      <c r="E687" s="37">
        <v>0</v>
      </c>
      <c r="F687" s="37">
        <v>0</v>
      </c>
    </row>
    <row r="688" s="36" customFormat="1" spans="1:6">
      <c r="A688" s="8" t="s">
        <v>27</v>
      </c>
      <c r="B688" s="39" t="s">
        <v>18</v>
      </c>
      <c r="C688" s="7">
        <v>44079</v>
      </c>
      <c r="D688" s="37">
        <v>61</v>
      </c>
      <c r="E688" s="37">
        <v>0</v>
      </c>
      <c r="F688" s="37">
        <v>0</v>
      </c>
    </row>
    <row r="689" s="36" customFormat="1" spans="1:6">
      <c r="A689" s="8" t="s">
        <v>27</v>
      </c>
      <c r="B689" s="39" t="s">
        <v>19</v>
      </c>
      <c r="C689" s="7">
        <v>44079</v>
      </c>
      <c r="D689" s="37">
        <v>2023</v>
      </c>
      <c r="E689" s="37">
        <v>0</v>
      </c>
      <c r="F689" s="37">
        <v>0</v>
      </c>
    </row>
    <row r="690" s="36" customFormat="1" spans="1:6">
      <c r="A690" s="8" t="s">
        <v>29</v>
      </c>
      <c r="B690" s="39" t="s">
        <v>7</v>
      </c>
      <c r="C690" s="7">
        <v>44079</v>
      </c>
      <c r="D690" s="37">
        <v>100</v>
      </c>
      <c r="E690" s="37">
        <v>2</v>
      </c>
      <c r="F690" s="37">
        <v>1</v>
      </c>
    </row>
    <row r="691" s="36" customFormat="1" spans="1:6">
      <c r="A691" s="8" t="s">
        <v>29</v>
      </c>
      <c r="B691" s="39" t="s">
        <v>8</v>
      </c>
      <c r="C691" s="7">
        <v>44079</v>
      </c>
      <c r="D691" s="37">
        <v>485</v>
      </c>
      <c r="E691" s="37">
        <v>0</v>
      </c>
      <c r="F691" s="37">
        <v>0</v>
      </c>
    </row>
    <row r="692" s="36" customFormat="1" spans="1:6">
      <c r="A692" s="8" t="s">
        <v>29</v>
      </c>
      <c r="B692" s="39" t="s">
        <v>9</v>
      </c>
      <c r="C692" s="7">
        <v>44079</v>
      </c>
      <c r="D692" s="37">
        <v>246</v>
      </c>
      <c r="E692" s="37">
        <v>0</v>
      </c>
      <c r="F692" s="37">
        <v>0</v>
      </c>
    </row>
    <row r="693" s="36" customFormat="1" spans="1:6">
      <c r="A693" s="8" t="s">
        <v>29</v>
      </c>
      <c r="B693" s="39" t="s">
        <v>10</v>
      </c>
      <c r="C693" s="7">
        <v>44079</v>
      </c>
      <c r="D693" s="37">
        <v>271</v>
      </c>
      <c r="E693" s="37">
        <v>0</v>
      </c>
      <c r="F693" s="37">
        <v>0</v>
      </c>
    </row>
    <row r="694" s="36" customFormat="1" spans="1:6">
      <c r="A694" s="8" t="s">
        <v>29</v>
      </c>
      <c r="B694" s="39" t="s">
        <v>11</v>
      </c>
      <c r="C694" s="7">
        <v>44079</v>
      </c>
      <c r="D694" s="37">
        <v>196</v>
      </c>
      <c r="E694" s="37">
        <v>0</v>
      </c>
      <c r="F694" s="37">
        <v>0</v>
      </c>
    </row>
    <row r="695" s="36" customFormat="1" spans="1:6">
      <c r="A695" s="8" t="s">
        <v>29</v>
      </c>
      <c r="B695" s="39" t="s">
        <v>12</v>
      </c>
      <c r="C695" s="7">
        <v>44079</v>
      </c>
      <c r="D695" s="37">
        <v>615</v>
      </c>
      <c r="E695" s="37">
        <v>0</v>
      </c>
      <c r="F695" s="37">
        <v>0</v>
      </c>
    </row>
    <row r="696" s="36" customFormat="1" spans="1:6">
      <c r="A696" s="8" t="s">
        <v>29</v>
      </c>
      <c r="B696" s="39" t="s">
        <v>13</v>
      </c>
      <c r="C696" s="7">
        <v>44079</v>
      </c>
      <c r="D696" s="37">
        <v>663</v>
      </c>
      <c r="E696" s="37">
        <v>0</v>
      </c>
      <c r="F696" s="37">
        <v>0</v>
      </c>
    </row>
    <row r="697" s="36" customFormat="1" spans="1:6">
      <c r="A697" s="8" t="s">
        <v>29</v>
      </c>
      <c r="B697" s="39" t="s">
        <v>14</v>
      </c>
      <c r="C697" s="7">
        <v>44079</v>
      </c>
      <c r="D697" s="37">
        <v>572</v>
      </c>
      <c r="E697" s="37">
        <v>0</v>
      </c>
      <c r="F697" s="37">
        <v>0</v>
      </c>
    </row>
    <row r="698" s="36" customFormat="1" spans="1:6">
      <c r="A698" s="8" t="s">
        <v>29</v>
      </c>
      <c r="B698" s="39" t="s">
        <v>15</v>
      </c>
      <c r="C698" s="7">
        <v>44079</v>
      </c>
      <c r="D698" s="37">
        <v>736</v>
      </c>
      <c r="E698" s="37">
        <v>0</v>
      </c>
      <c r="F698" s="37">
        <v>0</v>
      </c>
    </row>
    <row r="699" s="36" customFormat="1" spans="1:6">
      <c r="A699" s="8" t="s">
        <v>29</v>
      </c>
      <c r="B699" s="39" t="s">
        <v>16</v>
      </c>
      <c r="C699" s="7">
        <v>44079</v>
      </c>
      <c r="D699" s="37" t="s">
        <v>28</v>
      </c>
      <c r="E699" s="37">
        <v>1</v>
      </c>
      <c r="F699" s="37">
        <v>2</v>
      </c>
    </row>
    <row r="700" s="36" customFormat="1" spans="1:6">
      <c r="A700" s="8" t="s">
        <v>29</v>
      </c>
      <c r="B700" s="39" t="s">
        <v>17</v>
      </c>
      <c r="C700" s="7">
        <v>44079</v>
      </c>
      <c r="D700" s="37">
        <v>177</v>
      </c>
      <c r="E700" s="37">
        <v>0</v>
      </c>
      <c r="F700" s="37">
        <v>0</v>
      </c>
    </row>
    <row r="701" s="36" customFormat="1" spans="1:6">
      <c r="A701" s="8" t="s">
        <v>30</v>
      </c>
      <c r="B701" s="39" t="s">
        <v>7</v>
      </c>
      <c r="C701" s="7">
        <v>44079</v>
      </c>
      <c r="D701" s="37" t="s">
        <v>28</v>
      </c>
      <c r="E701" s="37">
        <v>1</v>
      </c>
      <c r="F701" s="37">
        <v>0</v>
      </c>
    </row>
    <row r="702" s="36" customFormat="1" spans="1:6">
      <c r="A702" s="8" t="s">
        <v>30</v>
      </c>
      <c r="B702" s="39" t="s">
        <v>8</v>
      </c>
      <c r="C702" s="7">
        <v>44079</v>
      </c>
      <c r="D702" s="37">
        <v>1092</v>
      </c>
      <c r="E702" s="37">
        <v>0</v>
      </c>
      <c r="F702" s="37">
        <v>0</v>
      </c>
    </row>
    <row r="703" s="36" customFormat="1" spans="1:6">
      <c r="A703" s="8" t="s">
        <v>30</v>
      </c>
      <c r="B703" s="39" t="s">
        <v>9</v>
      </c>
      <c r="C703" s="7">
        <v>44079</v>
      </c>
      <c r="D703" s="37">
        <v>670</v>
      </c>
      <c r="E703" s="37">
        <v>0</v>
      </c>
      <c r="F703" s="37">
        <v>0</v>
      </c>
    </row>
    <row r="704" s="36" customFormat="1" spans="1:6">
      <c r="A704" s="8" t="s">
        <v>30</v>
      </c>
      <c r="B704" s="39" t="s">
        <v>10</v>
      </c>
      <c r="C704" s="7">
        <v>44079</v>
      </c>
      <c r="D704" s="37">
        <v>1735</v>
      </c>
      <c r="E704" s="37">
        <v>0</v>
      </c>
      <c r="F704" s="37">
        <v>0</v>
      </c>
    </row>
    <row r="705" s="36" customFormat="1" spans="1:6">
      <c r="A705" s="8" t="s">
        <v>30</v>
      </c>
      <c r="B705" s="39" t="s">
        <v>11</v>
      </c>
      <c r="C705" s="7">
        <v>44079</v>
      </c>
      <c r="D705" s="37">
        <v>427</v>
      </c>
      <c r="E705" s="37">
        <v>0</v>
      </c>
      <c r="F705" s="37">
        <v>0</v>
      </c>
    </row>
    <row r="706" s="36" customFormat="1" spans="1:6">
      <c r="A706" s="8" t="s">
        <v>30</v>
      </c>
      <c r="B706" s="39" t="s">
        <v>12</v>
      </c>
      <c r="C706" s="7">
        <v>44079</v>
      </c>
      <c r="D706" s="37">
        <v>1098</v>
      </c>
      <c r="E706" s="37">
        <v>0</v>
      </c>
      <c r="F706" s="37">
        <v>0</v>
      </c>
    </row>
    <row r="707" s="36" customFormat="1" spans="1:6">
      <c r="A707" s="8" t="s">
        <v>30</v>
      </c>
      <c r="B707" s="39" t="s">
        <v>13</v>
      </c>
      <c r="C707" s="7">
        <v>44079</v>
      </c>
      <c r="D707" s="37">
        <v>499</v>
      </c>
      <c r="E707" s="37">
        <v>0</v>
      </c>
      <c r="F707" s="37">
        <v>0</v>
      </c>
    </row>
    <row r="708" s="36" customFormat="1" spans="1:6">
      <c r="A708" s="8" t="s">
        <v>30</v>
      </c>
      <c r="B708" s="39" t="s">
        <v>14</v>
      </c>
      <c r="C708" s="7">
        <v>44079</v>
      </c>
      <c r="D708" s="37">
        <v>2047</v>
      </c>
      <c r="E708" s="37">
        <v>0</v>
      </c>
      <c r="F708" s="37">
        <v>0</v>
      </c>
    </row>
    <row r="709" s="36" customFormat="1" spans="1:6">
      <c r="A709" s="8" t="s">
        <v>30</v>
      </c>
      <c r="B709" s="39" t="s">
        <v>15</v>
      </c>
      <c r="C709" s="7">
        <v>44079</v>
      </c>
      <c r="D709" s="37">
        <v>430</v>
      </c>
      <c r="E709" s="37">
        <v>0</v>
      </c>
      <c r="F709" s="37">
        <v>0</v>
      </c>
    </row>
    <row r="710" s="36" customFormat="1" spans="1:6">
      <c r="A710" s="8" t="s">
        <v>30</v>
      </c>
      <c r="B710" s="39" t="s">
        <v>16</v>
      </c>
      <c r="C710" s="7">
        <v>44079</v>
      </c>
      <c r="D710" s="37">
        <v>496</v>
      </c>
      <c r="E710" s="37">
        <v>0</v>
      </c>
      <c r="F710" s="37">
        <v>0</v>
      </c>
    </row>
    <row r="711" s="36" customFormat="1" spans="1:6">
      <c r="A711" s="8" t="s">
        <v>30</v>
      </c>
      <c r="B711" s="39" t="s">
        <v>17</v>
      </c>
      <c r="C711" s="7">
        <v>44079</v>
      </c>
      <c r="D711" s="37">
        <v>794</v>
      </c>
      <c r="E711" s="37">
        <v>0</v>
      </c>
      <c r="F711" s="37">
        <v>0</v>
      </c>
    </row>
    <row r="712" s="36" customFormat="1" spans="1:6">
      <c r="A712" s="8" t="s">
        <v>30</v>
      </c>
      <c r="B712" s="39" t="s">
        <v>18</v>
      </c>
      <c r="C712" s="7">
        <v>44079</v>
      </c>
      <c r="D712" s="37">
        <v>705</v>
      </c>
      <c r="E712" s="37">
        <v>0</v>
      </c>
      <c r="F712" s="37">
        <v>0</v>
      </c>
    </row>
    <row r="713" s="36" customFormat="1" spans="1:6">
      <c r="A713" s="8" t="s">
        <v>30</v>
      </c>
      <c r="B713" s="39" t="s">
        <v>19</v>
      </c>
      <c r="C713" s="7">
        <v>44079</v>
      </c>
      <c r="D713" s="37">
        <v>483</v>
      </c>
      <c r="E713" s="37">
        <v>0</v>
      </c>
      <c r="F713" s="37">
        <v>0</v>
      </c>
    </row>
    <row r="714" s="36" customFormat="1" spans="1:6">
      <c r="A714" s="8" t="s">
        <v>30</v>
      </c>
      <c r="B714" s="39" t="s">
        <v>20</v>
      </c>
      <c r="C714" s="7">
        <v>44079</v>
      </c>
      <c r="D714" s="37">
        <v>863</v>
      </c>
      <c r="E714" s="37">
        <v>0</v>
      </c>
      <c r="F714" s="37">
        <v>0</v>
      </c>
    </row>
    <row r="715" s="36" customFormat="1" spans="1:6">
      <c r="A715" s="8" t="s">
        <v>30</v>
      </c>
      <c r="B715" s="39" t="s">
        <v>21</v>
      </c>
      <c r="C715" s="7">
        <v>44079</v>
      </c>
      <c r="D715" s="37">
        <v>586</v>
      </c>
      <c r="E715" s="37">
        <v>0</v>
      </c>
      <c r="F715" s="37">
        <v>0</v>
      </c>
    </row>
    <row r="716" s="36" customFormat="1" spans="1:6">
      <c r="A716" s="8" t="s">
        <v>31</v>
      </c>
      <c r="B716" s="39" t="s">
        <v>7</v>
      </c>
      <c r="C716" s="7">
        <v>44079</v>
      </c>
      <c r="D716" s="37">
        <v>325</v>
      </c>
      <c r="E716" s="37">
        <v>0</v>
      </c>
      <c r="F716" s="37">
        <v>0</v>
      </c>
    </row>
    <row r="717" s="36" customFormat="1" spans="1:6">
      <c r="A717" s="8" t="s">
        <v>31</v>
      </c>
      <c r="B717" s="39" t="s">
        <v>8</v>
      </c>
      <c r="C717" s="7">
        <v>44079</v>
      </c>
      <c r="D717" s="37">
        <v>207</v>
      </c>
      <c r="E717" s="37">
        <v>0</v>
      </c>
      <c r="F717" s="37">
        <v>0</v>
      </c>
    </row>
    <row r="718" s="36" customFormat="1" spans="1:6">
      <c r="A718" s="8" t="s">
        <v>31</v>
      </c>
      <c r="B718" s="39" t="s">
        <v>9</v>
      </c>
      <c r="C718" s="7">
        <v>44079</v>
      </c>
      <c r="D718" s="37">
        <v>179</v>
      </c>
      <c r="E718" s="37">
        <v>0</v>
      </c>
      <c r="F718" s="37">
        <v>0</v>
      </c>
    </row>
    <row r="719" s="36" customFormat="1" spans="1:6">
      <c r="A719" s="8" t="s">
        <v>31</v>
      </c>
      <c r="B719" s="39" t="s">
        <v>10</v>
      </c>
      <c r="C719" s="7">
        <v>44079</v>
      </c>
      <c r="D719" s="37" t="s">
        <v>28</v>
      </c>
      <c r="E719" s="37">
        <v>1</v>
      </c>
      <c r="F719" s="37">
        <v>2</v>
      </c>
    </row>
    <row r="720" s="36" customFormat="1" spans="1:6">
      <c r="A720" s="8" t="s">
        <v>31</v>
      </c>
      <c r="B720" s="39" t="s">
        <v>11</v>
      </c>
      <c r="C720" s="7">
        <v>44079</v>
      </c>
      <c r="D720" s="37">
        <v>326</v>
      </c>
      <c r="E720" s="37">
        <v>0</v>
      </c>
      <c r="F720" s="37">
        <v>0</v>
      </c>
    </row>
    <row r="721" s="36" customFormat="1" spans="1:6">
      <c r="A721" s="8" t="s">
        <v>31</v>
      </c>
      <c r="B721" s="39" t="s">
        <v>12</v>
      </c>
      <c r="C721" s="7">
        <v>44079</v>
      </c>
      <c r="D721" s="37">
        <v>994</v>
      </c>
      <c r="E721" s="37">
        <v>0</v>
      </c>
      <c r="F721" s="37">
        <v>0</v>
      </c>
    </row>
    <row r="722" s="36" customFormat="1" spans="1:6">
      <c r="A722" s="8" t="s">
        <v>31</v>
      </c>
      <c r="B722" s="39" t="s">
        <v>13</v>
      </c>
      <c r="C722" s="7">
        <v>44079</v>
      </c>
      <c r="D722" s="37">
        <v>773</v>
      </c>
      <c r="E722" s="37">
        <v>0</v>
      </c>
      <c r="F722" s="37">
        <v>0</v>
      </c>
    </row>
    <row r="723" s="36" customFormat="1" spans="1:6">
      <c r="A723" s="8" t="s">
        <v>31</v>
      </c>
      <c r="B723" s="39" t="s">
        <v>14</v>
      </c>
      <c r="C723" s="7">
        <v>44079</v>
      </c>
      <c r="D723" s="37">
        <v>1022</v>
      </c>
      <c r="E723" s="37">
        <v>0</v>
      </c>
      <c r="F723" s="37">
        <v>0</v>
      </c>
    </row>
    <row r="724" s="36" customFormat="1" spans="1:6">
      <c r="A724" s="8" t="s">
        <v>31</v>
      </c>
      <c r="B724" s="39" t="s">
        <v>15</v>
      </c>
      <c r="C724" s="7">
        <v>44079</v>
      </c>
      <c r="D724" s="37">
        <v>768</v>
      </c>
      <c r="E724" s="37">
        <v>0</v>
      </c>
      <c r="F724" s="37">
        <v>0</v>
      </c>
    </row>
    <row r="725" s="36" customFormat="1" spans="1:6">
      <c r="A725" s="8" t="s">
        <v>31</v>
      </c>
      <c r="B725" s="39" t="s">
        <v>16</v>
      </c>
      <c r="C725" s="7">
        <v>44079</v>
      </c>
      <c r="D725" s="37">
        <v>1327</v>
      </c>
      <c r="E725" s="37">
        <v>0</v>
      </c>
      <c r="F725" s="37">
        <v>0</v>
      </c>
    </row>
    <row r="726" s="36" customFormat="1" spans="1:6">
      <c r="A726" s="8" t="s">
        <v>31</v>
      </c>
      <c r="B726" s="39" t="s">
        <v>17</v>
      </c>
      <c r="C726" s="7">
        <v>44079</v>
      </c>
      <c r="D726" s="37">
        <v>228</v>
      </c>
      <c r="E726" s="37">
        <v>2</v>
      </c>
      <c r="F726" s="37">
        <v>2</v>
      </c>
    </row>
    <row r="727" s="36" customFormat="1" spans="1:6">
      <c r="A727" s="8" t="s">
        <v>31</v>
      </c>
      <c r="B727" s="39" t="s">
        <v>18</v>
      </c>
      <c r="C727" s="7">
        <v>44079</v>
      </c>
      <c r="D727" s="37">
        <v>660</v>
      </c>
      <c r="E727" s="37">
        <v>0</v>
      </c>
      <c r="F727" s="37">
        <v>0</v>
      </c>
    </row>
    <row r="728" s="36" customFormat="1" spans="1:6">
      <c r="A728" s="8" t="s">
        <v>31</v>
      </c>
      <c r="B728" s="39" t="s">
        <v>19</v>
      </c>
      <c r="C728" s="7">
        <v>44079</v>
      </c>
      <c r="D728" s="37">
        <v>266</v>
      </c>
      <c r="E728" s="37">
        <v>0</v>
      </c>
      <c r="F728" s="37">
        <v>0</v>
      </c>
    </row>
    <row r="729" s="36" customFormat="1" spans="1:6">
      <c r="A729" s="8" t="s">
        <v>31</v>
      </c>
      <c r="B729" s="39" t="s">
        <v>20</v>
      </c>
      <c r="C729" s="7">
        <v>44079</v>
      </c>
      <c r="D729" s="37">
        <v>742</v>
      </c>
      <c r="E729" s="37">
        <v>0</v>
      </c>
      <c r="F729" s="37">
        <v>0</v>
      </c>
    </row>
    <row r="730" s="36" customFormat="1" spans="1:6">
      <c r="A730" s="8" t="s">
        <v>31</v>
      </c>
      <c r="B730" s="39" t="s">
        <v>21</v>
      </c>
      <c r="C730" s="7">
        <v>44079</v>
      </c>
      <c r="D730" s="37">
        <v>602</v>
      </c>
      <c r="E730" s="37">
        <v>0</v>
      </c>
      <c r="F730" s="37">
        <v>0</v>
      </c>
    </row>
    <row r="731" s="36" customFormat="1" spans="1:6">
      <c r="A731" s="8" t="s">
        <v>6</v>
      </c>
      <c r="B731" s="39" t="s">
        <v>7</v>
      </c>
      <c r="C731" s="7">
        <v>44086</v>
      </c>
      <c r="D731" s="37">
        <v>433</v>
      </c>
      <c r="E731" s="37">
        <v>0</v>
      </c>
      <c r="F731" s="37">
        <v>0</v>
      </c>
    </row>
    <row r="732" s="36" customFormat="1" spans="1:6">
      <c r="A732" s="8" t="s">
        <v>6</v>
      </c>
      <c r="B732" s="39" t="s">
        <v>8</v>
      </c>
      <c r="C732" s="7">
        <v>44086</v>
      </c>
      <c r="D732" s="37">
        <v>483</v>
      </c>
      <c r="E732" s="37">
        <v>0</v>
      </c>
      <c r="F732" s="37">
        <v>0</v>
      </c>
    </row>
    <row r="733" s="36" customFormat="1" spans="1:6">
      <c r="A733" s="8" t="s">
        <v>6</v>
      </c>
      <c r="B733" s="39" t="s">
        <v>9</v>
      </c>
      <c r="C733" s="7">
        <v>44086</v>
      </c>
      <c r="D733" s="37">
        <v>1085</v>
      </c>
      <c r="E733" s="37">
        <v>0</v>
      </c>
      <c r="F733" s="37">
        <v>0</v>
      </c>
    </row>
    <row r="734" s="36" customFormat="1" spans="1:6">
      <c r="A734" s="8" t="s">
        <v>6</v>
      </c>
      <c r="B734" s="39" t="s">
        <v>10</v>
      </c>
      <c r="C734" s="7">
        <v>44086</v>
      </c>
      <c r="D734" s="37">
        <v>824</v>
      </c>
      <c r="E734" s="37">
        <v>0</v>
      </c>
      <c r="F734" s="37">
        <v>0</v>
      </c>
    </row>
    <row r="735" s="36" customFormat="1" spans="1:6">
      <c r="A735" s="8" t="s">
        <v>6</v>
      </c>
      <c r="B735" s="39" t="s">
        <v>11</v>
      </c>
      <c r="C735" s="7">
        <v>44086</v>
      </c>
      <c r="D735" s="37">
        <v>420</v>
      </c>
      <c r="E735" s="37">
        <v>0</v>
      </c>
      <c r="F735" s="37">
        <v>0</v>
      </c>
    </row>
    <row r="736" s="36" customFormat="1" spans="1:6">
      <c r="A736" s="8" t="s">
        <v>6</v>
      </c>
      <c r="B736" s="39" t="s">
        <v>12</v>
      </c>
      <c r="C736" s="7">
        <v>44086</v>
      </c>
      <c r="D736" s="37">
        <v>404</v>
      </c>
      <c r="E736" s="37">
        <v>0</v>
      </c>
      <c r="F736" s="37">
        <v>0</v>
      </c>
    </row>
    <row r="737" s="36" customFormat="1" spans="1:6">
      <c r="A737" s="8" t="s">
        <v>6</v>
      </c>
      <c r="B737" s="39" t="s">
        <v>13</v>
      </c>
      <c r="C737" s="7">
        <v>44086</v>
      </c>
      <c r="D737" s="37">
        <v>176</v>
      </c>
      <c r="E737" s="37">
        <v>0</v>
      </c>
      <c r="F737" s="37">
        <v>0</v>
      </c>
    </row>
    <row r="738" s="36" customFormat="1" spans="1:6">
      <c r="A738" s="8" t="s">
        <v>6</v>
      </c>
      <c r="B738" s="39" t="s">
        <v>14</v>
      </c>
      <c r="C738" s="7">
        <v>44086</v>
      </c>
      <c r="D738" s="37">
        <v>179</v>
      </c>
      <c r="E738" s="37">
        <v>0</v>
      </c>
      <c r="F738" s="37">
        <v>0</v>
      </c>
    </row>
    <row r="739" s="36" customFormat="1" spans="1:6">
      <c r="A739" s="8" t="s">
        <v>6</v>
      </c>
      <c r="B739" s="39" t="s">
        <v>15</v>
      </c>
      <c r="C739" s="7">
        <v>44086</v>
      </c>
      <c r="D739" s="37">
        <v>626</v>
      </c>
      <c r="E739" s="37">
        <v>0</v>
      </c>
      <c r="F739" s="37">
        <v>0</v>
      </c>
    </row>
    <row r="740" s="36" customFormat="1" spans="1:6">
      <c r="A740" s="8" t="s">
        <v>6</v>
      </c>
      <c r="B740" s="39" t="s">
        <v>16</v>
      </c>
      <c r="C740" s="7">
        <v>44086</v>
      </c>
      <c r="D740" s="37">
        <v>757</v>
      </c>
      <c r="E740" s="37">
        <v>0</v>
      </c>
      <c r="F740" s="37">
        <v>0</v>
      </c>
    </row>
    <row r="741" s="36" customFormat="1" spans="1:6">
      <c r="A741" s="8" t="s">
        <v>6</v>
      </c>
      <c r="B741" s="39" t="s">
        <v>17</v>
      </c>
      <c r="C741" s="7">
        <v>44086</v>
      </c>
      <c r="D741" s="37">
        <v>1231</v>
      </c>
      <c r="E741" s="37">
        <v>0</v>
      </c>
      <c r="F741" s="37">
        <v>0</v>
      </c>
    </row>
    <row r="742" s="36" customFormat="1" spans="1:6">
      <c r="A742" s="8" t="s">
        <v>6</v>
      </c>
      <c r="B742" s="39" t="s">
        <v>18</v>
      </c>
      <c r="C742" s="7">
        <v>44086</v>
      </c>
      <c r="D742" s="37">
        <v>290</v>
      </c>
      <c r="E742" s="37">
        <v>0</v>
      </c>
      <c r="F742" s="37">
        <v>0</v>
      </c>
    </row>
    <row r="743" s="36" customFormat="1" spans="1:6">
      <c r="A743" s="8" t="s">
        <v>6</v>
      </c>
      <c r="B743" s="39" t="s">
        <v>19</v>
      </c>
      <c r="C743" s="7">
        <v>44086</v>
      </c>
      <c r="D743" s="37">
        <v>297</v>
      </c>
      <c r="E743" s="37">
        <v>0</v>
      </c>
      <c r="F743" s="37">
        <v>0</v>
      </c>
    </row>
    <row r="744" s="36" customFormat="1" spans="1:6">
      <c r="A744" s="8" t="s">
        <v>6</v>
      </c>
      <c r="B744" s="39" t="s">
        <v>20</v>
      </c>
      <c r="C744" s="7">
        <v>44086</v>
      </c>
      <c r="D744" s="37">
        <v>383</v>
      </c>
      <c r="E744" s="37">
        <v>0</v>
      </c>
      <c r="F744" s="37">
        <v>0</v>
      </c>
    </row>
    <row r="745" s="36" customFormat="1" spans="1:6">
      <c r="A745" s="8" t="s">
        <v>6</v>
      </c>
      <c r="B745" s="39" t="s">
        <v>21</v>
      </c>
      <c r="C745" s="7">
        <v>44086</v>
      </c>
      <c r="D745" s="37">
        <v>247</v>
      </c>
      <c r="E745" s="37">
        <v>0</v>
      </c>
      <c r="F745" s="37">
        <v>0</v>
      </c>
    </row>
    <row r="746" s="36" customFormat="1" spans="1:6">
      <c r="A746" s="8" t="s">
        <v>6</v>
      </c>
      <c r="B746" s="39" t="s">
        <v>22</v>
      </c>
      <c r="C746" s="7">
        <v>44086</v>
      </c>
      <c r="D746" s="37">
        <v>120</v>
      </c>
      <c r="E746" s="37">
        <v>0</v>
      </c>
      <c r="F746" s="37">
        <v>0</v>
      </c>
    </row>
    <row r="747" s="36" customFormat="1" spans="1:6">
      <c r="A747" s="8" t="s">
        <v>6</v>
      </c>
      <c r="B747" s="39" t="s">
        <v>23</v>
      </c>
      <c r="C747" s="7">
        <v>44086</v>
      </c>
      <c r="D747" s="37">
        <v>303</v>
      </c>
      <c r="E747" s="37">
        <v>0</v>
      </c>
      <c r="F747" s="37">
        <v>0</v>
      </c>
    </row>
    <row r="748" s="36" customFormat="1" spans="1:6">
      <c r="A748" s="8" t="s">
        <v>6</v>
      </c>
      <c r="B748" s="39" t="s">
        <v>24</v>
      </c>
      <c r="C748" s="7">
        <v>44086</v>
      </c>
      <c r="D748" s="37">
        <v>300</v>
      </c>
      <c r="E748" s="37">
        <v>0</v>
      </c>
      <c r="F748" s="37">
        <v>0</v>
      </c>
    </row>
    <row r="749" s="36" customFormat="1" spans="1:6">
      <c r="A749" s="8" t="s">
        <v>6</v>
      </c>
      <c r="B749" s="39" t="s">
        <v>25</v>
      </c>
      <c r="C749" s="7">
        <v>44086</v>
      </c>
      <c r="D749" s="37">
        <v>610</v>
      </c>
      <c r="E749" s="37">
        <v>0</v>
      </c>
      <c r="F749" s="37">
        <v>0</v>
      </c>
    </row>
    <row r="750" s="36" customFormat="1" spans="1:6">
      <c r="A750" s="8" t="s">
        <v>6</v>
      </c>
      <c r="B750" s="39" t="s">
        <v>26</v>
      </c>
      <c r="C750" s="7">
        <v>44086</v>
      </c>
      <c r="D750" s="37" t="s">
        <v>28</v>
      </c>
      <c r="E750" s="37">
        <v>1</v>
      </c>
      <c r="F750" s="37">
        <v>0</v>
      </c>
    </row>
    <row r="751" s="36" customFormat="1" spans="1:6">
      <c r="A751" s="8" t="s">
        <v>27</v>
      </c>
      <c r="B751" s="39" t="s">
        <v>7</v>
      </c>
      <c r="C751" s="7">
        <v>44086</v>
      </c>
      <c r="D751" s="37">
        <v>476</v>
      </c>
      <c r="E751" s="37">
        <v>0</v>
      </c>
      <c r="F751" s="37">
        <v>0</v>
      </c>
    </row>
    <row r="752" s="36" customFormat="1" spans="1:6">
      <c r="A752" s="8" t="s">
        <v>27</v>
      </c>
      <c r="B752" s="39" t="s">
        <v>8</v>
      </c>
      <c r="C752" s="7">
        <v>44086</v>
      </c>
      <c r="D752" s="37">
        <v>252</v>
      </c>
      <c r="E752" s="37">
        <v>2</v>
      </c>
      <c r="F752" s="37">
        <v>1</v>
      </c>
    </row>
    <row r="753" s="36" customFormat="1" spans="1:6">
      <c r="A753" s="8" t="s">
        <v>27</v>
      </c>
      <c r="B753" s="39" t="s">
        <v>9</v>
      </c>
      <c r="C753" s="7">
        <v>44086</v>
      </c>
      <c r="D753" s="37">
        <v>559</v>
      </c>
      <c r="E753" s="37">
        <v>0</v>
      </c>
      <c r="F753" s="37">
        <v>0</v>
      </c>
    </row>
    <row r="754" s="36" customFormat="1" spans="1:6">
      <c r="A754" s="8" t="s">
        <v>27</v>
      </c>
      <c r="B754" s="39" t="s">
        <v>10</v>
      </c>
      <c r="C754" s="7">
        <v>44086</v>
      </c>
      <c r="D754" s="37">
        <v>405</v>
      </c>
      <c r="E754" s="37">
        <v>0</v>
      </c>
      <c r="F754" s="37">
        <v>0</v>
      </c>
    </row>
    <row r="755" s="36" customFormat="1" spans="1:6">
      <c r="A755" s="8" t="s">
        <v>27</v>
      </c>
      <c r="B755" s="39" t="s">
        <v>11</v>
      </c>
      <c r="C755" s="7">
        <v>44086</v>
      </c>
      <c r="D755" s="37">
        <v>484</v>
      </c>
      <c r="E755" s="37">
        <v>0</v>
      </c>
      <c r="F755" s="37">
        <v>0</v>
      </c>
    </row>
    <row r="756" s="36" customFormat="1" spans="1:6">
      <c r="A756" s="8" t="s">
        <v>27</v>
      </c>
      <c r="B756" s="39" t="s">
        <v>12</v>
      </c>
      <c r="C756" s="7">
        <v>44086</v>
      </c>
      <c r="D756" s="37">
        <v>760</v>
      </c>
      <c r="E756" s="37">
        <v>0</v>
      </c>
      <c r="F756" s="37">
        <v>0</v>
      </c>
    </row>
    <row r="757" s="36" customFormat="1" spans="1:6">
      <c r="A757" s="8" t="s">
        <v>27</v>
      </c>
      <c r="B757" s="39" t="s">
        <v>13</v>
      </c>
      <c r="C757" s="7">
        <v>44086</v>
      </c>
      <c r="D757" s="37">
        <v>543</v>
      </c>
      <c r="E757" s="37">
        <v>0</v>
      </c>
      <c r="F757" s="37">
        <v>0</v>
      </c>
    </row>
    <row r="758" s="36" customFormat="1" spans="1:6">
      <c r="A758" s="8" t="s">
        <v>27</v>
      </c>
      <c r="B758" s="39" t="s">
        <v>14</v>
      </c>
      <c r="C758" s="7">
        <v>44086</v>
      </c>
      <c r="D758" s="37">
        <v>998</v>
      </c>
      <c r="E758" s="37">
        <v>0</v>
      </c>
      <c r="F758" s="37">
        <v>0</v>
      </c>
    </row>
    <row r="759" s="36" customFormat="1" spans="1:6">
      <c r="A759" s="8" t="s">
        <v>27</v>
      </c>
      <c r="B759" s="39" t="s">
        <v>15</v>
      </c>
      <c r="C759" s="7">
        <v>44086</v>
      </c>
      <c r="D759" s="37">
        <v>993</v>
      </c>
      <c r="E759" s="37">
        <v>0</v>
      </c>
      <c r="F759" s="37">
        <v>0</v>
      </c>
    </row>
    <row r="760" s="36" customFormat="1" spans="1:6">
      <c r="A760" s="8" t="s">
        <v>27</v>
      </c>
      <c r="B760" s="39" t="s">
        <v>16</v>
      </c>
      <c r="C760" s="7">
        <v>44086</v>
      </c>
      <c r="D760" s="37">
        <v>442</v>
      </c>
      <c r="E760" s="37">
        <v>0</v>
      </c>
      <c r="F760" s="37">
        <v>0</v>
      </c>
    </row>
    <row r="761" s="36" customFormat="1" spans="1:6">
      <c r="A761" s="8" t="s">
        <v>27</v>
      </c>
      <c r="B761" s="39" t="s">
        <v>17</v>
      </c>
      <c r="C761" s="7">
        <v>44086</v>
      </c>
      <c r="D761" s="37" t="s">
        <v>28</v>
      </c>
      <c r="E761" s="37">
        <v>1</v>
      </c>
      <c r="F761" s="37">
        <v>2</v>
      </c>
    </row>
    <row r="762" s="36" customFormat="1" spans="1:6">
      <c r="A762" s="8" t="s">
        <v>27</v>
      </c>
      <c r="B762" s="39" t="s">
        <v>18</v>
      </c>
      <c r="C762" s="7">
        <v>44086</v>
      </c>
      <c r="D762" s="37" t="s">
        <v>28</v>
      </c>
      <c r="E762" s="37">
        <v>1</v>
      </c>
      <c r="F762" s="37">
        <v>0</v>
      </c>
    </row>
    <row r="763" s="36" customFormat="1" spans="1:6">
      <c r="A763" s="8" t="s">
        <v>27</v>
      </c>
      <c r="B763" s="39" t="s">
        <v>19</v>
      </c>
      <c r="C763" s="7">
        <v>44086</v>
      </c>
      <c r="D763" s="37">
        <v>255</v>
      </c>
      <c r="E763" s="37">
        <v>0</v>
      </c>
      <c r="F763" s="37">
        <v>0</v>
      </c>
    </row>
    <row r="764" s="36" customFormat="1" spans="1:6">
      <c r="A764" s="8" t="s">
        <v>29</v>
      </c>
      <c r="B764" s="39" t="s">
        <v>7</v>
      </c>
      <c r="C764" s="7">
        <v>44086</v>
      </c>
      <c r="D764" s="37">
        <v>684</v>
      </c>
      <c r="E764" s="37">
        <v>0</v>
      </c>
      <c r="F764" s="37">
        <v>0</v>
      </c>
    </row>
    <row r="765" s="36" customFormat="1" spans="1:6">
      <c r="A765" s="8" t="s">
        <v>29</v>
      </c>
      <c r="B765" s="39" t="s">
        <v>8</v>
      </c>
      <c r="C765" s="7">
        <v>44086</v>
      </c>
      <c r="D765" s="37">
        <v>391</v>
      </c>
      <c r="E765" s="37">
        <v>0</v>
      </c>
      <c r="F765" s="37">
        <v>0</v>
      </c>
    </row>
    <row r="766" s="36" customFormat="1" spans="1:6">
      <c r="A766" s="8" t="s">
        <v>29</v>
      </c>
      <c r="B766" s="39" t="s">
        <v>9</v>
      </c>
      <c r="C766" s="7">
        <v>44086</v>
      </c>
      <c r="D766" s="37">
        <v>339</v>
      </c>
      <c r="E766" s="37">
        <v>0</v>
      </c>
      <c r="F766" s="37">
        <v>0</v>
      </c>
    </row>
    <row r="767" s="36" customFormat="1" spans="1:6">
      <c r="A767" s="8" t="s">
        <v>29</v>
      </c>
      <c r="B767" s="39" t="s">
        <v>10</v>
      </c>
      <c r="C767" s="7">
        <v>44086</v>
      </c>
      <c r="D767" s="37">
        <v>316</v>
      </c>
      <c r="E767" s="37">
        <v>0</v>
      </c>
      <c r="F767" s="37">
        <v>0</v>
      </c>
    </row>
    <row r="768" s="36" customFormat="1" spans="1:6">
      <c r="A768" s="8" t="s">
        <v>29</v>
      </c>
      <c r="B768" s="39" t="s">
        <v>11</v>
      </c>
      <c r="C768" s="7">
        <v>44086</v>
      </c>
      <c r="D768" s="37">
        <v>697</v>
      </c>
      <c r="E768" s="37">
        <v>0</v>
      </c>
      <c r="F768" s="37">
        <v>0</v>
      </c>
    </row>
    <row r="769" s="36" customFormat="1" spans="1:6">
      <c r="A769" s="8" t="s">
        <v>29</v>
      </c>
      <c r="B769" s="39" t="s">
        <v>12</v>
      </c>
      <c r="C769" s="7">
        <v>44086</v>
      </c>
      <c r="D769" s="37">
        <v>278</v>
      </c>
      <c r="E769" s="37">
        <v>0</v>
      </c>
      <c r="F769" s="37">
        <v>0</v>
      </c>
    </row>
    <row r="770" s="36" customFormat="1" spans="1:6">
      <c r="A770" s="8" t="s">
        <v>29</v>
      </c>
      <c r="B770" s="39" t="s">
        <v>13</v>
      </c>
      <c r="C770" s="7">
        <v>44086</v>
      </c>
      <c r="D770" s="37">
        <v>384</v>
      </c>
      <c r="E770" s="37">
        <v>0</v>
      </c>
      <c r="F770" s="37">
        <v>0</v>
      </c>
    </row>
    <row r="771" s="36" customFormat="1" spans="1:6">
      <c r="A771" s="8" t="s">
        <v>29</v>
      </c>
      <c r="B771" s="39" t="s">
        <v>14</v>
      </c>
      <c r="C771" s="7">
        <v>44086</v>
      </c>
      <c r="D771" s="37" t="s">
        <v>28</v>
      </c>
      <c r="E771" s="37">
        <v>1</v>
      </c>
      <c r="F771" s="37">
        <v>2</v>
      </c>
    </row>
    <row r="772" s="36" customFormat="1" spans="1:6">
      <c r="A772" s="8" t="s">
        <v>29</v>
      </c>
      <c r="B772" s="39" t="s">
        <v>15</v>
      </c>
      <c r="C772" s="7">
        <v>44086</v>
      </c>
      <c r="D772" s="37" t="s">
        <v>28</v>
      </c>
      <c r="E772" s="37">
        <v>1</v>
      </c>
      <c r="F772" s="37">
        <v>2</v>
      </c>
    </row>
    <row r="773" s="36" customFormat="1" spans="1:6">
      <c r="A773" s="8" t="s">
        <v>29</v>
      </c>
      <c r="B773" s="39" t="s">
        <v>16</v>
      </c>
      <c r="C773" s="7">
        <v>44086</v>
      </c>
      <c r="D773" s="37">
        <v>861</v>
      </c>
      <c r="E773" s="37">
        <v>0</v>
      </c>
      <c r="F773" s="37">
        <v>0</v>
      </c>
    </row>
    <row r="774" s="36" customFormat="1" spans="1:6">
      <c r="A774" s="8" t="s">
        <v>29</v>
      </c>
      <c r="B774" s="39" t="s">
        <v>17</v>
      </c>
      <c r="C774" s="7">
        <v>44086</v>
      </c>
      <c r="D774" s="37">
        <v>251</v>
      </c>
      <c r="E774" s="37">
        <v>0</v>
      </c>
      <c r="F774" s="37">
        <v>0</v>
      </c>
    </row>
    <row r="775" s="36" customFormat="1" spans="1:6">
      <c r="A775" s="8" t="s">
        <v>30</v>
      </c>
      <c r="B775" s="39" t="s">
        <v>7</v>
      </c>
      <c r="C775" s="7">
        <v>44086</v>
      </c>
      <c r="D775" s="37" t="s">
        <v>28</v>
      </c>
      <c r="E775" s="37">
        <v>1</v>
      </c>
      <c r="F775" s="37">
        <v>0</v>
      </c>
    </row>
    <row r="776" s="36" customFormat="1" spans="1:6">
      <c r="A776" s="8" t="s">
        <v>30</v>
      </c>
      <c r="B776" s="39" t="s">
        <v>8</v>
      </c>
      <c r="C776" s="7">
        <v>44086</v>
      </c>
      <c r="D776" s="37" t="s">
        <v>28</v>
      </c>
      <c r="E776" s="37">
        <v>1</v>
      </c>
      <c r="F776" s="37">
        <v>0</v>
      </c>
    </row>
    <row r="777" s="36" customFormat="1" spans="1:6">
      <c r="A777" s="8" t="s">
        <v>30</v>
      </c>
      <c r="B777" s="39" t="s">
        <v>9</v>
      </c>
      <c r="C777" s="7">
        <v>44086</v>
      </c>
      <c r="D777" s="37">
        <v>363</v>
      </c>
      <c r="E777" s="37">
        <v>0</v>
      </c>
      <c r="F777" s="37">
        <v>0</v>
      </c>
    </row>
    <row r="778" s="36" customFormat="1" spans="1:6">
      <c r="A778" s="8" t="s">
        <v>30</v>
      </c>
      <c r="B778" s="39" t="s">
        <v>10</v>
      </c>
      <c r="C778" s="7">
        <v>44086</v>
      </c>
      <c r="D778" s="37">
        <v>853</v>
      </c>
      <c r="E778" s="37">
        <v>0</v>
      </c>
      <c r="F778" s="37">
        <v>0</v>
      </c>
    </row>
    <row r="779" s="36" customFormat="1" spans="1:6">
      <c r="A779" s="8" t="s">
        <v>30</v>
      </c>
      <c r="B779" s="39" t="s">
        <v>11</v>
      </c>
      <c r="C779" s="7">
        <v>44086</v>
      </c>
      <c r="D779" s="37">
        <v>608</v>
      </c>
      <c r="E779" s="37">
        <v>0</v>
      </c>
      <c r="F779" s="37">
        <v>0</v>
      </c>
    </row>
    <row r="780" s="36" customFormat="1" spans="1:6">
      <c r="A780" s="8" t="s">
        <v>30</v>
      </c>
      <c r="B780" s="39" t="s">
        <v>12</v>
      </c>
      <c r="C780" s="7">
        <v>44086</v>
      </c>
      <c r="D780" s="37">
        <v>1021</v>
      </c>
      <c r="E780" s="37">
        <v>0</v>
      </c>
      <c r="F780" s="37">
        <v>0</v>
      </c>
    </row>
    <row r="781" s="36" customFormat="1" spans="1:6">
      <c r="A781" s="8" t="s">
        <v>30</v>
      </c>
      <c r="B781" s="39" t="s">
        <v>13</v>
      </c>
      <c r="C781" s="7">
        <v>44086</v>
      </c>
      <c r="D781" s="37">
        <v>295</v>
      </c>
      <c r="E781" s="37">
        <v>0</v>
      </c>
      <c r="F781" s="37">
        <v>0</v>
      </c>
    </row>
    <row r="782" s="36" customFormat="1" spans="1:6">
      <c r="A782" s="8" t="s">
        <v>30</v>
      </c>
      <c r="B782" s="39" t="s">
        <v>14</v>
      </c>
      <c r="C782" s="7">
        <v>44086</v>
      </c>
      <c r="D782" s="37">
        <v>1811</v>
      </c>
      <c r="E782" s="37">
        <v>0</v>
      </c>
      <c r="F782" s="37">
        <v>0</v>
      </c>
    </row>
    <row r="783" s="36" customFormat="1" spans="1:6">
      <c r="A783" s="8" t="s">
        <v>30</v>
      </c>
      <c r="B783" s="39" t="s">
        <v>15</v>
      </c>
      <c r="C783" s="7">
        <v>44086</v>
      </c>
      <c r="D783" s="37">
        <v>929</v>
      </c>
      <c r="E783" s="37">
        <v>0</v>
      </c>
      <c r="F783" s="37">
        <v>0</v>
      </c>
    </row>
    <row r="784" s="36" customFormat="1" spans="1:6">
      <c r="A784" s="8" t="s">
        <v>30</v>
      </c>
      <c r="B784" s="39" t="s">
        <v>16</v>
      </c>
      <c r="C784" s="7">
        <v>44086</v>
      </c>
      <c r="D784" s="37">
        <v>1180</v>
      </c>
      <c r="E784" s="37">
        <v>0</v>
      </c>
      <c r="F784" s="37">
        <v>0</v>
      </c>
    </row>
    <row r="785" s="36" customFormat="1" spans="1:6">
      <c r="A785" s="8" t="s">
        <v>30</v>
      </c>
      <c r="B785" s="39" t="s">
        <v>17</v>
      </c>
      <c r="C785" s="7">
        <v>44086</v>
      </c>
      <c r="D785" s="37">
        <v>559</v>
      </c>
      <c r="E785" s="37">
        <v>0</v>
      </c>
      <c r="F785" s="37">
        <v>0</v>
      </c>
    </row>
    <row r="786" s="36" customFormat="1" spans="1:6">
      <c r="A786" s="8" t="s">
        <v>30</v>
      </c>
      <c r="B786" s="39" t="s">
        <v>18</v>
      </c>
      <c r="C786" s="7">
        <v>44086</v>
      </c>
      <c r="D786" s="37">
        <v>449</v>
      </c>
      <c r="E786" s="37">
        <v>0</v>
      </c>
      <c r="F786" s="37">
        <v>0</v>
      </c>
    </row>
    <row r="787" s="36" customFormat="1" spans="1:6">
      <c r="A787" s="8" t="s">
        <v>30</v>
      </c>
      <c r="B787" s="39" t="s">
        <v>19</v>
      </c>
      <c r="C787" s="7">
        <v>44086</v>
      </c>
      <c r="D787" s="37">
        <v>568</v>
      </c>
      <c r="E787" s="37">
        <v>0</v>
      </c>
      <c r="F787" s="37">
        <v>0</v>
      </c>
    </row>
    <row r="788" s="36" customFormat="1" spans="1:6">
      <c r="A788" s="8" t="s">
        <v>30</v>
      </c>
      <c r="B788" s="39" t="s">
        <v>20</v>
      </c>
      <c r="C788" s="7">
        <v>44086</v>
      </c>
      <c r="D788" s="37">
        <v>694</v>
      </c>
      <c r="E788" s="37">
        <v>0</v>
      </c>
      <c r="F788" s="37">
        <v>0</v>
      </c>
    </row>
    <row r="789" s="36" customFormat="1" spans="1:6">
      <c r="A789" s="8" t="s">
        <v>30</v>
      </c>
      <c r="B789" s="39" t="s">
        <v>21</v>
      </c>
      <c r="C789" s="7">
        <v>44086</v>
      </c>
      <c r="D789" s="37">
        <v>1562</v>
      </c>
      <c r="E789" s="37">
        <v>0</v>
      </c>
      <c r="F789" s="37">
        <v>0</v>
      </c>
    </row>
    <row r="790" s="36" customFormat="1" spans="1:6">
      <c r="A790" s="8" t="s">
        <v>31</v>
      </c>
      <c r="B790" s="39" t="s">
        <v>7</v>
      </c>
      <c r="C790" s="7">
        <v>44086</v>
      </c>
      <c r="D790" s="37">
        <v>644</v>
      </c>
      <c r="E790" s="37">
        <v>0</v>
      </c>
      <c r="F790" s="37">
        <v>0</v>
      </c>
    </row>
    <row r="791" s="36" customFormat="1" spans="1:6">
      <c r="A791" s="8" t="s">
        <v>31</v>
      </c>
      <c r="B791" s="39" t="s">
        <v>8</v>
      </c>
      <c r="C791" s="7">
        <v>44086</v>
      </c>
      <c r="D791" s="37">
        <v>221</v>
      </c>
      <c r="E791" s="37">
        <v>0</v>
      </c>
      <c r="F791" s="37">
        <v>0</v>
      </c>
    </row>
    <row r="792" s="36" customFormat="1" spans="1:6">
      <c r="A792" s="8" t="s">
        <v>31</v>
      </c>
      <c r="B792" s="39" t="s">
        <v>9</v>
      </c>
      <c r="C792" s="7">
        <v>44086</v>
      </c>
      <c r="D792" s="37">
        <v>528</v>
      </c>
      <c r="E792" s="37">
        <v>0</v>
      </c>
      <c r="F792" s="37">
        <v>0</v>
      </c>
    </row>
    <row r="793" s="36" customFormat="1" spans="1:6">
      <c r="A793" s="8" t="s">
        <v>31</v>
      </c>
      <c r="B793" s="39" t="s">
        <v>10</v>
      </c>
      <c r="C793" s="7">
        <v>44086</v>
      </c>
      <c r="D793" s="37">
        <v>538</v>
      </c>
      <c r="E793" s="37">
        <v>0</v>
      </c>
      <c r="F793" s="37">
        <v>0</v>
      </c>
    </row>
    <row r="794" s="36" customFormat="1" spans="1:6">
      <c r="A794" s="8" t="s">
        <v>31</v>
      </c>
      <c r="B794" s="39" t="s">
        <v>11</v>
      </c>
      <c r="C794" s="7">
        <v>44086</v>
      </c>
      <c r="D794" s="37">
        <v>932</v>
      </c>
      <c r="E794" s="37">
        <v>0</v>
      </c>
      <c r="F794" s="37">
        <v>0</v>
      </c>
    </row>
    <row r="795" s="36" customFormat="1" spans="1:6">
      <c r="A795" s="8" t="s">
        <v>31</v>
      </c>
      <c r="B795" s="39" t="s">
        <v>12</v>
      </c>
      <c r="C795" s="7">
        <v>44086</v>
      </c>
      <c r="D795" s="37">
        <v>231</v>
      </c>
      <c r="E795" s="37">
        <v>0</v>
      </c>
      <c r="F795" s="37">
        <v>0</v>
      </c>
    </row>
    <row r="796" s="36" customFormat="1" spans="1:6">
      <c r="A796" s="8" t="s">
        <v>31</v>
      </c>
      <c r="B796" s="39" t="s">
        <v>13</v>
      </c>
      <c r="C796" s="7">
        <v>44086</v>
      </c>
      <c r="D796" s="37">
        <v>1412</v>
      </c>
      <c r="E796" s="37">
        <v>0</v>
      </c>
      <c r="F796" s="37">
        <v>0</v>
      </c>
    </row>
    <row r="797" s="36" customFormat="1" spans="1:6">
      <c r="A797" s="8" t="s">
        <v>31</v>
      </c>
      <c r="B797" s="39" t="s">
        <v>14</v>
      </c>
      <c r="C797" s="7">
        <v>44086</v>
      </c>
      <c r="D797" s="37">
        <v>279</v>
      </c>
      <c r="E797" s="37">
        <v>0</v>
      </c>
      <c r="F797" s="37">
        <v>0</v>
      </c>
    </row>
    <row r="798" s="36" customFormat="1" spans="1:6">
      <c r="A798" s="8" t="s">
        <v>31</v>
      </c>
      <c r="B798" s="39" t="s">
        <v>15</v>
      </c>
      <c r="C798" s="7">
        <v>44086</v>
      </c>
      <c r="D798" s="37">
        <v>852</v>
      </c>
      <c r="E798" s="37">
        <v>0</v>
      </c>
      <c r="F798" s="37">
        <v>0</v>
      </c>
    </row>
    <row r="799" s="36" customFormat="1" spans="1:6">
      <c r="A799" s="8" t="s">
        <v>31</v>
      </c>
      <c r="B799" s="39" t="s">
        <v>16</v>
      </c>
      <c r="C799" s="7">
        <v>44086</v>
      </c>
      <c r="D799" s="37">
        <v>587</v>
      </c>
      <c r="E799" s="37">
        <v>0</v>
      </c>
      <c r="F799" s="37">
        <v>0</v>
      </c>
    </row>
    <row r="800" s="36" customFormat="1" spans="1:6">
      <c r="A800" s="8" t="s">
        <v>31</v>
      </c>
      <c r="B800" s="39" t="s">
        <v>17</v>
      </c>
      <c r="C800" s="7">
        <v>44086</v>
      </c>
      <c r="D800" s="37">
        <v>824</v>
      </c>
      <c r="E800" s="37">
        <v>0</v>
      </c>
      <c r="F800" s="37">
        <v>0</v>
      </c>
    </row>
    <row r="801" s="36" customFormat="1" spans="1:6">
      <c r="A801" s="8" t="s">
        <v>31</v>
      </c>
      <c r="B801" s="39" t="s">
        <v>18</v>
      </c>
      <c r="C801" s="7">
        <v>44086</v>
      </c>
      <c r="D801" s="37">
        <v>873</v>
      </c>
      <c r="E801" s="37">
        <v>0</v>
      </c>
      <c r="F801" s="37">
        <v>0</v>
      </c>
    </row>
    <row r="802" s="36" customFormat="1" spans="1:6">
      <c r="A802" s="8" t="s">
        <v>31</v>
      </c>
      <c r="B802" s="39" t="s">
        <v>19</v>
      </c>
      <c r="C802" s="7">
        <v>44086</v>
      </c>
      <c r="D802" s="37">
        <v>277</v>
      </c>
      <c r="E802" s="37">
        <v>0</v>
      </c>
      <c r="F802" s="37">
        <v>0</v>
      </c>
    </row>
    <row r="803" s="36" customFormat="1" spans="1:6">
      <c r="A803" s="8" t="s">
        <v>31</v>
      </c>
      <c r="B803" s="39" t="s">
        <v>20</v>
      </c>
      <c r="C803" s="7">
        <v>44086</v>
      </c>
      <c r="D803" s="37" t="s">
        <v>28</v>
      </c>
      <c r="E803" s="37">
        <v>1</v>
      </c>
      <c r="F803" s="37">
        <v>2</v>
      </c>
    </row>
    <row r="804" s="36" customFormat="1" spans="1:6">
      <c r="A804" s="8" t="s">
        <v>31</v>
      </c>
      <c r="B804" s="39" t="s">
        <v>21</v>
      </c>
      <c r="C804" s="7">
        <v>44086</v>
      </c>
      <c r="D804" s="37">
        <v>601</v>
      </c>
      <c r="E804" s="37">
        <v>0</v>
      </c>
      <c r="F804" s="37">
        <v>0</v>
      </c>
    </row>
    <row r="805" s="36" customFormat="1" spans="1:6">
      <c r="A805" s="8" t="s">
        <v>6</v>
      </c>
      <c r="B805" s="39" t="s">
        <v>7</v>
      </c>
      <c r="C805" s="7">
        <v>44093</v>
      </c>
      <c r="D805" s="37">
        <v>216</v>
      </c>
      <c r="E805" s="37">
        <v>0</v>
      </c>
      <c r="F805" s="37">
        <v>0</v>
      </c>
    </row>
    <row r="806" s="36" customFormat="1" spans="1:6">
      <c r="A806" s="8" t="s">
        <v>6</v>
      </c>
      <c r="B806" s="39" t="s">
        <v>8</v>
      </c>
      <c r="C806" s="7">
        <v>44093</v>
      </c>
      <c r="D806" s="37">
        <v>616</v>
      </c>
      <c r="E806" s="37">
        <v>0</v>
      </c>
      <c r="F806" s="37">
        <v>0</v>
      </c>
    </row>
    <row r="807" s="36" customFormat="1" spans="1:6">
      <c r="A807" s="8" t="s">
        <v>6</v>
      </c>
      <c r="B807" s="39" t="s">
        <v>9</v>
      </c>
      <c r="C807" s="7">
        <v>44093</v>
      </c>
      <c r="D807" s="37">
        <v>660</v>
      </c>
      <c r="E807" s="37">
        <v>0</v>
      </c>
      <c r="F807" s="37">
        <v>0</v>
      </c>
    </row>
    <row r="808" s="36" customFormat="1" spans="1:6">
      <c r="A808" s="8" t="s">
        <v>6</v>
      </c>
      <c r="B808" s="39" t="s">
        <v>10</v>
      </c>
      <c r="C808" s="7">
        <v>44093</v>
      </c>
      <c r="D808" s="37">
        <v>401</v>
      </c>
      <c r="E808" s="37">
        <v>0</v>
      </c>
      <c r="F808" s="37">
        <v>0</v>
      </c>
    </row>
    <row r="809" s="36" customFormat="1" spans="1:6">
      <c r="A809" s="8" t="s">
        <v>6</v>
      </c>
      <c r="B809" s="39" t="s">
        <v>11</v>
      </c>
      <c r="C809" s="7">
        <v>44093</v>
      </c>
      <c r="D809" s="37">
        <v>379</v>
      </c>
      <c r="E809" s="37">
        <v>0</v>
      </c>
      <c r="F809" s="37">
        <v>0</v>
      </c>
    </row>
    <row r="810" s="36" customFormat="1" spans="1:6">
      <c r="A810" s="8" t="s">
        <v>6</v>
      </c>
      <c r="B810" s="39" t="s">
        <v>12</v>
      </c>
      <c r="C810" s="7">
        <v>44093</v>
      </c>
      <c r="D810" s="37">
        <v>681</v>
      </c>
      <c r="E810" s="37">
        <v>0</v>
      </c>
      <c r="F810" s="37">
        <v>0</v>
      </c>
    </row>
    <row r="811" s="36" customFormat="1" spans="1:6">
      <c r="A811" s="8" t="s">
        <v>6</v>
      </c>
      <c r="B811" s="39" t="s">
        <v>13</v>
      </c>
      <c r="C811" s="7">
        <v>44093</v>
      </c>
      <c r="D811" s="37">
        <v>74</v>
      </c>
      <c r="E811" s="37">
        <v>0</v>
      </c>
      <c r="F811" s="37">
        <v>0</v>
      </c>
    </row>
    <row r="812" s="36" customFormat="1" spans="1:6">
      <c r="A812" s="8" t="s">
        <v>6</v>
      </c>
      <c r="B812" s="39" t="s">
        <v>14</v>
      </c>
      <c r="C812" s="7">
        <v>44093</v>
      </c>
      <c r="D812" s="37">
        <v>166</v>
      </c>
      <c r="E812" s="37">
        <v>0</v>
      </c>
      <c r="F812" s="37">
        <v>0</v>
      </c>
    </row>
    <row r="813" s="36" customFormat="1" spans="1:6">
      <c r="A813" s="8" t="s">
        <v>6</v>
      </c>
      <c r="B813" s="39" t="s">
        <v>15</v>
      </c>
      <c r="C813" s="7">
        <v>44093</v>
      </c>
      <c r="D813" s="37">
        <v>451</v>
      </c>
      <c r="E813" s="37">
        <v>0</v>
      </c>
      <c r="F813" s="37">
        <v>0</v>
      </c>
    </row>
    <row r="814" s="36" customFormat="1" spans="1:6">
      <c r="A814" s="8" t="s">
        <v>6</v>
      </c>
      <c r="B814" s="39" t="s">
        <v>16</v>
      </c>
      <c r="C814" s="7">
        <v>44093</v>
      </c>
      <c r="D814" s="37">
        <v>888</v>
      </c>
      <c r="E814" s="37">
        <v>0</v>
      </c>
      <c r="F814" s="37">
        <v>0</v>
      </c>
    </row>
    <row r="815" s="36" customFormat="1" spans="1:6">
      <c r="A815" s="8" t="s">
        <v>6</v>
      </c>
      <c r="B815" s="39" t="s">
        <v>17</v>
      </c>
      <c r="C815" s="7">
        <v>44093</v>
      </c>
      <c r="D815" s="37">
        <v>733</v>
      </c>
      <c r="E815" s="37">
        <v>0</v>
      </c>
      <c r="F815" s="37">
        <v>0</v>
      </c>
    </row>
    <row r="816" s="36" customFormat="1" spans="1:6">
      <c r="A816" s="8" t="s">
        <v>6</v>
      </c>
      <c r="B816" s="39" t="s">
        <v>18</v>
      </c>
      <c r="C816" s="7">
        <v>44093</v>
      </c>
      <c r="D816" s="37">
        <v>386</v>
      </c>
      <c r="E816" s="37">
        <v>0</v>
      </c>
      <c r="F816" s="37">
        <v>0</v>
      </c>
    </row>
    <row r="817" s="36" customFormat="1" spans="1:6">
      <c r="A817" s="8" t="s">
        <v>6</v>
      </c>
      <c r="B817" s="39" t="s">
        <v>19</v>
      </c>
      <c r="C817" s="7">
        <v>44093</v>
      </c>
      <c r="D817" s="37">
        <v>222</v>
      </c>
      <c r="E817" s="37">
        <v>0</v>
      </c>
      <c r="F817" s="37">
        <v>0</v>
      </c>
    </row>
    <row r="818" s="36" customFormat="1" spans="1:6">
      <c r="A818" s="8" t="s">
        <v>6</v>
      </c>
      <c r="B818" s="39" t="s">
        <v>20</v>
      </c>
      <c r="C818" s="7">
        <v>44093</v>
      </c>
      <c r="D818" s="37">
        <v>119</v>
      </c>
      <c r="E818" s="37">
        <v>0</v>
      </c>
      <c r="F818" s="37">
        <v>0</v>
      </c>
    </row>
    <row r="819" s="36" customFormat="1" spans="1:6">
      <c r="A819" s="8" t="s">
        <v>6</v>
      </c>
      <c r="B819" s="39" t="s">
        <v>21</v>
      </c>
      <c r="C819" s="7">
        <v>44093</v>
      </c>
      <c r="D819" s="37">
        <v>272</v>
      </c>
      <c r="E819" s="37">
        <v>0</v>
      </c>
      <c r="F819" s="37">
        <v>0</v>
      </c>
    </row>
    <row r="820" s="36" customFormat="1" spans="1:6">
      <c r="A820" s="8" t="s">
        <v>6</v>
      </c>
      <c r="B820" s="39" t="s">
        <v>22</v>
      </c>
      <c r="C820" s="7">
        <v>44093</v>
      </c>
      <c r="D820" s="37">
        <v>177</v>
      </c>
      <c r="E820" s="37">
        <v>0</v>
      </c>
      <c r="F820" s="37">
        <v>0</v>
      </c>
    </row>
    <row r="821" s="36" customFormat="1" spans="1:6">
      <c r="A821" s="8" t="s">
        <v>6</v>
      </c>
      <c r="B821" s="39" t="s">
        <v>23</v>
      </c>
      <c r="C821" s="7">
        <v>44093</v>
      </c>
      <c r="D821" s="37">
        <v>323</v>
      </c>
      <c r="E821" s="37">
        <v>0</v>
      </c>
      <c r="F821" s="37">
        <v>0</v>
      </c>
    </row>
    <row r="822" s="36" customFormat="1" spans="1:6">
      <c r="A822" s="8" t="s">
        <v>6</v>
      </c>
      <c r="B822" s="39" t="s">
        <v>24</v>
      </c>
      <c r="C822" s="7">
        <v>44093</v>
      </c>
      <c r="D822" s="37">
        <v>325</v>
      </c>
      <c r="E822" s="37">
        <v>0</v>
      </c>
      <c r="F822" s="37">
        <v>0</v>
      </c>
    </row>
    <row r="823" s="36" customFormat="1" spans="1:6">
      <c r="A823" s="8" t="s">
        <v>6</v>
      </c>
      <c r="B823" s="39" t="s">
        <v>25</v>
      </c>
      <c r="C823" s="7">
        <v>44093</v>
      </c>
      <c r="D823" s="37">
        <v>224</v>
      </c>
      <c r="E823" s="37">
        <v>0</v>
      </c>
      <c r="F823" s="37">
        <v>0</v>
      </c>
    </row>
    <row r="824" s="36" customFormat="1" spans="1:6">
      <c r="A824" s="8" t="s">
        <v>6</v>
      </c>
      <c r="B824" s="39" t="s">
        <v>26</v>
      </c>
      <c r="C824" s="7">
        <v>44093</v>
      </c>
      <c r="D824" s="37">
        <v>510</v>
      </c>
      <c r="E824" s="37">
        <v>0</v>
      </c>
      <c r="F824" s="37">
        <v>0</v>
      </c>
    </row>
    <row r="825" s="36" customFormat="1" spans="1:6">
      <c r="A825" s="8" t="s">
        <v>27</v>
      </c>
      <c r="B825" s="39" t="s">
        <v>7</v>
      </c>
      <c r="C825" s="7">
        <v>44093</v>
      </c>
      <c r="D825" s="37">
        <v>271</v>
      </c>
      <c r="E825" s="37">
        <v>0</v>
      </c>
      <c r="F825" s="37">
        <v>0</v>
      </c>
    </row>
    <row r="826" s="36" customFormat="1" spans="1:6">
      <c r="A826" s="8" t="s">
        <v>27</v>
      </c>
      <c r="B826" s="39" t="s">
        <v>8</v>
      </c>
      <c r="C826" s="7">
        <v>44093</v>
      </c>
      <c r="D826" s="37">
        <v>333</v>
      </c>
      <c r="E826" s="37">
        <v>0</v>
      </c>
      <c r="F826" s="37">
        <v>0</v>
      </c>
    </row>
    <row r="827" s="36" customFormat="1" spans="1:6">
      <c r="A827" s="8" t="s">
        <v>27</v>
      </c>
      <c r="B827" s="39" t="s">
        <v>9</v>
      </c>
      <c r="C827" s="7">
        <v>44093</v>
      </c>
      <c r="D827" s="37">
        <v>368</v>
      </c>
      <c r="E827" s="37">
        <v>0</v>
      </c>
      <c r="F827" s="37">
        <v>0</v>
      </c>
    </row>
    <row r="828" s="36" customFormat="1" spans="1:6">
      <c r="A828" s="8" t="s">
        <v>27</v>
      </c>
      <c r="B828" s="39" t="s">
        <v>10</v>
      </c>
      <c r="C828" s="7">
        <v>44093</v>
      </c>
      <c r="D828" s="37">
        <v>653</v>
      </c>
      <c r="E828" s="37">
        <v>0</v>
      </c>
      <c r="F828" s="37">
        <v>0</v>
      </c>
    </row>
    <row r="829" s="36" customFormat="1" spans="1:6">
      <c r="A829" s="8" t="s">
        <v>27</v>
      </c>
      <c r="B829" s="39" t="s">
        <v>11</v>
      </c>
      <c r="C829" s="7">
        <v>44093</v>
      </c>
      <c r="D829" s="37">
        <v>105</v>
      </c>
      <c r="E829" s="37">
        <v>0</v>
      </c>
      <c r="F829" s="37">
        <v>0</v>
      </c>
    </row>
    <row r="830" s="36" customFormat="1" spans="1:6">
      <c r="A830" s="8" t="s">
        <v>27</v>
      </c>
      <c r="B830" s="39" t="s">
        <v>12</v>
      </c>
      <c r="C830" s="7">
        <v>44093</v>
      </c>
      <c r="D830" s="37" t="s">
        <v>28</v>
      </c>
      <c r="E830" s="37">
        <v>1</v>
      </c>
      <c r="F830" s="37">
        <v>2</v>
      </c>
    </row>
    <row r="831" s="36" customFormat="1" spans="1:6">
      <c r="A831" s="8" t="s">
        <v>27</v>
      </c>
      <c r="B831" s="39" t="s">
        <v>13</v>
      </c>
      <c r="C831" s="7">
        <v>44093</v>
      </c>
      <c r="D831" s="37">
        <v>535</v>
      </c>
      <c r="E831" s="37">
        <v>0</v>
      </c>
      <c r="F831" s="37">
        <v>0</v>
      </c>
    </row>
    <row r="832" s="36" customFormat="1" spans="1:6">
      <c r="A832" s="8" t="s">
        <v>27</v>
      </c>
      <c r="B832" s="39" t="s">
        <v>14</v>
      </c>
      <c r="C832" s="7">
        <v>44093</v>
      </c>
      <c r="D832" s="37" t="s">
        <v>28</v>
      </c>
      <c r="E832" s="37">
        <v>1</v>
      </c>
      <c r="F832" s="37">
        <v>2</v>
      </c>
    </row>
    <row r="833" s="36" customFormat="1" spans="1:6">
      <c r="A833" s="8" t="s">
        <v>27</v>
      </c>
      <c r="B833" s="39" t="s">
        <v>15</v>
      </c>
      <c r="C833" s="7">
        <v>44093</v>
      </c>
      <c r="D833" s="37">
        <v>598</v>
      </c>
      <c r="E833" s="37">
        <v>0</v>
      </c>
      <c r="F833" s="37">
        <v>0</v>
      </c>
    </row>
    <row r="834" s="36" customFormat="1" spans="1:6">
      <c r="A834" s="8" t="s">
        <v>27</v>
      </c>
      <c r="B834" s="39" t="s">
        <v>16</v>
      </c>
      <c r="C834" s="7">
        <v>44093</v>
      </c>
      <c r="D834" s="37">
        <v>274</v>
      </c>
      <c r="E834" s="37">
        <v>0</v>
      </c>
      <c r="F834" s="37">
        <v>0</v>
      </c>
    </row>
    <row r="835" s="36" customFormat="1" spans="1:6">
      <c r="A835" s="8" t="s">
        <v>27</v>
      </c>
      <c r="B835" s="39" t="s">
        <v>17</v>
      </c>
      <c r="C835" s="7">
        <v>44093</v>
      </c>
      <c r="D835" s="37">
        <v>683</v>
      </c>
      <c r="E835" s="37">
        <v>0</v>
      </c>
      <c r="F835" s="37">
        <v>0</v>
      </c>
    </row>
    <row r="836" s="36" customFormat="1" spans="1:6">
      <c r="A836" s="8" t="s">
        <v>27</v>
      </c>
      <c r="B836" s="39" t="s">
        <v>18</v>
      </c>
      <c r="C836" s="7">
        <v>44093</v>
      </c>
      <c r="D836" s="37">
        <v>421</v>
      </c>
      <c r="E836" s="37">
        <v>0</v>
      </c>
      <c r="F836" s="37">
        <v>0</v>
      </c>
    </row>
    <row r="837" s="36" customFormat="1" spans="1:6">
      <c r="A837" s="8" t="s">
        <v>27</v>
      </c>
      <c r="B837" s="39" t="s">
        <v>19</v>
      </c>
      <c r="C837" s="7">
        <v>44093</v>
      </c>
      <c r="D837" s="37">
        <v>1792</v>
      </c>
      <c r="E837" s="37">
        <v>0</v>
      </c>
      <c r="F837" s="37">
        <v>0</v>
      </c>
    </row>
    <row r="838" s="36" customFormat="1" spans="1:6">
      <c r="A838" s="8" t="s">
        <v>29</v>
      </c>
      <c r="B838" s="39" t="s">
        <v>7</v>
      </c>
      <c r="C838" s="7">
        <v>44093</v>
      </c>
      <c r="D838" s="37">
        <v>959</v>
      </c>
      <c r="E838" s="37">
        <v>0</v>
      </c>
      <c r="F838" s="37">
        <v>0</v>
      </c>
    </row>
    <row r="839" s="36" customFormat="1" spans="1:6">
      <c r="A839" s="8" t="s">
        <v>29</v>
      </c>
      <c r="B839" s="39" t="s">
        <v>8</v>
      </c>
      <c r="C839" s="7">
        <v>44093</v>
      </c>
      <c r="D839" s="37">
        <v>462</v>
      </c>
      <c r="E839" s="37">
        <v>0</v>
      </c>
      <c r="F839" s="37">
        <v>0</v>
      </c>
    </row>
    <row r="840" s="36" customFormat="1" spans="1:6">
      <c r="A840" s="8" t="s">
        <v>29</v>
      </c>
      <c r="B840" s="39" t="s">
        <v>9</v>
      </c>
      <c r="C840" s="7">
        <v>44093</v>
      </c>
      <c r="D840" s="37">
        <v>204</v>
      </c>
      <c r="E840" s="37">
        <v>0</v>
      </c>
      <c r="F840" s="37">
        <v>0</v>
      </c>
    </row>
    <row r="841" s="36" customFormat="1" spans="1:6">
      <c r="A841" s="8" t="s">
        <v>29</v>
      </c>
      <c r="B841" s="39" t="s">
        <v>10</v>
      </c>
      <c r="C841" s="7">
        <v>44093</v>
      </c>
      <c r="D841" s="37">
        <v>410</v>
      </c>
      <c r="E841" s="37">
        <v>0</v>
      </c>
      <c r="F841" s="37">
        <v>0</v>
      </c>
    </row>
    <row r="842" s="36" customFormat="1" spans="1:6">
      <c r="A842" s="8" t="s">
        <v>29</v>
      </c>
      <c r="B842" s="39" t="s">
        <v>11</v>
      </c>
      <c r="C842" s="7">
        <v>44093</v>
      </c>
      <c r="D842" s="37">
        <v>168</v>
      </c>
      <c r="E842" s="37">
        <v>0</v>
      </c>
      <c r="F842" s="37">
        <v>0</v>
      </c>
    </row>
    <row r="843" s="36" customFormat="1" spans="1:6">
      <c r="A843" s="8" t="s">
        <v>29</v>
      </c>
      <c r="B843" s="39" t="s">
        <v>12</v>
      </c>
      <c r="C843" s="7">
        <v>44093</v>
      </c>
      <c r="D843" s="37">
        <v>842</v>
      </c>
      <c r="E843" s="37">
        <v>0</v>
      </c>
      <c r="F843" s="37">
        <v>0</v>
      </c>
    </row>
    <row r="844" s="36" customFormat="1" spans="1:6">
      <c r="A844" s="8" t="s">
        <v>29</v>
      </c>
      <c r="B844" s="39" t="s">
        <v>13</v>
      </c>
      <c r="C844" s="7">
        <v>44093</v>
      </c>
      <c r="D844" s="37">
        <v>298</v>
      </c>
      <c r="E844" s="37">
        <v>0</v>
      </c>
      <c r="F844" s="37">
        <v>0</v>
      </c>
    </row>
    <row r="845" s="36" customFormat="1" spans="1:6">
      <c r="A845" s="8" t="s">
        <v>29</v>
      </c>
      <c r="B845" s="39" t="s">
        <v>14</v>
      </c>
      <c r="C845" s="7">
        <v>44093</v>
      </c>
      <c r="D845" s="37">
        <v>114</v>
      </c>
      <c r="E845" s="37">
        <v>0</v>
      </c>
      <c r="F845" s="37">
        <v>0</v>
      </c>
    </row>
    <row r="846" s="36" customFormat="1" spans="1:6">
      <c r="A846" s="8" t="s">
        <v>29</v>
      </c>
      <c r="B846" s="39" t="s">
        <v>15</v>
      </c>
      <c r="C846" s="7">
        <v>44093</v>
      </c>
      <c r="D846" s="37">
        <v>399</v>
      </c>
      <c r="E846" s="37">
        <v>0</v>
      </c>
      <c r="F846" s="37">
        <v>0</v>
      </c>
    </row>
    <row r="847" s="36" customFormat="1" spans="1:6">
      <c r="A847" s="8" t="s">
        <v>29</v>
      </c>
      <c r="B847" s="39" t="s">
        <v>16</v>
      </c>
      <c r="C847" s="7">
        <v>44093</v>
      </c>
      <c r="D847" s="37" t="s">
        <v>28</v>
      </c>
      <c r="E847" s="37">
        <v>1</v>
      </c>
      <c r="F847" s="37">
        <v>2</v>
      </c>
    </row>
    <row r="848" s="36" customFormat="1" spans="1:6">
      <c r="A848" s="8" t="s">
        <v>29</v>
      </c>
      <c r="B848" s="39" t="s">
        <v>17</v>
      </c>
      <c r="C848" s="7">
        <v>44093</v>
      </c>
      <c r="D848" s="37">
        <v>230</v>
      </c>
      <c r="E848" s="37">
        <v>0</v>
      </c>
      <c r="F848" s="37">
        <v>0</v>
      </c>
    </row>
    <row r="849" s="36" customFormat="1" spans="1:6">
      <c r="A849" s="8" t="s">
        <v>30</v>
      </c>
      <c r="B849" s="39" t="s">
        <v>7</v>
      </c>
      <c r="C849" s="7">
        <v>44093</v>
      </c>
      <c r="D849" s="37" t="s">
        <v>28</v>
      </c>
      <c r="E849" s="37">
        <v>1</v>
      </c>
      <c r="F849" s="37">
        <v>0</v>
      </c>
    </row>
    <row r="850" s="36" customFormat="1" spans="1:6">
      <c r="A850" s="8" t="s">
        <v>30</v>
      </c>
      <c r="B850" s="39" t="s">
        <v>8</v>
      </c>
      <c r="C850" s="7">
        <v>44093</v>
      </c>
      <c r="D850" s="37" t="s">
        <v>28</v>
      </c>
      <c r="E850" s="37">
        <v>1</v>
      </c>
      <c r="F850" s="37">
        <v>0</v>
      </c>
    </row>
    <row r="851" s="36" customFormat="1" spans="1:6">
      <c r="A851" s="8" t="s">
        <v>30</v>
      </c>
      <c r="B851" s="39" t="s">
        <v>9</v>
      </c>
      <c r="C851" s="7">
        <v>44093</v>
      </c>
      <c r="D851" s="37">
        <v>367</v>
      </c>
      <c r="E851" s="37">
        <v>0</v>
      </c>
      <c r="F851" s="37">
        <v>0</v>
      </c>
    </row>
    <row r="852" s="36" customFormat="1" spans="1:6">
      <c r="A852" s="8" t="s">
        <v>30</v>
      </c>
      <c r="B852" s="39" t="s">
        <v>10</v>
      </c>
      <c r="C852" s="7">
        <v>44093</v>
      </c>
      <c r="D852" s="37">
        <v>1049</v>
      </c>
      <c r="E852" s="37">
        <v>0</v>
      </c>
      <c r="F852" s="37">
        <v>0</v>
      </c>
    </row>
    <row r="853" s="36" customFormat="1" spans="1:6">
      <c r="A853" s="8" t="s">
        <v>30</v>
      </c>
      <c r="B853" s="39" t="s">
        <v>11</v>
      </c>
      <c r="C853" s="7">
        <v>44093</v>
      </c>
      <c r="D853" s="37" t="s">
        <v>28</v>
      </c>
      <c r="E853" s="37">
        <v>1</v>
      </c>
      <c r="F853" s="37">
        <v>2</v>
      </c>
    </row>
    <row r="854" s="36" customFormat="1" spans="1:6">
      <c r="A854" s="8" t="s">
        <v>30</v>
      </c>
      <c r="B854" s="39" t="s">
        <v>12</v>
      </c>
      <c r="C854" s="7">
        <v>44093</v>
      </c>
      <c r="D854" s="37" t="s">
        <v>28</v>
      </c>
      <c r="E854" s="37">
        <v>1</v>
      </c>
      <c r="F854" s="37">
        <v>2</v>
      </c>
    </row>
    <row r="855" s="36" customFormat="1" spans="1:6">
      <c r="A855" s="8" t="s">
        <v>30</v>
      </c>
      <c r="B855" s="39" t="s">
        <v>13</v>
      </c>
      <c r="C855" s="7">
        <v>44093</v>
      </c>
      <c r="D855" s="37">
        <v>107</v>
      </c>
      <c r="E855" s="37">
        <v>0</v>
      </c>
      <c r="F855" s="37">
        <v>0</v>
      </c>
    </row>
    <row r="856" s="36" customFormat="1" spans="1:6">
      <c r="A856" s="8" t="s">
        <v>30</v>
      </c>
      <c r="B856" s="39" t="s">
        <v>14</v>
      </c>
      <c r="C856" s="7">
        <v>44093</v>
      </c>
      <c r="D856" s="37">
        <v>322</v>
      </c>
      <c r="E856" s="37">
        <v>0</v>
      </c>
      <c r="F856" s="37">
        <v>0</v>
      </c>
    </row>
    <row r="857" s="36" customFormat="1" spans="1:6">
      <c r="A857" s="8" t="s">
        <v>30</v>
      </c>
      <c r="B857" s="39" t="s">
        <v>15</v>
      </c>
      <c r="C857" s="7">
        <v>44093</v>
      </c>
      <c r="D857" s="37">
        <v>433</v>
      </c>
      <c r="E857" s="37">
        <v>0</v>
      </c>
      <c r="F857" s="37">
        <v>0</v>
      </c>
    </row>
    <row r="858" s="36" customFormat="1" spans="1:6">
      <c r="A858" s="8" t="s">
        <v>30</v>
      </c>
      <c r="B858" s="39" t="s">
        <v>16</v>
      </c>
      <c r="C858" s="7">
        <v>44093</v>
      </c>
      <c r="D858" s="37">
        <v>452</v>
      </c>
      <c r="E858" s="37">
        <v>0</v>
      </c>
      <c r="F858" s="37">
        <v>0</v>
      </c>
    </row>
    <row r="859" s="36" customFormat="1" spans="1:6">
      <c r="A859" s="8" t="s">
        <v>30</v>
      </c>
      <c r="B859" s="39" t="s">
        <v>17</v>
      </c>
      <c r="C859" s="7">
        <v>44093</v>
      </c>
      <c r="D859" s="37">
        <v>398</v>
      </c>
      <c r="E859" s="37">
        <v>0</v>
      </c>
      <c r="F859" s="37">
        <v>0</v>
      </c>
    </row>
    <row r="860" s="36" customFormat="1" spans="1:6">
      <c r="A860" s="8" t="s">
        <v>30</v>
      </c>
      <c r="B860" s="39" t="s">
        <v>18</v>
      </c>
      <c r="C860" s="7">
        <v>44093</v>
      </c>
      <c r="D860" s="37">
        <v>279</v>
      </c>
      <c r="E860" s="37">
        <v>0</v>
      </c>
      <c r="F860" s="37">
        <v>0</v>
      </c>
    </row>
    <row r="861" s="36" customFormat="1" spans="1:6">
      <c r="A861" s="8" t="s">
        <v>30</v>
      </c>
      <c r="B861" s="39" t="s">
        <v>19</v>
      </c>
      <c r="C861" s="7">
        <v>44093</v>
      </c>
      <c r="D861" s="37">
        <v>389</v>
      </c>
      <c r="E861" s="37">
        <v>0</v>
      </c>
      <c r="F861" s="37">
        <v>0</v>
      </c>
    </row>
    <row r="862" s="36" customFormat="1" spans="1:6">
      <c r="A862" s="8" t="s">
        <v>30</v>
      </c>
      <c r="B862" s="39" t="s">
        <v>20</v>
      </c>
      <c r="C862" s="7">
        <v>44093</v>
      </c>
      <c r="D862" s="37">
        <v>825</v>
      </c>
      <c r="E862" s="37">
        <v>0</v>
      </c>
      <c r="F862" s="37">
        <v>0</v>
      </c>
    </row>
    <row r="863" s="36" customFormat="1" spans="1:6">
      <c r="A863" s="8" t="s">
        <v>30</v>
      </c>
      <c r="B863" s="39" t="s">
        <v>21</v>
      </c>
      <c r="C863" s="7">
        <v>44093</v>
      </c>
      <c r="D863" s="37">
        <v>1138</v>
      </c>
      <c r="E863" s="37">
        <v>0</v>
      </c>
      <c r="F863" s="37">
        <v>0</v>
      </c>
    </row>
    <row r="864" s="36" customFormat="1" spans="1:6">
      <c r="A864" s="8" t="s">
        <v>31</v>
      </c>
      <c r="B864" s="39" t="s">
        <v>7</v>
      </c>
      <c r="C864" s="7">
        <v>44093</v>
      </c>
      <c r="D864" s="37">
        <v>70</v>
      </c>
      <c r="E864" s="37">
        <v>2</v>
      </c>
      <c r="F864" s="37">
        <v>1</v>
      </c>
    </row>
    <row r="865" s="36" customFormat="1" spans="1:6">
      <c r="A865" s="8" t="s">
        <v>31</v>
      </c>
      <c r="B865" s="39" t="s">
        <v>8</v>
      </c>
      <c r="C865" s="7">
        <v>44093</v>
      </c>
      <c r="D865" s="37">
        <v>233</v>
      </c>
      <c r="E865" s="37">
        <v>0</v>
      </c>
      <c r="F865" s="37">
        <v>0</v>
      </c>
    </row>
    <row r="866" s="36" customFormat="1" spans="1:6">
      <c r="A866" s="8" t="s">
        <v>31</v>
      </c>
      <c r="B866" s="39" t="s">
        <v>9</v>
      </c>
      <c r="C866" s="7">
        <v>44093</v>
      </c>
      <c r="D866" s="37">
        <v>102</v>
      </c>
      <c r="E866" s="37">
        <v>2</v>
      </c>
      <c r="F866" s="37">
        <v>1</v>
      </c>
    </row>
    <row r="867" s="36" customFormat="1" spans="1:6">
      <c r="A867" s="8" t="s">
        <v>31</v>
      </c>
      <c r="B867" s="39" t="s">
        <v>10</v>
      </c>
      <c r="C867" s="7">
        <v>44093</v>
      </c>
      <c r="D867" s="37" t="s">
        <v>28</v>
      </c>
      <c r="E867" s="37">
        <v>1</v>
      </c>
      <c r="F867" s="37">
        <v>2</v>
      </c>
    </row>
    <row r="868" s="36" customFormat="1" spans="1:6">
      <c r="A868" s="8" t="s">
        <v>31</v>
      </c>
      <c r="B868" s="39" t="s">
        <v>11</v>
      </c>
      <c r="C868" s="7">
        <v>44093</v>
      </c>
      <c r="D868" s="37">
        <v>247</v>
      </c>
      <c r="E868" s="37">
        <v>2</v>
      </c>
      <c r="F868" s="37">
        <v>1</v>
      </c>
    </row>
    <row r="869" s="36" customFormat="1" spans="1:6">
      <c r="A869" s="8" t="s">
        <v>31</v>
      </c>
      <c r="B869" s="39" t="s">
        <v>12</v>
      </c>
      <c r="C869" s="7">
        <v>44093</v>
      </c>
      <c r="D869" s="37">
        <v>305</v>
      </c>
      <c r="E869" s="37">
        <v>0</v>
      </c>
      <c r="F869" s="37">
        <v>0</v>
      </c>
    </row>
    <row r="870" s="36" customFormat="1" spans="1:6">
      <c r="A870" s="8" t="s">
        <v>31</v>
      </c>
      <c r="B870" s="39" t="s">
        <v>13</v>
      </c>
      <c r="C870" s="7">
        <v>44093</v>
      </c>
      <c r="D870" s="37">
        <v>332</v>
      </c>
      <c r="E870" s="37">
        <v>0</v>
      </c>
      <c r="F870" s="37">
        <v>0</v>
      </c>
    </row>
    <row r="871" s="36" customFormat="1" spans="1:6">
      <c r="A871" s="8" t="s">
        <v>31</v>
      </c>
      <c r="B871" s="39" t="s">
        <v>14</v>
      </c>
      <c r="C871" s="7">
        <v>44093</v>
      </c>
      <c r="D871" s="37">
        <v>311</v>
      </c>
      <c r="E871" s="37">
        <v>0</v>
      </c>
      <c r="F871" s="37">
        <v>0</v>
      </c>
    </row>
    <row r="872" s="36" customFormat="1" spans="1:6">
      <c r="A872" s="8" t="s">
        <v>31</v>
      </c>
      <c r="B872" s="39" t="s">
        <v>15</v>
      </c>
      <c r="C872" s="7">
        <v>44093</v>
      </c>
      <c r="D872" s="37">
        <v>1515</v>
      </c>
      <c r="E872" s="37">
        <v>0</v>
      </c>
      <c r="F872" s="37">
        <v>0</v>
      </c>
    </row>
    <row r="873" s="36" customFormat="1" spans="1:6">
      <c r="A873" s="8" t="s">
        <v>31</v>
      </c>
      <c r="B873" s="39" t="s">
        <v>16</v>
      </c>
      <c r="C873" s="7">
        <v>44093</v>
      </c>
      <c r="D873" s="37">
        <v>439</v>
      </c>
      <c r="E873" s="37">
        <v>0</v>
      </c>
      <c r="F873" s="37">
        <v>0</v>
      </c>
    </row>
    <row r="874" s="36" customFormat="1" spans="1:6">
      <c r="A874" s="8" t="s">
        <v>31</v>
      </c>
      <c r="B874" s="39" t="s">
        <v>17</v>
      </c>
      <c r="C874" s="7">
        <v>44093</v>
      </c>
      <c r="D874" s="37">
        <v>165</v>
      </c>
      <c r="E874" s="37">
        <v>2</v>
      </c>
      <c r="F874" s="37">
        <v>2</v>
      </c>
    </row>
    <row r="875" s="36" customFormat="1" spans="1:6">
      <c r="A875" s="8" t="s">
        <v>31</v>
      </c>
      <c r="B875" s="39" t="s">
        <v>18</v>
      </c>
      <c r="C875" s="7">
        <v>44093</v>
      </c>
      <c r="D875" s="37" t="s">
        <v>28</v>
      </c>
      <c r="E875" s="37">
        <v>1</v>
      </c>
      <c r="F875" s="37">
        <v>2</v>
      </c>
    </row>
    <row r="876" s="36" customFormat="1" spans="1:6">
      <c r="A876" s="8" t="s">
        <v>31</v>
      </c>
      <c r="B876" s="39" t="s">
        <v>19</v>
      </c>
      <c r="C876" s="7">
        <v>44093</v>
      </c>
      <c r="D876" s="37">
        <v>26</v>
      </c>
      <c r="E876" s="37">
        <v>2</v>
      </c>
      <c r="F876" s="37">
        <v>1</v>
      </c>
    </row>
    <row r="877" s="36" customFormat="1" spans="1:6">
      <c r="A877" s="8" t="s">
        <v>31</v>
      </c>
      <c r="B877" s="39" t="s">
        <v>20</v>
      </c>
      <c r="C877" s="7">
        <v>44093</v>
      </c>
      <c r="D877" s="37">
        <v>179</v>
      </c>
      <c r="E877" s="37">
        <v>2</v>
      </c>
      <c r="F877" s="37">
        <v>1</v>
      </c>
    </row>
    <row r="878" s="36" customFormat="1" spans="1:6">
      <c r="A878" s="8" t="s">
        <v>31</v>
      </c>
      <c r="B878" s="39" t="s">
        <v>21</v>
      </c>
      <c r="C878" s="7">
        <v>44093</v>
      </c>
      <c r="D878" s="37">
        <v>12</v>
      </c>
      <c r="E878" s="37">
        <v>2</v>
      </c>
      <c r="F878" s="37">
        <v>1</v>
      </c>
    </row>
    <row r="879" s="36" customFormat="1" spans="1:6">
      <c r="A879" s="8" t="s">
        <v>6</v>
      </c>
      <c r="B879" s="39" t="s">
        <v>7</v>
      </c>
      <c r="C879" s="7">
        <v>44100</v>
      </c>
      <c r="D879" s="37">
        <v>468</v>
      </c>
      <c r="E879" s="37">
        <v>0</v>
      </c>
      <c r="F879" s="37">
        <v>0</v>
      </c>
    </row>
    <row r="880" s="36" customFormat="1" spans="1:6">
      <c r="A880" s="8" t="s">
        <v>6</v>
      </c>
      <c r="B880" s="39" t="s">
        <v>8</v>
      </c>
      <c r="C880" s="7">
        <v>44100</v>
      </c>
      <c r="D880" s="37">
        <v>426</v>
      </c>
      <c r="E880" s="37">
        <v>3</v>
      </c>
      <c r="F880" s="37">
        <v>3</v>
      </c>
    </row>
    <row r="881" s="36" customFormat="1" spans="1:6">
      <c r="A881" s="8" t="s">
        <v>6</v>
      </c>
      <c r="B881" s="39" t="s">
        <v>9</v>
      </c>
      <c r="C881" s="7">
        <v>44100</v>
      </c>
      <c r="D881" s="37">
        <v>747</v>
      </c>
      <c r="E881" s="37">
        <v>0</v>
      </c>
      <c r="F881" s="37">
        <v>0</v>
      </c>
    </row>
    <row r="882" s="36" customFormat="1" spans="1:6">
      <c r="A882" s="8" t="s">
        <v>6</v>
      </c>
      <c r="B882" s="39" t="s">
        <v>10</v>
      </c>
      <c r="C882" s="7">
        <v>44100</v>
      </c>
      <c r="D882" s="37">
        <v>853</v>
      </c>
      <c r="E882" s="37">
        <v>0</v>
      </c>
      <c r="F882" s="37">
        <v>0</v>
      </c>
    </row>
    <row r="883" s="36" customFormat="1" spans="1:6">
      <c r="A883" s="8" t="s">
        <v>6</v>
      </c>
      <c r="B883" s="39" t="s">
        <v>11</v>
      </c>
      <c r="C883" s="7">
        <v>44100</v>
      </c>
      <c r="D883" s="37">
        <v>966</v>
      </c>
      <c r="E883" s="37">
        <v>0</v>
      </c>
      <c r="F883" s="37">
        <v>0</v>
      </c>
    </row>
    <row r="884" s="36" customFormat="1" spans="1:6">
      <c r="A884" s="8" t="s">
        <v>6</v>
      </c>
      <c r="B884" s="39" t="s">
        <v>12</v>
      </c>
      <c r="C884" s="7">
        <v>44100</v>
      </c>
      <c r="D884" s="37">
        <v>884</v>
      </c>
      <c r="E884" s="37">
        <v>0</v>
      </c>
      <c r="F884" s="37">
        <v>0</v>
      </c>
    </row>
    <row r="885" s="36" customFormat="1" spans="1:6">
      <c r="A885" s="8" t="s">
        <v>6</v>
      </c>
      <c r="B885" s="39" t="s">
        <v>13</v>
      </c>
      <c r="C885" s="7">
        <v>44100</v>
      </c>
      <c r="D885" s="37">
        <v>324</v>
      </c>
      <c r="E885" s="37">
        <v>0</v>
      </c>
      <c r="F885" s="37">
        <v>0</v>
      </c>
    </row>
    <row r="886" s="36" customFormat="1" spans="1:6">
      <c r="A886" s="8" t="s">
        <v>6</v>
      </c>
      <c r="B886" s="39" t="s">
        <v>14</v>
      </c>
      <c r="C886" s="7">
        <v>44100</v>
      </c>
      <c r="D886" s="37">
        <v>622</v>
      </c>
      <c r="E886" s="37">
        <v>0</v>
      </c>
      <c r="F886" s="37">
        <v>0</v>
      </c>
    </row>
    <row r="887" s="36" customFormat="1" spans="1:6">
      <c r="A887" s="8" t="s">
        <v>6</v>
      </c>
      <c r="B887" s="39" t="s">
        <v>15</v>
      </c>
      <c r="C887" s="7">
        <v>44100</v>
      </c>
      <c r="D887" s="37">
        <v>771</v>
      </c>
      <c r="E887" s="37">
        <v>0</v>
      </c>
      <c r="F887" s="37">
        <v>0</v>
      </c>
    </row>
    <row r="888" s="36" customFormat="1" spans="1:6">
      <c r="A888" s="8" t="s">
        <v>6</v>
      </c>
      <c r="B888" s="39" t="s">
        <v>16</v>
      </c>
      <c r="C888" s="7">
        <v>44100</v>
      </c>
      <c r="D888" s="37">
        <v>1790</v>
      </c>
      <c r="E888" s="37">
        <v>0</v>
      </c>
      <c r="F888" s="37">
        <v>0</v>
      </c>
    </row>
    <row r="889" s="36" customFormat="1" spans="1:6">
      <c r="A889" s="8" t="s">
        <v>6</v>
      </c>
      <c r="B889" s="39" t="s">
        <v>17</v>
      </c>
      <c r="C889" s="7">
        <v>44100</v>
      </c>
      <c r="D889" s="37">
        <v>1280</v>
      </c>
      <c r="E889" s="37">
        <v>0</v>
      </c>
      <c r="F889" s="37">
        <v>0</v>
      </c>
    </row>
    <row r="890" s="36" customFormat="1" spans="1:6">
      <c r="A890" s="8" t="s">
        <v>6</v>
      </c>
      <c r="B890" s="39" t="s">
        <v>18</v>
      </c>
      <c r="C890" s="7">
        <v>44100</v>
      </c>
      <c r="D890" s="37">
        <v>528</v>
      </c>
      <c r="E890" s="37">
        <v>0</v>
      </c>
      <c r="F890" s="37">
        <v>0</v>
      </c>
    </row>
    <row r="891" s="36" customFormat="1" spans="1:6">
      <c r="A891" s="8" t="s">
        <v>6</v>
      </c>
      <c r="B891" s="39" t="s">
        <v>19</v>
      </c>
      <c r="C891" s="7">
        <v>44100</v>
      </c>
      <c r="D891" s="37">
        <v>298</v>
      </c>
      <c r="E891" s="37">
        <v>0</v>
      </c>
      <c r="F891" s="37">
        <v>0</v>
      </c>
    </row>
    <row r="892" s="36" customFormat="1" spans="1:6">
      <c r="A892" s="8" t="s">
        <v>6</v>
      </c>
      <c r="B892" s="39" t="s">
        <v>20</v>
      </c>
      <c r="C892" s="7">
        <v>44100</v>
      </c>
      <c r="D892" s="37">
        <v>259</v>
      </c>
      <c r="E892" s="37">
        <v>0</v>
      </c>
      <c r="F892" s="37">
        <v>0</v>
      </c>
    </row>
    <row r="893" s="36" customFormat="1" spans="1:6">
      <c r="A893" s="8" t="s">
        <v>6</v>
      </c>
      <c r="B893" s="39" t="s">
        <v>21</v>
      </c>
      <c r="C893" s="7">
        <v>44100</v>
      </c>
      <c r="D893" s="37">
        <v>738</v>
      </c>
      <c r="E893" s="37">
        <v>0</v>
      </c>
      <c r="F893" s="37">
        <v>0</v>
      </c>
    </row>
    <row r="894" s="36" customFormat="1" spans="1:6">
      <c r="A894" s="8" t="s">
        <v>6</v>
      </c>
      <c r="B894" s="39" t="s">
        <v>22</v>
      </c>
      <c r="C894" s="7">
        <v>44100</v>
      </c>
      <c r="D894" s="37">
        <v>231</v>
      </c>
      <c r="E894" s="37">
        <v>0</v>
      </c>
      <c r="F894" s="37">
        <v>0</v>
      </c>
    </row>
    <row r="895" s="36" customFormat="1" spans="1:6">
      <c r="A895" s="8" t="s">
        <v>6</v>
      </c>
      <c r="B895" s="39" t="s">
        <v>23</v>
      </c>
      <c r="C895" s="7">
        <v>44100</v>
      </c>
      <c r="D895" s="37">
        <v>811</v>
      </c>
      <c r="E895" s="37">
        <v>0</v>
      </c>
      <c r="F895" s="37">
        <v>0</v>
      </c>
    </row>
    <row r="896" s="36" customFormat="1" spans="1:6">
      <c r="A896" s="8" t="s">
        <v>6</v>
      </c>
      <c r="B896" s="39" t="s">
        <v>24</v>
      </c>
      <c r="C896" s="7">
        <v>44100</v>
      </c>
      <c r="D896" s="37">
        <v>476</v>
      </c>
      <c r="E896" s="37">
        <v>0</v>
      </c>
      <c r="F896" s="37">
        <v>0</v>
      </c>
    </row>
    <row r="897" s="36" customFormat="1" spans="1:6">
      <c r="A897" s="8" t="s">
        <v>6</v>
      </c>
      <c r="B897" s="39" t="s">
        <v>25</v>
      </c>
      <c r="C897" s="7">
        <v>44100</v>
      </c>
      <c r="D897" s="37">
        <v>1164</v>
      </c>
      <c r="E897" s="37">
        <v>0</v>
      </c>
      <c r="F897" s="37">
        <v>0</v>
      </c>
    </row>
    <row r="898" s="36" customFormat="1" spans="1:6">
      <c r="A898" s="8" t="s">
        <v>6</v>
      </c>
      <c r="B898" s="39" t="s">
        <v>26</v>
      </c>
      <c r="C898" s="7">
        <v>44100</v>
      </c>
      <c r="D898" s="37">
        <v>1457</v>
      </c>
      <c r="E898" s="37">
        <v>0</v>
      </c>
      <c r="F898" s="37">
        <v>0</v>
      </c>
    </row>
    <row r="899" s="36" customFormat="1" spans="1:6">
      <c r="A899" s="8" t="s">
        <v>27</v>
      </c>
      <c r="B899" s="39" t="s">
        <v>7</v>
      </c>
      <c r="C899" s="7">
        <v>44100</v>
      </c>
      <c r="D899" s="37">
        <v>439</v>
      </c>
      <c r="E899" s="37">
        <v>0</v>
      </c>
      <c r="F899" s="37">
        <v>0</v>
      </c>
    </row>
    <row r="900" s="36" customFormat="1" spans="1:6">
      <c r="A900" s="8" t="s">
        <v>27</v>
      </c>
      <c r="B900" s="39" t="s">
        <v>8</v>
      </c>
      <c r="C900" s="7">
        <v>44100</v>
      </c>
      <c r="D900" s="37">
        <v>957</v>
      </c>
      <c r="E900" s="37">
        <v>0</v>
      </c>
      <c r="F900" s="37">
        <v>0</v>
      </c>
    </row>
    <row r="901" s="36" customFormat="1" spans="1:6">
      <c r="A901" s="8" t="s">
        <v>27</v>
      </c>
      <c r="B901" s="39" t="s">
        <v>9</v>
      </c>
      <c r="C901" s="7">
        <v>44100</v>
      </c>
      <c r="D901" s="37">
        <v>792</v>
      </c>
      <c r="E901" s="37">
        <v>0</v>
      </c>
      <c r="F901" s="37">
        <v>0</v>
      </c>
    </row>
    <row r="902" s="36" customFormat="1" spans="1:6">
      <c r="A902" s="8" t="s">
        <v>27</v>
      </c>
      <c r="B902" s="39" t="s">
        <v>10</v>
      </c>
      <c r="C902" s="7">
        <v>44100</v>
      </c>
      <c r="D902" s="37">
        <v>884</v>
      </c>
      <c r="E902" s="37">
        <v>0</v>
      </c>
      <c r="F902" s="37">
        <v>0</v>
      </c>
    </row>
    <row r="903" s="36" customFormat="1" spans="1:6">
      <c r="A903" s="8" t="s">
        <v>27</v>
      </c>
      <c r="B903" s="39" t="s">
        <v>11</v>
      </c>
      <c r="C903" s="7">
        <v>44100</v>
      </c>
      <c r="D903" s="37">
        <v>360</v>
      </c>
      <c r="E903" s="37">
        <v>0</v>
      </c>
      <c r="F903" s="37">
        <v>0</v>
      </c>
    </row>
    <row r="904" s="36" customFormat="1" spans="1:6">
      <c r="A904" s="8" t="s">
        <v>27</v>
      </c>
      <c r="B904" s="39" t="s">
        <v>12</v>
      </c>
      <c r="C904" s="7">
        <v>44100</v>
      </c>
      <c r="D904" s="37" t="s">
        <v>28</v>
      </c>
      <c r="E904" s="37">
        <v>1</v>
      </c>
      <c r="F904" s="37">
        <v>1</v>
      </c>
    </row>
    <row r="905" s="36" customFormat="1" spans="1:6">
      <c r="A905" s="8" t="s">
        <v>27</v>
      </c>
      <c r="B905" s="39" t="s">
        <v>13</v>
      </c>
      <c r="C905" s="7">
        <v>44100</v>
      </c>
      <c r="D905" s="37">
        <v>812</v>
      </c>
      <c r="E905" s="37">
        <v>0</v>
      </c>
      <c r="F905" s="37">
        <v>0</v>
      </c>
    </row>
    <row r="906" s="36" customFormat="1" spans="1:6">
      <c r="A906" s="8" t="s">
        <v>27</v>
      </c>
      <c r="B906" s="39" t="s">
        <v>14</v>
      </c>
      <c r="C906" s="7">
        <v>44100</v>
      </c>
      <c r="D906" s="37">
        <v>1250</v>
      </c>
      <c r="E906" s="37">
        <v>0</v>
      </c>
      <c r="F906" s="37">
        <v>0</v>
      </c>
    </row>
    <row r="907" s="36" customFormat="1" spans="1:6">
      <c r="A907" s="8" t="s">
        <v>27</v>
      </c>
      <c r="B907" s="39" t="s">
        <v>15</v>
      </c>
      <c r="C907" s="7">
        <v>44100</v>
      </c>
      <c r="D907" s="37">
        <v>596</v>
      </c>
      <c r="E907" s="37">
        <v>0</v>
      </c>
      <c r="F907" s="37">
        <v>0</v>
      </c>
    </row>
    <row r="908" s="36" customFormat="1" spans="1:6">
      <c r="A908" s="8" t="s">
        <v>27</v>
      </c>
      <c r="B908" s="39" t="s">
        <v>16</v>
      </c>
      <c r="C908" s="7">
        <v>44100</v>
      </c>
      <c r="D908" s="37">
        <v>907</v>
      </c>
      <c r="E908" s="37">
        <v>0</v>
      </c>
      <c r="F908" s="37">
        <v>0</v>
      </c>
    </row>
    <row r="909" s="36" customFormat="1" spans="1:6">
      <c r="A909" s="8" t="s">
        <v>27</v>
      </c>
      <c r="B909" s="39" t="s">
        <v>17</v>
      </c>
      <c r="C909" s="7">
        <v>44100</v>
      </c>
      <c r="D909" s="37">
        <v>1497</v>
      </c>
      <c r="E909" s="37">
        <v>0</v>
      </c>
      <c r="F909" s="37">
        <v>0</v>
      </c>
    </row>
    <row r="910" s="36" customFormat="1" spans="1:6">
      <c r="A910" s="8" t="s">
        <v>27</v>
      </c>
      <c r="B910" s="39" t="s">
        <v>18</v>
      </c>
      <c r="C910" s="7">
        <v>44100</v>
      </c>
      <c r="D910" s="37">
        <v>33</v>
      </c>
      <c r="E910" s="37">
        <v>0</v>
      </c>
      <c r="F910" s="37">
        <v>0</v>
      </c>
    </row>
    <row r="911" s="36" customFormat="1" spans="1:6">
      <c r="A911" s="8" t="s">
        <v>27</v>
      </c>
      <c r="B911" s="39" t="s">
        <v>19</v>
      </c>
      <c r="C911" s="7">
        <v>44100</v>
      </c>
      <c r="D911" s="37">
        <v>157</v>
      </c>
      <c r="E911" s="37">
        <v>0</v>
      </c>
      <c r="F911" s="37">
        <v>0</v>
      </c>
    </row>
    <row r="912" s="36" customFormat="1" spans="1:6">
      <c r="A912" s="8" t="s">
        <v>29</v>
      </c>
      <c r="B912" s="39" t="s">
        <v>7</v>
      </c>
      <c r="C912" s="7">
        <v>44100</v>
      </c>
      <c r="D912" s="37">
        <v>861</v>
      </c>
      <c r="E912" s="37">
        <v>0</v>
      </c>
      <c r="F912" s="37">
        <v>0</v>
      </c>
    </row>
    <row r="913" s="36" customFormat="1" spans="1:6">
      <c r="A913" s="8" t="s">
        <v>29</v>
      </c>
      <c r="B913" s="39" t="s">
        <v>8</v>
      </c>
      <c r="C913" s="7">
        <v>44100</v>
      </c>
      <c r="D913" s="37">
        <v>743</v>
      </c>
      <c r="E913" s="37">
        <v>0</v>
      </c>
      <c r="F913" s="37">
        <v>0</v>
      </c>
    </row>
    <row r="914" s="36" customFormat="1" spans="1:6">
      <c r="A914" s="8" t="s">
        <v>29</v>
      </c>
      <c r="B914" s="39" t="s">
        <v>9</v>
      </c>
      <c r="C914" s="7">
        <v>44100</v>
      </c>
      <c r="D914" s="37">
        <v>431</v>
      </c>
      <c r="E914" s="37">
        <v>0</v>
      </c>
      <c r="F914" s="37">
        <v>0</v>
      </c>
    </row>
    <row r="915" s="36" customFormat="1" spans="1:6">
      <c r="A915" s="8" t="s">
        <v>29</v>
      </c>
      <c r="B915" s="39" t="s">
        <v>10</v>
      </c>
      <c r="C915" s="7">
        <v>44100</v>
      </c>
      <c r="D915" s="37">
        <v>663</v>
      </c>
      <c r="E915" s="37">
        <v>0</v>
      </c>
      <c r="F915" s="37">
        <v>0</v>
      </c>
    </row>
    <row r="916" s="36" customFormat="1" spans="1:6">
      <c r="A916" s="8" t="s">
        <v>29</v>
      </c>
      <c r="B916" s="39" t="s">
        <v>11</v>
      </c>
      <c r="C916" s="7">
        <v>44100</v>
      </c>
      <c r="D916" s="37">
        <v>779</v>
      </c>
      <c r="E916" s="37">
        <v>0</v>
      </c>
      <c r="F916" s="37">
        <v>0</v>
      </c>
    </row>
    <row r="917" s="36" customFormat="1" spans="1:6">
      <c r="A917" s="8" t="s">
        <v>29</v>
      </c>
      <c r="B917" s="39" t="s">
        <v>12</v>
      </c>
      <c r="C917" s="7">
        <v>44100</v>
      </c>
      <c r="D917" s="37">
        <v>381</v>
      </c>
      <c r="E917" s="37">
        <v>0</v>
      </c>
      <c r="F917" s="37">
        <v>0</v>
      </c>
    </row>
    <row r="918" s="36" customFormat="1" spans="1:6">
      <c r="A918" s="8" t="s">
        <v>29</v>
      </c>
      <c r="B918" s="39" t="s">
        <v>13</v>
      </c>
      <c r="C918" s="7">
        <v>44100</v>
      </c>
      <c r="D918" s="37">
        <v>733</v>
      </c>
      <c r="E918" s="37">
        <v>0</v>
      </c>
      <c r="F918" s="37">
        <v>0</v>
      </c>
    </row>
    <row r="919" s="36" customFormat="1" spans="1:6">
      <c r="A919" s="8" t="s">
        <v>29</v>
      </c>
      <c r="B919" s="39" t="s">
        <v>14</v>
      </c>
      <c r="C919" s="7">
        <v>44100</v>
      </c>
      <c r="D919" s="37">
        <v>1048</v>
      </c>
      <c r="E919" s="37">
        <v>0</v>
      </c>
      <c r="F919" s="37">
        <v>0</v>
      </c>
    </row>
    <row r="920" s="36" customFormat="1" spans="1:6">
      <c r="A920" s="8" t="s">
        <v>29</v>
      </c>
      <c r="B920" s="39" t="s">
        <v>15</v>
      </c>
      <c r="C920" s="7">
        <v>44100</v>
      </c>
      <c r="D920" s="37">
        <v>395</v>
      </c>
      <c r="E920" s="37">
        <v>0</v>
      </c>
      <c r="F920" s="37">
        <v>0</v>
      </c>
    </row>
    <row r="921" s="36" customFormat="1" spans="1:6">
      <c r="A921" s="8" t="s">
        <v>29</v>
      </c>
      <c r="B921" s="39" t="s">
        <v>16</v>
      </c>
      <c r="C921" s="7">
        <v>44100</v>
      </c>
      <c r="D921" s="37">
        <v>539</v>
      </c>
      <c r="E921" s="37">
        <v>0</v>
      </c>
      <c r="F921" s="37">
        <v>0</v>
      </c>
    </row>
    <row r="922" s="36" customFormat="1" spans="1:6">
      <c r="A922" s="8" t="s">
        <v>29</v>
      </c>
      <c r="B922" s="39" t="s">
        <v>17</v>
      </c>
      <c r="C922" s="7">
        <v>44100</v>
      </c>
      <c r="D922" s="37">
        <v>250</v>
      </c>
      <c r="E922" s="37">
        <v>0</v>
      </c>
      <c r="F922" s="37">
        <v>0</v>
      </c>
    </row>
    <row r="923" s="36" customFormat="1" spans="1:6">
      <c r="A923" s="8" t="s">
        <v>30</v>
      </c>
      <c r="B923" s="39" t="s">
        <v>7</v>
      </c>
      <c r="C923" s="7">
        <v>44100</v>
      </c>
      <c r="D923" s="37" t="s">
        <v>28</v>
      </c>
      <c r="E923" s="37">
        <v>1</v>
      </c>
      <c r="F923" s="37">
        <v>0</v>
      </c>
    </row>
    <row r="924" s="36" customFormat="1" spans="1:6">
      <c r="A924" s="8" t="s">
        <v>30</v>
      </c>
      <c r="B924" s="39" t="s">
        <v>8</v>
      </c>
      <c r="C924" s="7">
        <v>44100</v>
      </c>
      <c r="D924" s="37">
        <v>289</v>
      </c>
      <c r="E924" s="37">
        <v>2</v>
      </c>
      <c r="F924" s="37">
        <v>1</v>
      </c>
    </row>
    <row r="925" s="36" customFormat="1" spans="1:6">
      <c r="A925" s="8" t="s">
        <v>30</v>
      </c>
      <c r="B925" s="39" t="s">
        <v>9</v>
      </c>
      <c r="C925" s="7">
        <v>44100</v>
      </c>
      <c r="D925" s="37">
        <v>413</v>
      </c>
      <c r="E925" s="37">
        <v>0</v>
      </c>
      <c r="F925" s="37">
        <v>0</v>
      </c>
    </row>
    <row r="926" s="36" customFormat="1" spans="1:6">
      <c r="A926" s="8" t="s">
        <v>30</v>
      </c>
      <c r="B926" s="39" t="s">
        <v>10</v>
      </c>
      <c r="C926" s="7">
        <v>44100</v>
      </c>
      <c r="D926" s="37">
        <v>1508</v>
      </c>
      <c r="E926" s="37">
        <v>0</v>
      </c>
      <c r="F926" s="37">
        <v>0</v>
      </c>
    </row>
    <row r="927" s="36" customFormat="1" spans="1:6">
      <c r="A927" s="8" t="s">
        <v>30</v>
      </c>
      <c r="B927" s="39" t="s">
        <v>11</v>
      </c>
      <c r="C927" s="7">
        <v>44100</v>
      </c>
      <c r="D927" s="37">
        <v>596</v>
      </c>
      <c r="E927" s="37">
        <v>0</v>
      </c>
      <c r="F927" s="37">
        <v>0</v>
      </c>
    </row>
    <row r="928" s="36" customFormat="1" spans="1:6">
      <c r="A928" s="8" t="s">
        <v>30</v>
      </c>
      <c r="B928" s="39" t="s">
        <v>12</v>
      </c>
      <c r="C928" s="7">
        <v>44100</v>
      </c>
      <c r="D928" s="37">
        <v>78</v>
      </c>
      <c r="E928" s="37">
        <v>2</v>
      </c>
      <c r="F928" s="37">
        <v>1</v>
      </c>
    </row>
    <row r="929" s="36" customFormat="1" spans="1:6">
      <c r="A929" s="8" t="s">
        <v>30</v>
      </c>
      <c r="B929" s="39" t="s">
        <v>13</v>
      </c>
      <c r="C929" s="7">
        <v>44100</v>
      </c>
      <c r="D929" s="37">
        <v>391</v>
      </c>
      <c r="E929" s="37">
        <v>0</v>
      </c>
      <c r="F929" s="37">
        <v>0</v>
      </c>
    </row>
    <row r="930" s="36" customFormat="1" spans="1:6">
      <c r="A930" s="8" t="s">
        <v>30</v>
      </c>
      <c r="B930" s="39" t="s">
        <v>14</v>
      </c>
      <c r="C930" s="7">
        <v>44100</v>
      </c>
      <c r="D930" s="37">
        <v>850</v>
      </c>
      <c r="E930" s="37">
        <v>0</v>
      </c>
      <c r="F930" s="37">
        <v>0</v>
      </c>
    </row>
    <row r="931" s="36" customFormat="1" spans="1:6">
      <c r="A931" s="8" t="s">
        <v>30</v>
      </c>
      <c r="B931" s="39" t="s">
        <v>15</v>
      </c>
      <c r="C931" s="7">
        <v>44100</v>
      </c>
      <c r="D931" s="37">
        <v>1131</v>
      </c>
      <c r="E931" s="37">
        <v>0</v>
      </c>
      <c r="F931" s="37">
        <v>0</v>
      </c>
    </row>
    <row r="932" s="36" customFormat="1" spans="1:6">
      <c r="A932" s="8" t="s">
        <v>30</v>
      </c>
      <c r="B932" s="39" t="s">
        <v>16</v>
      </c>
      <c r="C932" s="7">
        <v>44100</v>
      </c>
      <c r="D932" s="37">
        <v>1151</v>
      </c>
      <c r="E932" s="37">
        <v>0</v>
      </c>
      <c r="F932" s="37">
        <v>0</v>
      </c>
    </row>
    <row r="933" s="36" customFormat="1" spans="1:6">
      <c r="A933" s="8" t="s">
        <v>30</v>
      </c>
      <c r="B933" s="39" t="s">
        <v>17</v>
      </c>
      <c r="C933" s="7">
        <v>44100</v>
      </c>
      <c r="D933" s="37">
        <v>901</v>
      </c>
      <c r="E933" s="37">
        <v>0</v>
      </c>
      <c r="F933" s="37">
        <v>0</v>
      </c>
    </row>
    <row r="934" s="36" customFormat="1" spans="1:6">
      <c r="A934" s="8" t="s">
        <v>30</v>
      </c>
      <c r="B934" s="39" t="s">
        <v>18</v>
      </c>
      <c r="C934" s="7">
        <v>44100</v>
      </c>
      <c r="D934" s="37">
        <v>664</v>
      </c>
      <c r="E934" s="37">
        <v>0</v>
      </c>
      <c r="F934" s="37">
        <v>0</v>
      </c>
    </row>
    <row r="935" s="36" customFormat="1" spans="1:6">
      <c r="A935" s="8" t="s">
        <v>30</v>
      </c>
      <c r="B935" s="39" t="s">
        <v>19</v>
      </c>
      <c r="C935" s="7">
        <v>44100</v>
      </c>
      <c r="D935" s="37">
        <v>1289</v>
      </c>
      <c r="E935" s="37">
        <v>0</v>
      </c>
      <c r="F935" s="37">
        <v>0</v>
      </c>
    </row>
    <row r="936" s="36" customFormat="1" spans="1:6">
      <c r="A936" s="8" t="s">
        <v>30</v>
      </c>
      <c r="B936" s="39" t="s">
        <v>20</v>
      </c>
      <c r="C936" s="7">
        <v>44100</v>
      </c>
      <c r="D936" s="37">
        <v>181</v>
      </c>
      <c r="E936" s="37">
        <v>0</v>
      </c>
      <c r="F936" s="37">
        <v>0</v>
      </c>
    </row>
    <row r="937" s="36" customFormat="1" spans="1:6">
      <c r="A937" s="8" t="s">
        <v>30</v>
      </c>
      <c r="B937" s="39" t="s">
        <v>21</v>
      </c>
      <c r="C937" s="7">
        <v>44100</v>
      </c>
      <c r="D937" s="37">
        <v>5500</v>
      </c>
      <c r="E937" s="37">
        <v>0</v>
      </c>
      <c r="F937" s="37">
        <v>0</v>
      </c>
    </row>
    <row r="938" s="36" customFormat="1" spans="1:6">
      <c r="A938" s="8" t="s">
        <v>31</v>
      </c>
      <c r="B938" s="39" t="s">
        <v>7</v>
      </c>
      <c r="C938" s="7">
        <v>44100</v>
      </c>
      <c r="D938" s="37">
        <v>774</v>
      </c>
      <c r="E938" s="37">
        <v>0</v>
      </c>
      <c r="F938" s="37">
        <v>0</v>
      </c>
    </row>
    <row r="939" s="36" customFormat="1" spans="1:6">
      <c r="A939" s="8" t="s">
        <v>31</v>
      </c>
      <c r="B939" s="39" t="s">
        <v>8</v>
      </c>
      <c r="C939" s="7">
        <v>44100</v>
      </c>
      <c r="D939" s="37">
        <v>312</v>
      </c>
      <c r="E939" s="37">
        <v>0</v>
      </c>
      <c r="F939" s="37">
        <v>0</v>
      </c>
    </row>
    <row r="940" s="36" customFormat="1" spans="1:6">
      <c r="A940" s="8" t="s">
        <v>31</v>
      </c>
      <c r="B940" s="39" t="s">
        <v>9</v>
      </c>
      <c r="C940" s="7">
        <v>44100</v>
      </c>
      <c r="D940" s="37">
        <v>395</v>
      </c>
      <c r="E940" s="37">
        <v>0</v>
      </c>
      <c r="F940" s="37">
        <v>0</v>
      </c>
    </row>
    <row r="941" s="36" customFormat="1" spans="1:6">
      <c r="A941" s="8" t="s">
        <v>31</v>
      </c>
      <c r="B941" s="39" t="s">
        <v>10</v>
      </c>
      <c r="C941" s="7">
        <v>44100</v>
      </c>
      <c r="D941" s="37" t="s">
        <v>28</v>
      </c>
      <c r="E941" s="37">
        <v>1</v>
      </c>
      <c r="F941" s="37">
        <v>1</v>
      </c>
    </row>
    <row r="942" s="36" customFormat="1" spans="1:6">
      <c r="A942" s="8" t="s">
        <v>31</v>
      </c>
      <c r="B942" s="39" t="s">
        <v>11</v>
      </c>
      <c r="C942" s="7">
        <v>44100</v>
      </c>
      <c r="D942" s="37">
        <v>562</v>
      </c>
      <c r="E942" s="37">
        <v>2</v>
      </c>
      <c r="F942" s="37">
        <v>1</v>
      </c>
    </row>
    <row r="943" s="36" customFormat="1" spans="1:6">
      <c r="A943" s="8" t="s">
        <v>31</v>
      </c>
      <c r="B943" s="39" t="s">
        <v>12</v>
      </c>
      <c r="C943" s="7">
        <v>44100</v>
      </c>
      <c r="D943" s="37">
        <v>101</v>
      </c>
      <c r="E943" s="37">
        <v>0</v>
      </c>
      <c r="F943" s="37">
        <v>0</v>
      </c>
    </row>
    <row r="944" s="36" customFormat="1" spans="1:6">
      <c r="A944" s="8" t="s">
        <v>31</v>
      </c>
      <c r="B944" s="39" t="s">
        <v>13</v>
      </c>
      <c r="C944" s="7">
        <v>44100</v>
      </c>
      <c r="D944" s="37">
        <v>373</v>
      </c>
      <c r="E944" s="37">
        <v>2</v>
      </c>
      <c r="F944" s="37">
        <v>1</v>
      </c>
    </row>
    <row r="945" s="36" customFormat="1" spans="1:6">
      <c r="A945" s="8" t="s">
        <v>31</v>
      </c>
      <c r="B945" s="39" t="s">
        <v>14</v>
      </c>
      <c r="C945" s="7">
        <v>44100</v>
      </c>
      <c r="D945" s="37">
        <v>91</v>
      </c>
      <c r="E945" s="37">
        <v>2</v>
      </c>
      <c r="F945" s="37">
        <v>1</v>
      </c>
    </row>
    <row r="946" s="36" customFormat="1" spans="1:6">
      <c r="A946" s="8" t="s">
        <v>31</v>
      </c>
      <c r="B946" s="39" t="s">
        <v>15</v>
      </c>
      <c r="C946" s="7">
        <v>44100</v>
      </c>
      <c r="D946" s="37">
        <v>3082</v>
      </c>
      <c r="E946" s="37">
        <v>0</v>
      </c>
      <c r="F946" s="37">
        <v>0</v>
      </c>
    </row>
    <row r="947" s="36" customFormat="1" spans="1:6">
      <c r="A947" s="8" t="s">
        <v>31</v>
      </c>
      <c r="B947" s="39" t="s">
        <v>16</v>
      </c>
      <c r="C947" s="7">
        <v>44100</v>
      </c>
      <c r="D947" s="37">
        <v>426</v>
      </c>
      <c r="E947" s="37">
        <v>0</v>
      </c>
      <c r="F947" s="37">
        <v>0</v>
      </c>
    </row>
    <row r="948" s="36" customFormat="1" spans="1:6">
      <c r="A948" s="8" t="s">
        <v>31</v>
      </c>
      <c r="B948" s="39" t="s">
        <v>17</v>
      </c>
      <c r="C948" s="7">
        <v>44100</v>
      </c>
      <c r="D948" s="37" t="s">
        <v>28</v>
      </c>
      <c r="E948" s="37">
        <v>1</v>
      </c>
      <c r="F948" s="37">
        <v>2</v>
      </c>
    </row>
    <row r="949" s="36" customFormat="1" spans="1:6">
      <c r="A949" s="8" t="s">
        <v>31</v>
      </c>
      <c r="B949" s="39" t="s">
        <v>18</v>
      </c>
      <c r="C949" s="7">
        <v>44100</v>
      </c>
      <c r="D949" s="37" t="s">
        <v>28</v>
      </c>
      <c r="E949" s="37">
        <v>1</v>
      </c>
      <c r="F949" s="37">
        <v>2</v>
      </c>
    </row>
    <row r="950" s="36" customFormat="1" spans="1:6">
      <c r="A950" s="8" t="s">
        <v>31</v>
      </c>
      <c r="B950" s="39" t="s">
        <v>19</v>
      </c>
      <c r="C950" s="7">
        <v>44100</v>
      </c>
      <c r="D950" s="37">
        <v>430</v>
      </c>
      <c r="E950" s="37">
        <v>0</v>
      </c>
      <c r="F950" s="37">
        <v>0</v>
      </c>
    </row>
    <row r="951" s="36" customFormat="1" spans="1:6">
      <c r="A951" s="8" t="s">
        <v>31</v>
      </c>
      <c r="B951" s="39" t="s">
        <v>20</v>
      </c>
      <c r="C951" s="7">
        <v>44100</v>
      </c>
      <c r="D951" s="37">
        <v>114</v>
      </c>
      <c r="E951" s="37">
        <v>2</v>
      </c>
      <c r="F951" s="37">
        <v>2</v>
      </c>
    </row>
    <row r="952" s="36" customFormat="1" spans="1:6">
      <c r="A952" s="8" t="s">
        <v>31</v>
      </c>
      <c r="B952" s="39" t="s">
        <v>21</v>
      </c>
      <c r="C952" s="7">
        <v>44100</v>
      </c>
      <c r="D952" s="37">
        <v>718</v>
      </c>
      <c r="E952" s="37">
        <v>0</v>
      </c>
      <c r="F952" s="37">
        <v>0</v>
      </c>
    </row>
  </sheetData>
  <autoFilter ref="A1:F952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90"/>
  <sheetViews>
    <sheetView zoomScale="110" zoomScaleNormal="110" workbookViewId="0">
      <pane ySplit="1" topLeftCell="A1265" activePane="bottomLeft" state="frozen"/>
      <selection/>
      <selection pane="bottomLeft" activeCell="C1279" sqref="C1279"/>
    </sheetView>
  </sheetViews>
  <sheetFormatPr defaultColWidth="9" defaultRowHeight="15" customHeight="1"/>
  <cols>
    <col min="1" max="1" width="11.5" style="2" customWidth="1"/>
    <col min="2" max="2" width="5.12962962962963" style="15" customWidth="1"/>
    <col min="3" max="3" width="14.6296296296296" style="16" customWidth="1"/>
    <col min="4" max="4" width="14.6296296296296" style="17" customWidth="1"/>
    <col min="5" max="7" width="14.6296296296296" style="16" customWidth="1"/>
    <col min="8" max="8" width="14.6296296296296" style="18" customWidth="1"/>
    <col min="9" max="9" width="14.6296296296296" style="5" customWidth="1"/>
    <col min="10" max="10" width="14.6296296296296" style="19" customWidth="1"/>
    <col min="11" max="12" width="14.6296296296296" style="5" customWidth="1"/>
    <col min="13" max="13" width="14.6296296296296" style="20" customWidth="1"/>
    <col min="14" max="16384" width="9" style="1"/>
  </cols>
  <sheetData>
    <row r="1" s="1" customFormat="1" ht="30" customHeight="1" spans="1:13">
      <c r="A1" s="2" t="s">
        <v>32</v>
      </c>
      <c r="B1" s="21" t="s">
        <v>0</v>
      </c>
      <c r="C1" s="15" t="s">
        <v>33</v>
      </c>
      <c r="D1" s="15" t="s">
        <v>34</v>
      </c>
      <c r="E1" s="15" t="s">
        <v>35</v>
      </c>
      <c r="F1" s="15" t="s">
        <v>36</v>
      </c>
      <c r="G1" s="15" t="s">
        <v>37</v>
      </c>
      <c r="H1" s="15" t="s">
        <v>38</v>
      </c>
      <c r="I1" s="21" t="s">
        <v>39</v>
      </c>
      <c r="J1" s="21" t="s">
        <v>40</v>
      </c>
      <c r="K1" s="6" t="s">
        <v>41</v>
      </c>
      <c r="L1" s="21" t="s">
        <v>42</v>
      </c>
      <c r="M1" s="21" t="s">
        <v>43</v>
      </c>
    </row>
    <row r="2" customHeight="1" spans="1:12">
      <c r="A2" s="2">
        <v>42637</v>
      </c>
      <c r="B2" s="15" t="s">
        <v>6</v>
      </c>
      <c r="C2" s="16">
        <v>20</v>
      </c>
      <c r="D2" s="17">
        <v>2023</v>
      </c>
      <c r="E2" s="17">
        <v>309</v>
      </c>
      <c r="F2" s="17">
        <v>1096</v>
      </c>
      <c r="G2" s="17">
        <v>618</v>
      </c>
      <c r="H2" s="18">
        <v>2023</v>
      </c>
      <c r="I2" s="5">
        <v>0.780071174377224</v>
      </c>
      <c r="J2" s="19">
        <v>0.219928825622776</v>
      </c>
      <c r="K2" s="5">
        <v>0.30548690064261</v>
      </c>
      <c r="L2" s="5">
        <v>1.0115</v>
      </c>
    </row>
    <row r="3" customHeight="1" spans="1:13">
      <c r="A3" s="2">
        <v>42644</v>
      </c>
      <c r="B3" s="15" t="s">
        <v>6</v>
      </c>
      <c r="C3" s="16">
        <v>20</v>
      </c>
      <c r="D3" s="17">
        <v>1593</v>
      </c>
      <c r="E3" s="17">
        <v>309</v>
      </c>
      <c r="F3" s="17">
        <v>1099</v>
      </c>
      <c r="G3" s="17">
        <v>185</v>
      </c>
      <c r="H3" s="18">
        <v>1593</v>
      </c>
      <c r="I3" s="5">
        <v>0.780539772727273</v>
      </c>
      <c r="J3" s="19">
        <v>0.219460227272727</v>
      </c>
      <c r="K3" s="5">
        <v>0.116133082234777</v>
      </c>
      <c r="L3" s="5">
        <v>0.7965</v>
      </c>
      <c r="M3" s="24"/>
    </row>
    <row r="4" customHeight="1" spans="1:12">
      <c r="A4" s="2">
        <v>42651</v>
      </c>
      <c r="B4" s="15" t="s">
        <v>6</v>
      </c>
      <c r="C4" s="16">
        <v>20</v>
      </c>
      <c r="D4" s="17">
        <v>4297</v>
      </c>
      <c r="E4" s="17">
        <v>385</v>
      </c>
      <c r="F4" s="17">
        <v>2952</v>
      </c>
      <c r="G4" s="17">
        <v>960</v>
      </c>
      <c r="H4" s="18">
        <v>4297</v>
      </c>
      <c r="I4" s="5">
        <v>0.884626910398562</v>
      </c>
      <c r="J4" s="19">
        <v>0.115373089601438</v>
      </c>
      <c r="K4" s="5">
        <v>0.223411682569234</v>
      </c>
      <c r="L4" s="5">
        <v>2.1485</v>
      </c>
    </row>
    <row r="5" customHeight="1" spans="1:12">
      <c r="A5" s="2">
        <v>42658</v>
      </c>
      <c r="B5" s="15" t="s">
        <v>6</v>
      </c>
      <c r="C5" s="16">
        <v>20</v>
      </c>
      <c r="D5" s="17">
        <v>6340</v>
      </c>
      <c r="E5" s="17">
        <v>586</v>
      </c>
      <c r="F5" s="17">
        <v>3285</v>
      </c>
      <c r="G5" s="17">
        <v>2469</v>
      </c>
      <c r="H5" s="18">
        <v>6340</v>
      </c>
      <c r="I5" s="5">
        <v>0.848617928183932</v>
      </c>
      <c r="J5" s="19">
        <v>0.151382071816068</v>
      </c>
      <c r="K5" s="5">
        <v>0.389432176656151</v>
      </c>
      <c r="L5" s="5">
        <v>3.17</v>
      </c>
    </row>
    <row r="6" customHeight="1" spans="1:12">
      <c r="A6" s="2">
        <v>42665</v>
      </c>
      <c r="B6" s="15" t="s">
        <v>6</v>
      </c>
      <c r="C6" s="16">
        <v>20</v>
      </c>
      <c r="D6" s="17">
        <v>4277</v>
      </c>
      <c r="E6" s="17">
        <v>692</v>
      </c>
      <c r="F6" s="17">
        <v>2384</v>
      </c>
      <c r="G6" s="17">
        <v>1201</v>
      </c>
      <c r="H6" s="18">
        <v>4277</v>
      </c>
      <c r="I6" s="5">
        <v>0.775032509752926</v>
      </c>
      <c r="J6" s="19">
        <v>0.224967490247074</v>
      </c>
      <c r="K6" s="5">
        <v>0.280804302080898</v>
      </c>
      <c r="L6" s="5">
        <v>2.1385</v>
      </c>
    </row>
    <row r="7" customHeight="1" spans="1:12">
      <c r="A7" s="2">
        <v>42672</v>
      </c>
      <c r="B7" s="15" t="s">
        <v>6</v>
      </c>
      <c r="C7" s="16">
        <v>20</v>
      </c>
      <c r="D7" s="17">
        <v>6574</v>
      </c>
      <c r="E7" s="17">
        <v>683</v>
      </c>
      <c r="F7" s="17">
        <v>5056</v>
      </c>
      <c r="G7" s="17">
        <v>835</v>
      </c>
      <c r="H7" s="18">
        <v>6574</v>
      </c>
      <c r="I7" s="5">
        <v>0.880989719463321</v>
      </c>
      <c r="J7" s="19">
        <v>0.119010280536679</v>
      </c>
      <c r="K7" s="5">
        <v>0.127015515667782</v>
      </c>
      <c r="L7" s="5">
        <v>3.287</v>
      </c>
    </row>
    <row r="8" customHeight="1" spans="1:12">
      <c r="A8" s="2">
        <v>42679</v>
      </c>
      <c r="B8" s="15" t="s">
        <v>6</v>
      </c>
      <c r="C8" s="16">
        <v>20</v>
      </c>
      <c r="D8" s="17">
        <v>8294</v>
      </c>
      <c r="E8" s="17">
        <v>1998</v>
      </c>
      <c r="F8" s="17">
        <v>5056</v>
      </c>
      <c r="G8" s="17">
        <v>1240</v>
      </c>
      <c r="H8" s="18">
        <v>8294</v>
      </c>
      <c r="I8" s="5">
        <v>0.716756450240998</v>
      </c>
      <c r="J8" s="19">
        <v>0.283243549759002</v>
      </c>
      <c r="K8" s="5">
        <v>0.149505666747046</v>
      </c>
      <c r="L8" s="5">
        <v>4.147</v>
      </c>
    </row>
    <row r="9" customHeight="1" spans="1:12">
      <c r="A9" s="2">
        <v>42686</v>
      </c>
      <c r="B9" s="15" t="s">
        <v>6</v>
      </c>
      <c r="C9" s="16">
        <v>20</v>
      </c>
      <c r="D9" s="17">
        <v>4282</v>
      </c>
      <c r="E9" s="17">
        <v>1781</v>
      </c>
      <c r="F9" s="17">
        <v>1942</v>
      </c>
      <c r="G9" s="17">
        <v>559</v>
      </c>
      <c r="H9" s="18">
        <v>4282</v>
      </c>
      <c r="I9" s="5">
        <v>0.521622347569165</v>
      </c>
      <c r="J9" s="19">
        <v>0.478377652430835</v>
      </c>
      <c r="K9" s="5">
        <v>0.130546473610462</v>
      </c>
      <c r="L9" s="5">
        <v>2.141</v>
      </c>
    </row>
    <row r="10" customHeight="1" spans="1:12">
      <c r="A10" s="2">
        <v>42693</v>
      </c>
      <c r="B10" s="15" t="s">
        <v>6</v>
      </c>
      <c r="C10" s="16">
        <v>20</v>
      </c>
      <c r="D10" s="17">
        <v>7962</v>
      </c>
      <c r="E10" s="17">
        <v>4586</v>
      </c>
      <c r="F10" s="17">
        <v>2832</v>
      </c>
      <c r="G10" s="17">
        <v>544</v>
      </c>
      <c r="H10" s="18">
        <v>7962</v>
      </c>
      <c r="I10" s="5">
        <v>0.381774063089782</v>
      </c>
      <c r="J10" s="19">
        <v>0.618225936910218</v>
      </c>
      <c r="K10" s="5">
        <v>0.0683245415724692</v>
      </c>
      <c r="L10" s="5">
        <v>3.981</v>
      </c>
    </row>
    <row r="11" customHeight="1" spans="1:12">
      <c r="A11" s="2">
        <v>42701</v>
      </c>
      <c r="B11" s="15" t="s">
        <v>6</v>
      </c>
      <c r="C11" s="16">
        <v>20</v>
      </c>
      <c r="D11" s="17">
        <v>1727</v>
      </c>
      <c r="E11" s="17">
        <v>333</v>
      </c>
      <c r="F11" s="17">
        <v>214</v>
      </c>
      <c r="G11" s="17">
        <v>65</v>
      </c>
      <c r="H11" s="18">
        <v>612</v>
      </c>
      <c r="I11" s="5">
        <v>0.391224862888483</v>
      </c>
      <c r="J11" s="19">
        <v>0.608775137111517</v>
      </c>
      <c r="K11" s="5">
        <v>0.106209150326797</v>
      </c>
      <c r="L11" s="5">
        <v>0.8635</v>
      </c>
    </row>
    <row r="12" customHeight="1" spans="1:12">
      <c r="A12" s="2">
        <v>42707</v>
      </c>
      <c r="B12" s="15" t="s">
        <v>6</v>
      </c>
      <c r="C12" s="16">
        <v>20</v>
      </c>
      <c r="D12" s="17">
        <v>764</v>
      </c>
      <c r="E12" s="17">
        <v>223</v>
      </c>
      <c r="F12" s="17">
        <v>109</v>
      </c>
      <c r="G12" s="17">
        <v>41</v>
      </c>
      <c r="H12" s="18">
        <v>373</v>
      </c>
      <c r="I12" s="5">
        <v>0.328313253012048</v>
      </c>
      <c r="J12" s="19">
        <v>0.671686746987952</v>
      </c>
      <c r="K12" s="5">
        <v>0.109919571045576</v>
      </c>
      <c r="L12" s="5">
        <v>0.382</v>
      </c>
    </row>
    <row r="13" customHeight="1" spans="1:12">
      <c r="A13" s="2">
        <v>42714</v>
      </c>
      <c r="B13" s="15" t="s">
        <v>6</v>
      </c>
      <c r="C13" s="16">
        <v>20</v>
      </c>
      <c r="D13" s="17">
        <v>1411</v>
      </c>
      <c r="E13" s="17">
        <v>404</v>
      </c>
      <c r="F13" s="17">
        <v>288</v>
      </c>
      <c r="G13" s="17">
        <v>22</v>
      </c>
      <c r="H13" s="18">
        <v>714</v>
      </c>
      <c r="I13" s="5">
        <v>0.416184971098266</v>
      </c>
      <c r="J13" s="19">
        <v>0.583815028901734</v>
      </c>
      <c r="K13" s="5">
        <v>0.030812324929972</v>
      </c>
      <c r="L13" s="5">
        <v>0.7055</v>
      </c>
    </row>
    <row r="14" customHeight="1" spans="1:12">
      <c r="A14" s="2">
        <v>42721</v>
      </c>
      <c r="B14" s="15" t="s">
        <v>6</v>
      </c>
      <c r="C14" s="16">
        <v>20</v>
      </c>
      <c r="D14" s="17">
        <v>1531</v>
      </c>
      <c r="E14" s="17">
        <v>516</v>
      </c>
      <c r="F14" s="17">
        <v>230</v>
      </c>
      <c r="G14" s="17">
        <v>60</v>
      </c>
      <c r="H14" s="18">
        <v>806</v>
      </c>
      <c r="I14" s="5">
        <v>0.308310991957105</v>
      </c>
      <c r="J14" s="19">
        <v>0.691689008042895</v>
      </c>
      <c r="K14" s="5">
        <v>0.0744416873449131</v>
      </c>
      <c r="L14" s="5">
        <v>0.7655</v>
      </c>
    </row>
    <row r="15" customHeight="1" spans="1:12">
      <c r="A15" s="2">
        <v>42729</v>
      </c>
      <c r="B15" s="15" t="s">
        <v>6</v>
      </c>
      <c r="C15" s="16">
        <v>20</v>
      </c>
      <c r="D15" s="17">
        <v>1949</v>
      </c>
      <c r="E15" s="17">
        <v>546</v>
      </c>
      <c r="F15" s="17">
        <v>124</v>
      </c>
      <c r="G15" s="17">
        <v>36</v>
      </c>
      <c r="H15" s="18">
        <v>706</v>
      </c>
      <c r="I15" s="5">
        <v>0.185074626865672</v>
      </c>
      <c r="J15" s="19">
        <v>0.814925373134328</v>
      </c>
      <c r="K15" s="5">
        <v>0.0509915014164306</v>
      </c>
      <c r="L15" s="5">
        <v>0.9745</v>
      </c>
    </row>
    <row r="16" customHeight="1" spans="1:12">
      <c r="A16" s="2">
        <v>42735</v>
      </c>
      <c r="B16" s="15" t="s">
        <v>6</v>
      </c>
      <c r="C16" s="16">
        <v>20</v>
      </c>
      <c r="D16" s="17">
        <v>527</v>
      </c>
      <c r="E16" s="17">
        <v>86</v>
      </c>
      <c r="F16" s="17">
        <v>70</v>
      </c>
      <c r="G16" s="17">
        <v>59</v>
      </c>
      <c r="H16" s="18">
        <v>215</v>
      </c>
      <c r="I16" s="5">
        <v>0.448717948717949</v>
      </c>
      <c r="J16" s="19">
        <v>0.551282051282051</v>
      </c>
      <c r="K16" s="5">
        <v>0.274418604651163</v>
      </c>
      <c r="L16" s="5">
        <v>0.2635</v>
      </c>
    </row>
    <row r="17" customHeight="1" spans="1:12">
      <c r="A17" s="2">
        <v>42742</v>
      </c>
      <c r="B17" s="15" t="s">
        <v>6</v>
      </c>
      <c r="C17" s="16">
        <v>20</v>
      </c>
      <c r="D17" s="17">
        <v>2790</v>
      </c>
      <c r="E17" s="17">
        <v>751</v>
      </c>
      <c r="F17" s="17">
        <v>334</v>
      </c>
      <c r="G17" s="17">
        <v>233</v>
      </c>
      <c r="H17" s="18">
        <v>1318</v>
      </c>
      <c r="I17" s="5">
        <v>0.307834101382488</v>
      </c>
      <c r="J17" s="19">
        <v>0.692165898617512</v>
      </c>
      <c r="K17" s="5">
        <v>0.176783004552352</v>
      </c>
      <c r="L17" s="5">
        <v>1.395</v>
      </c>
    </row>
    <row r="18" customHeight="1" spans="1:12">
      <c r="A18" s="2">
        <v>42749</v>
      </c>
      <c r="B18" s="15" t="s">
        <v>6</v>
      </c>
      <c r="C18" s="16">
        <v>20</v>
      </c>
      <c r="D18" s="17">
        <v>1824</v>
      </c>
      <c r="E18" s="17">
        <v>151</v>
      </c>
      <c r="F18" s="17">
        <v>120</v>
      </c>
      <c r="G18" s="17">
        <v>223</v>
      </c>
      <c r="H18" s="18">
        <v>494</v>
      </c>
      <c r="I18" s="5">
        <v>0.44280442804428</v>
      </c>
      <c r="J18" s="19">
        <v>0.55719557195572</v>
      </c>
      <c r="K18" s="5">
        <v>0.451417004048583</v>
      </c>
      <c r="L18" s="5">
        <v>0.912</v>
      </c>
    </row>
    <row r="19" customHeight="1" spans="1:12">
      <c r="A19" s="2">
        <v>42756</v>
      </c>
      <c r="B19" s="15" t="s">
        <v>6</v>
      </c>
      <c r="C19" s="16">
        <v>20</v>
      </c>
      <c r="D19" s="17">
        <v>499</v>
      </c>
      <c r="E19" s="17">
        <v>90</v>
      </c>
      <c r="F19" s="17">
        <v>47</v>
      </c>
      <c r="G19" s="17">
        <v>362</v>
      </c>
      <c r="H19" s="18">
        <v>499</v>
      </c>
      <c r="I19" s="5">
        <v>0.343065693430657</v>
      </c>
      <c r="J19" s="19">
        <v>0.656934306569343</v>
      </c>
      <c r="K19" s="5">
        <v>0.725450901803607</v>
      </c>
      <c r="L19" s="5">
        <v>0.2495</v>
      </c>
    </row>
    <row r="20" customHeight="1" spans="1:12">
      <c r="A20" s="2">
        <v>42763</v>
      </c>
      <c r="B20" s="15" t="s">
        <v>6</v>
      </c>
      <c r="C20" s="16">
        <v>20</v>
      </c>
      <c r="D20" s="17">
        <v>195</v>
      </c>
      <c r="E20" s="17">
        <v>29</v>
      </c>
      <c r="F20" s="17">
        <v>48</v>
      </c>
      <c r="G20" s="17">
        <v>28</v>
      </c>
      <c r="H20" s="18">
        <v>105</v>
      </c>
      <c r="I20" s="5">
        <v>0.623376623376623</v>
      </c>
      <c r="J20" s="19">
        <v>0.376623376623377</v>
      </c>
      <c r="K20" s="5">
        <v>0.266666666666667</v>
      </c>
      <c r="L20" s="5">
        <v>0.0975</v>
      </c>
    </row>
    <row r="21" customHeight="1" spans="1:12">
      <c r="A21" s="2">
        <v>42771</v>
      </c>
      <c r="B21" s="15" t="s">
        <v>6</v>
      </c>
      <c r="C21" s="16">
        <v>20</v>
      </c>
      <c r="D21" s="17">
        <v>201</v>
      </c>
      <c r="E21" s="17">
        <v>28</v>
      </c>
      <c r="F21" s="17">
        <v>42</v>
      </c>
      <c r="G21" s="17">
        <v>39</v>
      </c>
      <c r="H21" s="18">
        <v>109</v>
      </c>
      <c r="I21" s="5">
        <v>0.6</v>
      </c>
      <c r="J21" s="19">
        <v>0.4</v>
      </c>
      <c r="K21" s="5">
        <v>0.357798165137615</v>
      </c>
      <c r="L21" s="5">
        <v>0.1005</v>
      </c>
    </row>
    <row r="22" customHeight="1" spans="1:12">
      <c r="A22" s="2">
        <v>42777</v>
      </c>
      <c r="B22" s="15" t="s">
        <v>6</v>
      </c>
      <c r="C22" s="16">
        <v>20</v>
      </c>
      <c r="D22" s="17">
        <v>46</v>
      </c>
      <c r="E22" s="17">
        <v>5</v>
      </c>
      <c r="F22" s="17">
        <v>22</v>
      </c>
      <c r="G22" s="17">
        <v>19</v>
      </c>
      <c r="H22" s="18">
        <v>46</v>
      </c>
      <c r="I22" s="5">
        <v>0.814814814814815</v>
      </c>
      <c r="J22" s="19">
        <v>0.185185185185185</v>
      </c>
      <c r="K22" s="5">
        <v>0.41304347826087</v>
      </c>
      <c r="L22" s="5">
        <v>0.023</v>
      </c>
    </row>
    <row r="23" customHeight="1" spans="1:12">
      <c r="A23" s="2">
        <v>42784</v>
      </c>
      <c r="B23" s="15" t="s">
        <v>6</v>
      </c>
      <c r="C23" s="16">
        <v>20</v>
      </c>
      <c r="D23" s="17">
        <v>178</v>
      </c>
      <c r="E23" s="17">
        <v>61</v>
      </c>
      <c r="F23" s="17">
        <v>93</v>
      </c>
      <c r="G23" s="17">
        <v>24</v>
      </c>
      <c r="H23" s="18">
        <v>178</v>
      </c>
      <c r="I23" s="5">
        <v>0.603896103896104</v>
      </c>
      <c r="J23" s="19">
        <v>0.396103896103896</v>
      </c>
      <c r="K23" s="5">
        <v>0.134831460674157</v>
      </c>
      <c r="L23" s="5">
        <v>0.089</v>
      </c>
    </row>
    <row r="24" customHeight="1" spans="1:12">
      <c r="A24" s="2">
        <v>42791</v>
      </c>
      <c r="B24" s="15" t="s">
        <v>6</v>
      </c>
      <c r="C24" s="16">
        <v>20</v>
      </c>
      <c r="D24" s="17">
        <v>356</v>
      </c>
      <c r="E24" s="17">
        <v>51</v>
      </c>
      <c r="F24" s="17">
        <v>80</v>
      </c>
      <c r="G24" s="17">
        <v>19</v>
      </c>
      <c r="H24" s="18">
        <v>150</v>
      </c>
      <c r="I24" s="5">
        <v>0.610687022900763</v>
      </c>
      <c r="J24" s="19">
        <v>0.389312977099237</v>
      </c>
      <c r="K24" s="5">
        <v>0.126666666666667</v>
      </c>
      <c r="L24" s="5">
        <v>0.178</v>
      </c>
    </row>
    <row r="25" customHeight="1" spans="1:12">
      <c r="A25" s="2">
        <v>42798</v>
      </c>
      <c r="B25" s="15" t="s">
        <v>6</v>
      </c>
      <c r="C25" s="16">
        <v>20</v>
      </c>
      <c r="D25" s="17">
        <v>229</v>
      </c>
      <c r="E25" s="17">
        <v>31</v>
      </c>
      <c r="F25" s="17">
        <v>155</v>
      </c>
      <c r="G25" s="17">
        <v>43</v>
      </c>
      <c r="H25" s="18">
        <v>229</v>
      </c>
      <c r="I25" s="5">
        <v>0.833333333333333</v>
      </c>
      <c r="J25" s="19">
        <v>0.166666666666667</v>
      </c>
      <c r="K25" s="5">
        <v>0.187772925764192</v>
      </c>
      <c r="L25" s="5">
        <v>0.1145</v>
      </c>
    </row>
    <row r="26" customHeight="1" spans="1:12">
      <c r="A26" s="2">
        <v>42805</v>
      </c>
      <c r="B26" s="15" t="s">
        <v>6</v>
      </c>
      <c r="C26" s="16">
        <v>20</v>
      </c>
      <c r="D26" s="17">
        <v>97</v>
      </c>
      <c r="E26" s="17">
        <v>0</v>
      </c>
      <c r="F26" s="17">
        <v>28</v>
      </c>
      <c r="G26" s="17">
        <v>69</v>
      </c>
      <c r="H26" s="18">
        <v>97</v>
      </c>
      <c r="I26" s="5">
        <v>1</v>
      </c>
      <c r="J26" s="19">
        <v>0</v>
      </c>
      <c r="K26" s="5">
        <v>0.711340206185567</v>
      </c>
      <c r="L26" s="5">
        <v>0.0485</v>
      </c>
    </row>
    <row r="27" customHeight="1" spans="1:12">
      <c r="A27" s="2">
        <v>42812</v>
      </c>
      <c r="B27" s="15" t="s">
        <v>6</v>
      </c>
      <c r="C27" s="16">
        <v>20</v>
      </c>
      <c r="D27" s="17">
        <v>112</v>
      </c>
      <c r="E27" s="17">
        <v>0</v>
      </c>
      <c r="F27" s="17">
        <v>87</v>
      </c>
      <c r="G27" s="17">
        <v>25</v>
      </c>
      <c r="H27" s="18">
        <v>112</v>
      </c>
      <c r="I27" s="5">
        <v>1</v>
      </c>
      <c r="J27" s="19">
        <v>0</v>
      </c>
      <c r="K27" s="5">
        <v>0.223214285714286</v>
      </c>
      <c r="L27" s="5">
        <v>0.056</v>
      </c>
    </row>
    <row r="28" customHeight="1" spans="1:12">
      <c r="A28" s="2">
        <v>42819</v>
      </c>
      <c r="B28" s="15" t="s">
        <v>6</v>
      </c>
      <c r="C28" s="16">
        <v>20</v>
      </c>
      <c r="D28" s="17">
        <v>672</v>
      </c>
      <c r="E28" s="17">
        <v>0</v>
      </c>
      <c r="F28" s="17">
        <v>245</v>
      </c>
      <c r="G28" s="22">
        <v>149</v>
      </c>
      <c r="H28" s="18">
        <v>394</v>
      </c>
      <c r="I28" s="25">
        <v>1</v>
      </c>
      <c r="J28" s="19">
        <v>0</v>
      </c>
      <c r="K28" s="5">
        <v>0.378172588832487</v>
      </c>
      <c r="L28" s="5">
        <v>0.336</v>
      </c>
    </row>
    <row r="29" customHeight="1" spans="1:12">
      <c r="A29" s="2">
        <v>42826</v>
      </c>
      <c r="B29" s="15" t="s">
        <v>6</v>
      </c>
      <c r="C29" s="16">
        <v>20</v>
      </c>
      <c r="D29" s="17">
        <v>690</v>
      </c>
      <c r="E29" s="17">
        <v>1</v>
      </c>
      <c r="F29" s="17">
        <v>195</v>
      </c>
      <c r="G29" s="22">
        <v>58</v>
      </c>
      <c r="H29" s="18">
        <v>254</v>
      </c>
      <c r="I29" s="25">
        <v>0.994897959183674</v>
      </c>
      <c r="J29" s="19">
        <v>0.00510204081632653</v>
      </c>
      <c r="K29" s="5">
        <v>0.228346456692913</v>
      </c>
      <c r="L29" s="5">
        <v>0.345</v>
      </c>
    </row>
    <row r="30" customHeight="1" spans="1:12">
      <c r="A30" s="2">
        <v>42833</v>
      </c>
      <c r="B30" s="15" t="s">
        <v>6</v>
      </c>
      <c r="C30" s="16">
        <v>20</v>
      </c>
      <c r="D30" s="17">
        <v>4009</v>
      </c>
      <c r="E30" s="17">
        <v>1</v>
      </c>
      <c r="F30" s="17">
        <v>685</v>
      </c>
      <c r="G30" s="22">
        <v>240</v>
      </c>
      <c r="H30" s="18">
        <v>926</v>
      </c>
      <c r="I30" s="25">
        <v>0.998542274052478</v>
      </c>
      <c r="J30" s="19">
        <v>0.00145772594752187</v>
      </c>
      <c r="K30" s="5">
        <v>0.259179265658747</v>
      </c>
      <c r="L30" s="5">
        <v>2.0045</v>
      </c>
    </row>
    <row r="31" customHeight="1" spans="1:12">
      <c r="A31" s="2">
        <v>42840</v>
      </c>
      <c r="B31" s="15" t="s">
        <v>6</v>
      </c>
      <c r="C31" s="16">
        <v>20</v>
      </c>
      <c r="D31" s="17">
        <v>4634</v>
      </c>
      <c r="E31" s="17">
        <v>5</v>
      </c>
      <c r="F31" s="17">
        <v>915</v>
      </c>
      <c r="G31" s="22">
        <v>194</v>
      </c>
      <c r="H31" s="18">
        <v>1114</v>
      </c>
      <c r="I31" s="25">
        <v>0.994565217391304</v>
      </c>
      <c r="J31" s="19">
        <v>0.00543478260869565</v>
      </c>
      <c r="K31" s="5">
        <v>0.174147217235189</v>
      </c>
      <c r="L31" s="5">
        <v>2.317</v>
      </c>
    </row>
    <row r="32" customHeight="1" spans="1:12">
      <c r="A32" s="2">
        <v>42847</v>
      </c>
      <c r="B32" s="15" t="s">
        <v>6</v>
      </c>
      <c r="C32" s="16">
        <v>20</v>
      </c>
      <c r="D32" s="17">
        <v>4962</v>
      </c>
      <c r="E32" s="17">
        <v>4</v>
      </c>
      <c r="F32" s="22">
        <v>958</v>
      </c>
      <c r="G32" s="22">
        <v>278</v>
      </c>
      <c r="H32" s="18">
        <v>1240</v>
      </c>
      <c r="I32" s="25">
        <v>0.995841995841996</v>
      </c>
      <c r="J32" s="19">
        <v>0.00415800415800416</v>
      </c>
      <c r="K32" s="5">
        <v>0.224193548387097</v>
      </c>
      <c r="L32" s="5">
        <v>2.481</v>
      </c>
    </row>
    <row r="33" customHeight="1" spans="1:12">
      <c r="A33" s="2">
        <v>42854</v>
      </c>
      <c r="B33" s="15" t="s">
        <v>6</v>
      </c>
      <c r="C33" s="16">
        <v>20</v>
      </c>
      <c r="D33" s="17">
        <v>2859</v>
      </c>
      <c r="E33" s="17">
        <v>0</v>
      </c>
      <c r="F33" s="17">
        <v>1048</v>
      </c>
      <c r="G33" s="22">
        <v>176</v>
      </c>
      <c r="H33" s="18">
        <v>1224</v>
      </c>
      <c r="I33" s="25">
        <v>1</v>
      </c>
      <c r="J33" s="19">
        <v>0</v>
      </c>
      <c r="K33" s="5">
        <v>0.143790849673203</v>
      </c>
      <c r="L33" s="5">
        <v>1.4295</v>
      </c>
    </row>
    <row r="34" customHeight="1" spans="1:12">
      <c r="A34" s="2">
        <v>42861</v>
      </c>
      <c r="B34" s="15" t="s">
        <v>6</v>
      </c>
      <c r="C34" s="16">
        <v>20</v>
      </c>
      <c r="D34" s="17">
        <v>6616</v>
      </c>
      <c r="E34" s="22">
        <v>0</v>
      </c>
      <c r="F34" s="22">
        <v>450</v>
      </c>
      <c r="G34" s="22">
        <v>260</v>
      </c>
      <c r="H34" s="23">
        <v>710</v>
      </c>
      <c r="I34" s="25">
        <v>1</v>
      </c>
      <c r="J34" s="19">
        <v>0</v>
      </c>
      <c r="K34" s="25">
        <v>0.366197183098592</v>
      </c>
      <c r="L34" s="5">
        <v>3.308</v>
      </c>
    </row>
    <row r="35" customHeight="1" spans="1:12">
      <c r="A35" s="2">
        <v>42868</v>
      </c>
      <c r="B35" s="15" t="s">
        <v>6</v>
      </c>
      <c r="C35" s="16">
        <v>20</v>
      </c>
      <c r="D35" s="17">
        <v>9550</v>
      </c>
      <c r="E35" s="22">
        <v>0</v>
      </c>
      <c r="F35" s="22">
        <v>698</v>
      </c>
      <c r="G35" s="22">
        <v>212</v>
      </c>
      <c r="H35" s="23">
        <v>910</v>
      </c>
      <c r="I35" s="25">
        <v>1</v>
      </c>
      <c r="J35" s="19">
        <v>0</v>
      </c>
      <c r="K35" s="25">
        <v>0.232967032967033</v>
      </c>
      <c r="L35" s="5">
        <v>4.775</v>
      </c>
    </row>
    <row r="36" customHeight="1" spans="1:12">
      <c r="A36" s="2">
        <v>42876</v>
      </c>
      <c r="B36" s="15" t="s">
        <v>6</v>
      </c>
      <c r="C36" s="16">
        <v>20</v>
      </c>
      <c r="D36" s="17">
        <v>6758</v>
      </c>
      <c r="E36" s="22">
        <v>0</v>
      </c>
      <c r="F36" s="22">
        <v>921</v>
      </c>
      <c r="G36" s="22">
        <v>415</v>
      </c>
      <c r="H36" s="23">
        <v>1336</v>
      </c>
      <c r="I36" s="25">
        <v>1</v>
      </c>
      <c r="J36" s="19">
        <v>0</v>
      </c>
      <c r="K36" s="25">
        <v>0.31062874251497</v>
      </c>
      <c r="L36" s="5">
        <v>3.379</v>
      </c>
    </row>
    <row r="37" customHeight="1" spans="1:12">
      <c r="A37" s="2">
        <v>42882</v>
      </c>
      <c r="B37" s="15" t="s">
        <v>6</v>
      </c>
      <c r="C37" s="16">
        <v>20</v>
      </c>
      <c r="D37" s="17">
        <v>6954</v>
      </c>
      <c r="E37" s="22">
        <v>0</v>
      </c>
      <c r="F37" s="22">
        <v>542</v>
      </c>
      <c r="G37" s="22">
        <v>150</v>
      </c>
      <c r="H37" s="23">
        <v>692</v>
      </c>
      <c r="I37" s="25">
        <v>1</v>
      </c>
      <c r="J37" s="19">
        <v>0</v>
      </c>
      <c r="K37" s="25">
        <v>0.216763005780347</v>
      </c>
      <c r="L37" s="5">
        <v>3.477</v>
      </c>
    </row>
    <row r="38" customHeight="1" spans="1:12">
      <c r="A38" s="2">
        <v>42889</v>
      </c>
      <c r="B38" s="15" t="s">
        <v>6</v>
      </c>
      <c r="C38" s="16">
        <v>20</v>
      </c>
      <c r="D38" s="17">
        <v>9117</v>
      </c>
      <c r="E38" s="22">
        <v>0</v>
      </c>
      <c r="F38" s="22">
        <v>475</v>
      </c>
      <c r="G38" s="22">
        <v>90</v>
      </c>
      <c r="H38" s="23">
        <v>565</v>
      </c>
      <c r="I38" s="25">
        <v>1</v>
      </c>
      <c r="J38" s="19">
        <v>0</v>
      </c>
      <c r="K38" s="25">
        <v>0.15929203539823</v>
      </c>
      <c r="L38" s="5">
        <v>4.5585</v>
      </c>
    </row>
    <row r="39" customHeight="1" spans="1:12">
      <c r="A39" s="2">
        <v>42896</v>
      </c>
      <c r="B39" s="15" t="s">
        <v>6</v>
      </c>
      <c r="C39" s="16">
        <v>20</v>
      </c>
      <c r="D39" s="17">
        <v>6376</v>
      </c>
      <c r="E39" s="22">
        <v>0</v>
      </c>
      <c r="F39" s="22">
        <v>457</v>
      </c>
      <c r="G39" s="22">
        <v>125</v>
      </c>
      <c r="H39" s="23">
        <v>582</v>
      </c>
      <c r="I39" s="25">
        <v>1</v>
      </c>
      <c r="J39" s="19">
        <v>0</v>
      </c>
      <c r="K39" s="25">
        <v>0.214776632302405</v>
      </c>
      <c r="L39" s="5">
        <v>3.188</v>
      </c>
    </row>
    <row r="40" customHeight="1" spans="1:12">
      <c r="A40" s="2">
        <v>42904</v>
      </c>
      <c r="B40" s="15" t="s">
        <v>6</v>
      </c>
      <c r="C40" s="16">
        <v>20</v>
      </c>
      <c r="D40" s="17">
        <v>6639</v>
      </c>
      <c r="E40" s="22">
        <v>1</v>
      </c>
      <c r="F40" s="22">
        <v>539</v>
      </c>
      <c r="G40" s="22">
        <v>166</v>
      </c>
      <c r="H40" s="23">
        <v>706</v>
      </c>
      <c r="I40" s="25">
        <v>0.998148148148148</v>
      </c>
      <c r="J40" s="19">
        <v>0.00185185185185185</v>
      </c>
      <c r="K40" s="25">
        <v>0.235127478753541</v>
      </c>
      <c r="L40" s="5">
        <v>3.3195</v>
      </c>
    </row>
    <row r="41" customHeight="1" spans="1:12">
      <c r="A41" s="2">
        <v>42910</v>
      </c>
      <c r="B41" s="15" t="s">
        <v>6</v>
      </c>
      <c r="C41" s="16">
        <v>20</v>
      </c>
      <c r="D41" s="17">
        <v>6759</v>
      </c>
      <c r="E41" s="22">
        <v>0</v>
      </c>
      <c r="F41" s="22">
        <v>579</v>
      </c>
      <c r="G41" s="22">
        <v>165</v>
      </c>
      <c r="H41" s="23">
        <v>744</v>
      </c>
      <c r="I41" s="25">
        <v>1</v>
      </c>
      <c r="J41" s="19">
        <v>0</v>
      </c>
      <c r="K41" s="25">
        <v>0.221774193548387</v>
      </c>
      <c r="L41" s="5">
        <v>3.3795</v>
      </c>
    </row>
    <row r="42" customHeight="1" spans="1:12">
      <c r="A42" s="2">
        <v>42917</v>
      </c>
      <c r="B42" s="15" t="s">
        <v>6</v>
      </c>
      <c r="C42" s="16">
        <v>20</v>
      </c>
      <c r="D42" s="17">
        <v>11524</v>
      </c>
      <c r="E42" s="22">
        <v>1</v>
      </c>
      <c r="F42" s="22">
        <v>670</v>
      </c>
      <c r="G42" s="22">
        <v>218</v>
      </c>
      <c r="H42" s="23">
        <v>889</v>
      </c>
      <c r="I42" s="25">
        <v>0.998509687034277</v>
      </c>
      <c r="J42" s="19">
        <v>0.0014903129657228</v>
      </c>
      <c r="K42" s="25">
        <v>0.245219347581552</v>
      </c>
      <c r="L42" s="5">
        <v>5.762</v>
      </c>
    </row>
    <row r="43" customHeight="1" spans="1:12">
      <c r="A43" s="2">
        <v>42924</v>
      </c>
      <c r="B43" s="15" t="s">
        <v>6</v>
      </c>
      <c r="C43" s="16">
        <v>20</v>
      </c>
      <c r="D43" s="17">
        <v>6770</v>
      </c>
      <c r="E43" s="22">
        <v>0</v>
      </c>
      <c r="F43" s="16">
        <v>560</v>
      </c>
      <c r="G43" s="22">
        <v>174</v>
      </c>
      <c r="H43" s="18">
        <v>734</v>
      </c>
      <c r="I43" s="25">
        <v>1</v>
      </c>
      <c r="J43" s="19">
        <v>0</v>
      </c>
      <c r="K43" s="25">
        <v>0.237057220708447</v>
      </c>
      <c r="L43" s="5">
        <v>3.385</v>
      </c>
    </row>
    <row r="44" customHeight="1" spans="1:12">
      <c r="A44" s="2">
        <v>42931</v>
      </c>
      <c r="B44" s="15" t="s">
        <v>6</v>
      </c>
      <c r="C44" s="16">
        <v>20</v>
      </c>
      <c r="D44" s="17">
        <v>7505</v>
      </c>
      <c r="E44" s="22">
        <v>0</v>
      </c>
      <c r="F44" s="16">
        <v>443</v>
      </c>
      <c r="G44" s="22">
        <v>98</v>
      </c>
      <c r="H44" s="18">
        <v>541</v>
      </c>
      <c r="I44" s="25">
        <v>1</v>
      </c>
      <c r="J44" s="19">
        <v>0</v>
      </c>
      <c r="K44" s="25">
        <v>0.181146025878004</v>
      </c>
      <c r="L44" s="5">
        <v>3.7525</v>
      </c>
    </row>
    <row r="45" customHeight="1" spans="1:12">
      <c r="A45" s="2">
        <v>42938</v>
      </c>
      <c r="B45" s="15" t="s">
        <v>6</v>
      </c>
      <c r="C45" s="16">
        <v>20</v>
      </c>
      <c r="D45" s="17">
        <v>5132</v>
      </c>
      <c r="E45" s="22">
        <v>0</v>
      </c>
      <c r="F45" s="16">
        <v>396</v>
      </c>
      <c r="G45" s="22">
        <v>84</v>
      </c>
      <c r="H45" s="18">
        <v>480</v>
      </c>
      <c r="I45" s="25">
        <v>1</v>
      </c>
      <c r="J45" s="19">
        <v>0</v>
      </c>
      <c r="K45" s="25">
        <v>0.175</v>
      </c>
      <c r="L45" s="5">
        <v>2.566</v>
      </c>
    </row>
    <row r="46" customHeight="1" spans="1:12">
      <c r="A46" s="2">
        <v>42945</v>
      </c>
      <c r="B46" s="15" t="s">
        <v>6</v>
      </c>
      <c r="C46" s="16">
        <v>20</v>
      </c>
      <c r="D46" s="17">
        <v>7592</v>
      </c>
      <c r="E46" s="22">
        <v>0</v>
      </c>
      <c r="F46" s="16">
        <v>734</v>
      </c>
      <c r="G46" s="22">
        <v>56</v>
      </c>
      <c r="H46" s="18">
        <v>790</v>
      </c>
      <c r="I46" s="25">
        <v>1</v>
      </c>
      <c r="J46" s="19">
        <v>0</v>
      </c>
      <c r="K46" s="25">
        <v>0.0708860759493671</v>
      </c>
      <c r="L46" s="5">
        <v>3.796</v>
      </c>
    </row>
    <row r="47" customHeight="1" spans="1:12">
      <c r="A47" s="2">
        <v>42952</v>
      </c>
      <c r="B47" s="15" t="s">
        <v>6</v>
      </c>
      <c r="C47" s="17">
        <v>20</v>
      </c>
      <c r="D47" s="17">
        <v>7705</v>
      </c>
      <c r="E47" s="22">
        <v>0</v>
      </c>
      <c r="F47" s="16">
        <v>469</v>
      </c>
      <c r="G47" s="22">
        <v>223</v>
      </c>
      <c r="H47" s="18">
        <v>692</v>
      </c>
      <c r="I47" s="25">
        <v>1</v>
      </c>
      <c r="J47" s="19">
        <v>0</v>
      </c>
      <c r="K47" s="25">
        <v>0.322254335260116</v>
      </c>
      <c r="L47" s="5">
        <v>3.8525</v>
      </c>
    </row>
    <row r="48" customHeight="1" spans="1:12">
      <c r="A48" s="2">
        <v>42959</v>
      </c>
      <c r="B48" s="15" t="s">
        <v>6</v>
      </c>
      <c r="C48" s="17">
        <v>20</v>
      </c>
      <c r="D48" s="17">
        <v>2803</v>
      </c>
      <c r="E48" s="22">
        <v>0</v>
      </c>
      <c r="F48" s="16">
        <v>200</v>
      </c>
      <c r="G48" s="22">
        <v>103</v>
      </c>
      <c r="H48" s="18">
        <v>303</v>
      </c>
      <c r="I48" s="25">
        <v>1</v>
      </c>
      <c r="J48" s="19">
        <v>0</v>
      </c>
      <c r="K48" s="25">
        <v>0.33993399339934</v>
      </c>
      <c r="L48" s="5">
        <v>1.4015</v>
      </c>
    </row>
    <row r="49" customHeight="1" spans="1:12">
      <c r="A49" s="2">
        <v>42966</v>
      </c>
      <c r="B49" s="15" t="s">
        <v>6</v>
      </c>
      <c r="C49" s="17">
        <v>20</v>
      </c>
      <c r="D49" s="17">
        <v>7149</v>
      </c>
      <c r="E49" s="22">
        <v>0</v>
      </c>
      <c r="F49" s="16">
        <v>400</v>
      </c>
      <c r="G49" s="22">
        <v>200</v>
      </c>
      <c r="H49" s="18">
        <v>600</v>
      </c>
      <c r="I49" s="25">
        <v>1</v>
      </c>
      <c r="J49" s="19">
        <v>0</v>
      </c>
      <c r="K49" s="25">
        <v>0.333333333333333</v>
      </c>
      <c r="L49" s="5">
        <v>3.5745</v>
      </c>
    </row>
    <row r="50" customHeight="1" spans="1:12">
      <c r="A50" s="2">
        <v>42973</v>
      </c>
      <c r="B50" s="15" t="s">
        <v>6</v>
      </c>
      <c r="C50" s="17">
        <v>20</v>
      </c>
      <c r="D50" s="17">
        <v>3075</v>
      </c>
      <c r="E50" s="16">
        <v>14</v>
      </c>
      <c r="F50" s="16">
        <v>352</v>
      </c>
      <c r="G50" s="16">
        <v>109</v>
      </c>
      <c r="H50" s="18">
        <v>475</v>
      </c>
      <c r="I50" s="25">
        <v>0.961748633879781</v>
      </c>
      <c r="J50" s="19">
        <v>0.0382513661202186</v>
      </c>
      <c r="K50" s="25">
        <v>0.229473684210526</v>
      </c>
      <c r="L50" s="5">
        <v>1.5375</v>
      </c>
    </row>
    <row r="51" customHeight="1" spans="1:12">
      <c r="A51" s="2">
        <v>42980</v>
      </c>
      <c r="B51" s="15" t="s">
        <v>6</v>
      </c>
      <c r="C51" s="17">
        <v>20</v>
      </c>
      <c r="D51" s="17">
        <v>1983</v>
      </c>
      <c r="E51" s="16">
        <v>12</v>
      </c>
      <c r="F51" s="16">
        <v>330</v>
      </c>
      <c r="G51" s="16">
        <v>93</v>
      </c>
      <c r="H51" s="18">
        <v>435</v>
      </c>
      <c r="I51" s="25">
        <v>0.964912280701754</v>
      </c>
      <c r="J51" s="19">
        <v>0.0350877192982456</v>
      </c>
      <c r="K51" s="25">
        <v>0.213793103448276</v>
      </c>
      <c r="L51" s="5">
        <v>0.9915</v>
      </c>
    </row>
    <row r="52" customHeight="1" spans="1:12">
      <c r="A52" s="2">
        <v>42987</v>
      </c>
      <c r="B52" s="15" t="s">
        <v>6</v>
      </c>
      <c r="C52" s="17">
        <v>20</v>
      </c>
      <c r="D52" s="17">
        <v>2567</v>
      </c>
      <c r="E52" s="16">
        <v>10</v>
      </c>
      <c r="F52" s="16">
        <v>298</v>
      </c>
      <c r="G52" s="16">
        <v>16</v>
      </c>
      <c r="H52" s="18">
        <v>324</v>
      </c>
      <c r="I52" s="25">
        <v>0.967532467532468</v>
      </c>
      <c r="J52" s="19">
        <v>0.0324675324675325</v>
      </c>
      <c r="K52" s="25">
        <v>0.0493827160493827</v>
      </c>
      <c r="L52" s="5">
        <v>1.2835</v>
      </c>
    </row>
    <row r="53" customHeight="1" spans="1:12">
      <c r="A53" s="2">
        <v>42994</v>
      </c>
      <c r="B53" s="15" t="s">
        <v>6</v>
      </c>
      <c r="C53" s="17">
        <v>20</v>
      </c>
      <c r="D53" s="17">
        <v>4608</v>
      </c>
      <c r="E53" s="16">
        <v>6</v>
      </c>
      <c r="F53" s="16">
        <v>508</v>
      </c>
      <c r="G53" s="16">
        <v>126</v>
      </c>
      <c r="H53" s="18">
        <v>640</v>
      </c>
      <c r="I53" s="25">
        <v>0.988326848249027</v>
      </c>
      <c r="J53" s="19">
        <v>0.0116731517509728</v>
      </c>
      <c r="K53" s="25">
        <v>0.196875</v>
      </c>
      <c r="L53" s="5">
        <v>2.304</v>
      </c>
    </row>
    <row r="54" customHeight="1" spans="1:12">
      <c r="A54" s="2">
        <v>43001</v>
      </c>
      <c r="B54" s="15" t="s">
        <v>6</v>
      </c>
      <c r="C54" s="17">
        <v>20</v>
      </c>
      <c r="D54" s="17">
        <v>6443</v>
      </c>
      <c r="E54" s="16">
        <v>23</v>
      </c>
      <c r="F54" s="16">
        <v>446</v>
      </c>
      <c r="G54" s="16">
        <v>44</v>
      </c>
      <c r="H54" s="18">
        <v>513</v>
      </c>
      <c r="I54" s="25">
        <v>0.950959488272921</v>
      </c>
      <c r="J54" s="19">
        <v>0.0490405117270789</v>
      </c>
      <c r="K54" s="25">
        <v>0.0857699805068226</v>
      </c>
      <c r="L54" s="5">
        <v>3.2215</v>
      </c>
    </row>
    <row r="55" customHeight="1" spans="1:12">
      <c r="A55" s="2">
        <v>43008</v>
      </c>
      <c r="B55" s="15" t="s">
        <v>6</v>
      </c>
      <c r="C55" s="17">
        <v>20</v>
      </c>
      <c r="D55" s="17">
        <v>6583</v>
      </c>
      <c r="E55" s="16">
        <v>22</v>
      </c>
      <c r="F55" s="16">
        <v>507</v>
      </c>
      <c r="G55" s="16">
        <v>246</v>
      </c>
      <c r="H55" s="18">
        <v>775</v>
      </c>
      <c r="I55" s="25">
        <v>0.958412098298677</v>
      </c>
      <c r="J55" s="19">
        <v>0.0415879017013233</v>
      </c>
      <c r="K55" s="25">
        <v>0.31741935483871</v>
      </c>
      <c r="L55" s="5">
        <v>3.2915</v>
      </c>
    </row>
    <row r="56" customHeight="1" spans="1:12">
      <c r="A56" s="2">
        <v>43015</v>
      </c>
      <c r="B56" s="15" t="s">
        <v>6</v>
      </c>
      <c r="C56" s="17">
        <v>20</v>
      </c>
      <c r="D56" s="17">
        <v>5844</v>
      </c>
      <c r="E56" s="16">
        <v>44</v>
      </c>
      <c r="F56" s="16">
        <v>355</v>
      </c>
      <c r="G56" s="16">
        <v>27</v>
      </c>
      <c r="H56" s="18">
        <v>426</v>
      </c>
      <c r="I56" s="25">
        <v>0.889724310776942</v>
      </c>
      <c r="J56" s="19">
        <v>0.110275689223058</v>
      </c>
      <c r="K56" s="25">
        <v>0.0633802816901408</v>
      </c>
      <c r="L56" s="5">
        <v>2.922</v>
      </c>
    </row>
    <row r="57" customHeight="1" spans="1:12">
      <c r="A57" s="2">
        <v>43022</v>
      </c>
      <c r="B57" s="15" t="s">
        <v>6</v>
      </c>
      <c r="C57" s="17">
        <v>20</v>
      </c>
      <c r="D57" s="17">
        <v>3383</v>
      </c>
      <c r="E57" s="16">
        <v>38</v>
      </c>
      <c r="F57" s="16">
        <v>251</v>
      </c>
      <c r="G57" s="16">
        <v>50</v>
      </c>
      <c r="H57" s="18">
        <v>339</v>
      </c>
      <c r="I57" s="25">
        <v>0.868512110726644</v>
      </c>
      <c r="J57" s="19">
        <v>0.131487889273356</v>
      </c>
      <c r="K57" s="25">
        <v>0.147492625368732</v>
      </c>
      <c r="L57" s="5">
        <v>1.6915</v>
      </c>
    </row>
    <row r="58" customHeight="1" spans="1:12">
      <c r="A58" s="2">
        <v>43029</v>
      </c>
      <c r="B58" s="15" t="s">
        <v>6</v>
      </c>
      <c r="C58" s="17">
        <v>20</v>
      </c>
      <c r="D58" s="17">
        <v>3280</v>
      </c>
      <c r="E58" s="16">
        <v>107</v>
      </c>
      <c r="F58" s="16">
        <v>356</v>
      </c>
      <c r="G58" s="16">
        <v>50</v>
      </c>
      <c r="H58" s="18">
        <v>513</v>
      </c>
      <c r="I58" s="5">
        <v>0.76889848812095</v>
      </c>
      <c r="J58" s="19">
        <v>0.23110151187905</v>
      </c>
      <c r="K58" s="25">
        <v>0.0974658869395711</v>
      </c>
      <c r="L58" s="5">
        <v>1.64</v>
      </c>
    </row>
    <row r="59" customHeight="1" spans="1:12">
      <c r="A59" s="2">
        <v>43036</v>
      </c>
      <c r="B59" s="15" t="s">
        <v>6</v>
      </c>
      <c r="C59" s="17">
        <v>20</v>
      </c>
      <c r="D59" s="17">
        <v>2565</v>
      </c>
      <c r="E59" s="16">
        <v>159</v>
      </c>
      <c r="F59" s="16">
        <v>211</v>
      </c>
      <c r="G59" s="16">
        <v>58</v>
      </c>
      <c r="H59" s="18">
        <v>428</v>
      </c>
      <c r="I59" s="5">
        <v>0.57027027027027</v>
      </c>
      <c r="J59" s="19">
        <v>0.42972972972973</v>
      </c>
      <c r="K59" s="25">
        <v>0.135514018691589</v>
      </c>
      <c r="L59" s="5">
        <v>1.2825</v>
      </c>
    </row>
    <row r="60" customHeight="1" spans="1:12">
      <c r="A60" s="2">
        <v>43043</v>
      </c>
      <c r="B60" s="15" t="s">
        <v>6</v>
      </c>
      <c r="C60" s="17">
        <v>20</v>
      </c>
      <c r="D60" s="17">
        <v>2901</v>
      </c>
      <c r="E60" s="16">
        <v>517</v>
      </c>
      <c r="F60" s="16">
        <v>282</v>
      </c>
      <c r="G60" s="16">
        <v>72</v>
      </c>
      <c r="H60" s="18">
        <v>871</v>
      </c>
      <c r="I60" s="5">
        <v>0.352941176470588</v>
      </c>
      <c r="J60" s="19">
        <v>0.647058823529412</v>
      </c>
      <c r="K60" s="25">
        <v>0.0826636050516648</v>
      </c>
      <c r="L60" s="5">
        <v>1.4505</v>
      </c>
    </row>
    <row r="61" customHeight="1" spans="1:12">
      <c r="A61" s="2">
        <v>43050</v>
      </c>
      <c r="B61" s="15" t="s">
        <v>6</v>
      </c>
      <c r="C61" s="17">
        <v>20</v>
      </c>
      <c r="D61" s="17">
        <v>4698</v>
      </c>
      <c r="E61" s="16">
        <v>450</v>
      </c>
      <c r="F61" s="16">
        <v>229</v>
      </c>
      <c r="G61" s="16">
        <v>71</v>
      </c>
      <c r="H61" s="18">
        <v>750</v>
      </c>
      <c r="I61" s="5">
        <v>0.337260677466863</v>
      </c>
      <c r="J61" s="19">
        <v>0.662739322533137</v>
      </c>
      <c r="K61" s="25">
        <v>0.0946666666666667</v>
      </c>
      <c r="L61" s="5">
        <v>2.349</v>
      </c>
    </row>
    <row r="62" customHeight="1" spans="1:12">
      <c r="A62" s="2">
        <v>43057</v>
      </c>
      <c r="B62" s="15" t="s">
        <v>6</v>
      </c>
      <c r="C62" s="17">
        <v>20</v>
      </c>
      <c r="D62" s="17">
        <v>3179</v>
      </c>
      <c r="E62" s="16">
        <v>343</v>
      </c>
      <c r="F62" s="16">
        <v>163</v>
      </c>
      <c r="G62" s="16">
        <v>65</v>
      </c>
      <c r="H62" s="18">
        <v>571</v>
      </c>
      <c r="I62" s="5">
        <v>0.322134387351779</v>
      </c>
      <c r="J62" s="19">
        <v>0.677865612648221</v>
      </c>
      <c r="K62" s="25">
        <v>0.113835376532399</v>
      </c>
      <c r="L62" s="5">
        <v>1.5895</v>
      </c>
    </row>
    <row r="63" customHeight="1" spans="1:12">
      <c r="A63" s="2">
        <v>43064</v>
      </c>
      <c r="B63" s="15" t="s">
        <v>6</v>
      </c>
      <c r="C63" s="17">
        <v>20</v>
      </c>
      <c r="D63" s="17">
        <v>303</v>
      </c>
      <c r="E63" s="16">
        <v>55</v>
      </c>
      <c r="F63" s="16">
        <v>29</v>
      </c>
      <c r="G63" s="16">
        <v>43</v>
      </c>
      <c r="H63" s="18">
        <v>127</v>
      </c>
      <c r="I63" s="5">
        <v>0.345238095238095</v>
      </c>
      <c r="J63" s="19">
        <v>0.654761904761905</v>
      </c>
      <c r="K63" s="25">
        <v>0.338582677165354</v>
      </c>
      <c r="L63" s="5">
        <v>0.1515</v>
      </c>
    </row>
    <row r="64" customHeight="1" spans="1:12">
      <c r="A64" s="2">
        <v>43071</v>
      </c>
      <c r="B64" s="15" t="s">
        <v>6</v>
      </c>
      <c r="C64" s="17">
        <v>20</v>
      </c>
      <c r="D64" s="17">
        <v>1425</v>
      </c>
      <c r="E64" s="16">
        <v>110</v>
      </c>
      <c r="F64" s="16">
        <v>172</v>
      </c>
      <c r="G64" s="16">
        <v>72</v>
      </c>
      <c r="H64" s="18">
        <v>354</v>
      </c>
      <c r="I64" s="5">
        <v>0.609929078014184</v>
      </c>
      <c r="J64" s="19">
        <v>0.390070921985816</v>
      </c>
      <c r="K64" s="25">
        <v>0.203389830508475</v>
      </c>
      <c r="L64" s="5">
        <v>0.7125</v>
      </c>
    </row>
    <row r="65" customHeight="1" spans="1:12">
      <c r="A65" s="2">
        <v>43078</v>
      </c>
      <c r="B65" s="15" t="s">
        <v>6</v>
      </c>
      <c r="C65" s="17">
        <v>20</v>
      </c>
      <c r="D65" s="17">
        <v>1732</v>
      </c>
      <c r="E65" s="16">
        <v>121</v>
      </c>
      <c r="F65" s="16">
        <v>179</v>
      </c>
      <c r="G65" s="16">
        <v>67</v>
      </c>
      <c r="H65" s="18">
        <v>367</v>
      </c>
      <c r="I65" s="5">
        <v>0.596666666666667</v>
      </c>
      <c r="J65" s="19">
        <v>0.403333333333333</v>
      </c>
      <c r="K65" s="25">
        <v>0.182561307901907</v>
      </c>
      <c r="L65" s="5">
        <v>0.866</v>
      </c>
    </row>
    <row r="66" customHeight="1" spans="1:12">
      <c r="A66" s="2">
        <v>43085</v>
      </c>
      <c r="B66" s="15" t="s">
        <v>6</v>
      </c>
      <c r="C66" s="17">
        <v>20</v>
      </c>
      <c r="D66" s="17">
        <v>853</v>
      </c>
      <c r="E66" s="16">
        <v>45</v>
      </c>
      <c r="F66" s="16">
        <v>15</v>
      </c>
      <c r="G66" s="16">
        <v>55</v>
      </c>
      <c r="H66" s="18">
        <v>115</v>
      </c>
      <c r="I66" s="5">
        <v>0.25</v>
      </c>
      <c r="J66" s="19">
        <v>0.75</v>
      </c>
      <c r="K66" s="25">
        <v>0.478260869565217</v>
      </c>
      <c r="L66" s="5">
        <v>0.4265</v>
      </c>
    </row>
    <row r="67" customHeight="1" spans="1:12">
      <c r="A67" s="2">
        <v>43092</v>
      </c>
      <c r="B67" s="15" t="s">
        <v>6</v>
      </c>
      <c r="C67" s="17">
        <v>20</v>
      </c>
      <c r="D67" s="17">
        <v>134</v>
      </c>
      <c r="E67" s="16">
        <v>3</v>
      </c>
      <c r="F67" s="16">
        <v>1</v>
      </c>
      <c r="G67" s="16">
        <v>31</v>
      </c>
      <c r="H67" s="18">
        <v>35</v>
      </c>
      <c r="I67" s="5">
        <v>0.25</v>
      </c>
      <c r="J67" s="19">
        <v>0.75</v>
      </c>
      <c r="K67" s="25">
        <v>0.885714285714286</v>
      </c>
      <c r="L67" s="5">
        <v>0.067</v>
      </c>
    </row>
    <row r="68" customHeight="1" spans="1:12">
      <c r="A68" s="2">
        <v>43099</v>
      </c>
      <c r="B68" s="15" t="s">
        <v>6</v>
      </c>
      <c r="C68" s="17">
        <v>20</v>
      </c>
      <c r="D68" s="17">
        <v>97</v>
      </c>
      <c r="E68" s="16">
        <v>21</v>
      </c>
      <c r="F68" s="16">
        <v>22</v>
      </c>
      <c r="G68" s="16">
        <v>54</v>
      </c>
      <c r="H68" s="18">
        <v>97</v>
      </c>
      <c r="I68" s="5">
        <v>0.511627906976744</v>
      </c>
      <c r="J68" s="19">
        <v>0.488372093023256</v>
      </c>
      <c r="K68" s="25">
        <v>0.556701030927835</v>
      </c>
      <c r="L68" s="5">
        <v>0.0485</v>
      </c>
    </row>
    <row r="69" customHeight="1" spans="1:12">
      <c r="A69" s="2">
        <v>43106</v>
      </c>
      <c r="B69" s="15" t="s">
        <v>6</v>
      </c>
      <c r="C69" s="17">
        <v>20</v>
      </c>
      <c r="D69" s="17">
        <v>405</v>
      </c>
      <c r="E69" s="16">
        <v>99</v>
      </c>
      <c r="F69" s="16">
        <v>180</v>
      </c>
      <c r="G69" s="16">
        <v>126</v>
      </c>
      <c r="H69" s="18">
        <v>405</v>
      </c>
      <c r="I69" s="5">
        <v>0.645161290322581</v>
      </c>
      <c r="J69" s="19">
        <v>0.354838709677419</v>
      </c>
      <c r="K69" s="25">
        <v>0.311111111111111</v>
      </c>
      <c r="L69" s="5">
        <v>0.2025</v>
      </c>
    </row>
    <row r="70" customHeight="1" spans="1:12">
      <c r="A70" s="2">
        <v>43113</v>
      </c>
      <c r="B70" s="15" t="s">
        <v>6</v>
      </c>
      <c r="C70" s="17">
        <v>20</v>
      </c>
      <c r="D70" s="17">
        <v>8</v>
      </c>
      <c r="E70" s="16">
        <v>0</v>
      </c>
      <c r="F70" s="16">
        <v>1</v>
      </c>
      <c r="G70" s="16">
        <v>7</v>
      </c>
      <c r="H70" s="18">
        <v>8</v>
      </c>
      <c r="I70" s="5">
        <v>1</v>
      </c>
      <c r="J70" s="19">
        <v>0</v>
      </c>
      <c r="K70" s="25">
        <v>0.875</v>
      </c>
      <c r="L70" s="5">
        <v>0.004</v>
      </c>
    </row>
    <row r="71" customHeight="1" spans="1:12">
      <c r="A71" s="2">
        <v>43120</v>
      </c>
      <c r="B71" s="15" t="s">
        <v>6</v>
      </c>
      <c r="C71" s="17">
        <v>20</v>
      </c>
      <c r="D71" s="17">
        <v>102</v>
      </c>
      <c r="E71" s="16">
        <v>25</v>
      </c>
      <c r="F71" s="16">
        <v>31</v>
      </c>
      <c r="G71" s="16">
        <v>46</v>
      </c>
      <c r="H71" s="18">
        <v>102</v>
      </c>
      <c r="I71" s="5">
        <v>0.553571428571429</v>
      </c>
      <c r="J71" s="19">
        <v>0.446428571428571</v>
      </c>
      <c r="K71" s="25">
        <v>0.450980392156863</v>
      </c>
      <c r="L71" s="5">
        <v>0.051</v>
      </c>
    </row>
    <row r="72" customHeight="1" spans="1:12">
      <c r="A72" s="2">
        <v>43127</v>
      </c>
      <c r="B72" s="15" t="s">
        <v>6</v>
      </c>
      <c r="C72" s="17">
        <v>16</v>
      </c>
      <c r="D72" s="17">
        <v>159</v>
      </c>
      <c r="E72" s="16">
        <v>15</v>
      </c>
      <c r="F72" s="16">
        <v>117</v>
      </c>
      <c r="G72" s="16">
        <v>27</v>
      </c>
      <c r="H72" s="18">
        <v>159</v>
      </c>
      <c r="I72" s="5">
        <v>0.886363636363636</v>
      </c>
      <c r="J72" s="19">
        <v>0.113636363636364</v>
      </c>
      <c r="K72" s="25">
        <v>0.169811320754717</v>
      </c>
      <c r="L72" s="5">
        <v>0.099375</v>
      </c>
    </row>
    <row r="73" customHeight="1" spans="1:12">
      <c r="A73" s="2">
        <v>43134</v>
      </c>
      <c r="B73" s="15" t="s">
        <v>6</v>
      </c>
      <c r="C73" s="17">
        <v>17</v>
      </c>
      <c r="D73" s="17">
        <v>7</v>
      </c>
      <c r="E73" s="16">
        <v>0</v>
      </c>
      <c r="F73" s="16">
        <v>2</v>
      </c>
      <c r="G73" s="16">
        <v>5</v>
      </c>
      <c r="H73" s="18">
        <v>7</v>
      </c>
      <c r="I73" s="5">
        <v>1</v>
      </c>
      <c r="J73" s="19">
        <v>0</v>
      </c>
      <c r="K73" s="25">
        <v>0.714285714285714</v>
      </c>
      <c r="L73" s="5">
        <v>0.00411764705882353</v>
      </c>
    </row>
    <row r="74" customHeight="1" spans="1:12">
      <c r="A74" s="2">
        <v>43140</v>
      </c>
      <c r="B74" s="15" t="s">
        <v>6</v>
      </c>
      <c r="C74" s="17">
        <v>18</v>
      </c>
      <c r="D74" s="17">
        <v>2</v>
      </c>
      <c r="E74" s="16">
        <v>0</v>
      </c>
      <c r="F74" s="16">
        <v>1</v>
      </c>
      <c r="G74" s="16">
        <v>1</v>
      </c>
      <c r="H74" s="18">
        <v>2</v>
      </c>
      <c r="I74" s="5">
        <v>1</v>
      </c>
      <c r="J74" s="19">
        <v>0</v>
      </c>
      <c r="K74" s="25">
        <v>0.5</v>
      </c>
      <c r="L74" s="5">
        <v>0.00111111111111111</v>
      </c>
    </row>
    <row r="75" customHeight="1" spans="1:12">
      <c r="A75" s="2">
        <v>43156</v>
      </c>
      <c r="B75" s="15" t="s">
        <v>6</v>
      </c>
      <c r="C75" s="17">
        <v>14</v>
      </c>
      <c r="D75" s="17">
        <v>162</v>
      </c>
      <c r="E75" s="16">
        <v>62</v>
      </c>
      <c r="F75" s="16">
        <v>57</v>
      </c>
      <c r="G75" s="16">
        <v>43</v>
      </c>
      <c r="H75" s="18">
        <v>162</v>
      </c>
      <c r="I75" s="5">
        <v>0.478991596638655</v>
      </c>
      <c r="J75" s="19">
        <v>0.521008403361345</v>
      </c>
      <c r="K75" s="25">
        <v>0.265432098765432</v>
      </c>
      <c r="L75" s="5">
        <v>0.115714285714286</v>
      </c>
    </row>
    <row r="76" customHeight="1" spans="1:12">
      <c r="A76" s="2">
        <v>43162</v>
      </c>
      <c r="B76" s="15" t="s">
        <v>6</v>
      </c>
      <c r="C76" s="17">
        <v>14</v>
      </c>
      <c r="D76" s="17">
        <v>181</v>
      </c>
      <c r="E76" s="16">
        <v>29</v>
      </c>
      <c r="F76" s="16">
        <v>110</v>
      </c>
      <c r="G76" s="16">
        <v>42</v>
      </c>
      <c r="H76" s="18">
        <v>181</v>
      </c>
      <c r="I76" s="5">
        <v>0.79136690647482</v>
      </c>
      <c r="J76" s="19">
        <v>0.20863309352518</v>
      </c>
      <c r="K76" s="25">
        <v>0.232044198895028</v>
      </c>
      <c r="L76" s="5">
        <v>0.129285714285714</v>
      </c>
    </row>
    <row r="77" customHeight="1" spans="1:12">
      <c r="A77" s="2">
        <v>43169</v>
      </c>
      <c r="B77" s="15" t="s">
        <v>6</v>
      </c>
      <c r="C77" s="17">
        <v>19</v>
      </c>
      <c r="D77" s="17">
        <v>1094</v>
      </c>
      <c r="E77" s="16">
        <v>100</v>
      </c>
      <c r="F77" s="16">
        <v>209</v>
      </c>
      <c r="G77" s="16">
        <v>72</v>
      </c>
      <c r="H77" s="18">
        <v>381</v>
      </c>
      <c r="I77" s="5">
        <v>0.676375404530744</v>
      </c>
      <c r="J77" s="19">
        <v>0.323624595469256</v>
      </c>
      <c r="K77" s="25">
        <v>0.188976377952756</v>
      </c>
      <c r="L77" s="5">
        <v>0.575789473684211</v>
      </c>
    </row>
    <row r="78" customHeight="1" spans="1:12">
      <c r="A78" s="2">
        <v>43176</v>
      </c>
      <c r="B78" s="15" t="s">
        <v>6</v>
      </c>
      <c r="C78" s="17">
        <v>19</v>
      </c>
      <c r="D78" s="17">
        <v>1220</v>
      </c>
      <c r="E78" s="16">
        <v>14</v>
      </c>
      <c r="F78" s="16">
        <v>361</v>
      </c>
      <c r="G78" s="16">
        <v>31</v>
      </c>
      <c r="H78" s="18">
        <v>406</v>
      </c>
      <c r="I78" s="5">
        <v>0.962666666666667</v>
      </c>
      <c r="J78" s="19">
        <v>0.0373333333333333</v>
      </c>
      <c r="K78" s="25">
        <v>0.0763546798029557</v>
      </c>
      <c r="L78" s="5">
        <v>0.642105263157895</v>
      </c>
    </row>
    <row r="79" customHeight="1" spans="1:12">
      <c r="A79" s="2">
        <v>43183</v>
      </c>
      <c r="B79" s="15" t="s">
        <v>6</v>
      </c>
      <c r="C79" s="17">
        <v>17</v>
      </c>
      <c r="D79" s="17">
        <v>354</v>
      </c>
      <c r="E79" s="16">
        <v>6</v>
      </c>
      <c r="F79" s="16">
        <v>152</v>
      </c>
      <c r="G79" s="16">
        <v>34</v>
      </c>
      <c r="H79" s="18">
        <v>192</v>
      </c>
      <c r="I79" s="5">
        <v>0.962025316455696</v>
      </c>
      <c r="J79" s="19">
        <v>0.0379746835443038</v>
      </c>
      <c r="K79" s="25">
        <v>0.177083333333333</v>
      </c>
      <c r="L79" s="5">
        <v>0.208235294117647</v>
      </c>
    </row>
    <row r="80" customHeight="1" spans="1:12">
      <c r="A80" s="2">
        <v>43190</v>
      </c>
      <c r="B80" s="15" t="s">
        <v>6</v>
      </c>
      <c r="C80" s="17">
        <v>18</v>
      </c>
      <c r="D80" s="17">
        <v>1835</v>
      </c>
      <c r="E80" s="16">
        <v>42</v>
      </c>
      <c r="F80" s="16">
        <v>321</v>
      </c>
      <c r="G80" s="16">
        <v>141</v>
      </c>
      <c r="H80" s="18">
        <v>504</v>
      </c>
      <c r="I80" s="5">
        <v>0.884297520661157</v>
      </c>
      <c r="J80" s="19">
        <v>0.115702479338843</v>
      </c>
      <c r="K80" s="25">
        <v>0.279761904761905</v>
      </c>
      <c r="L80" s="5">
        <v>1.01944444444444</v>
      </c>
    </row>
    <row r="81" customHeight="1" spans="1:12">
      <c r="A81" s="2">
        <v>43197</v>
      </c>
      <c r="B81" s="15" t="s">
        <v>6</v>
      </c>
      <c r="C81" s="17">
        <v>20</v>
      </c>
      <c r="D81" s="17">
        <v>2032</v>
      </c>
      <c r="E81" s="16">
        <v>73</v>
      </c>
      <c r="F81" s="16">
        <v>517</v>
      </c>
      <c r="G81" s="16">
        <v>136</v>
      </c>
      <c r="H81" s="18">
        <v>726</v>
      </c>
      <c r="I81" s="5">
        <v>0.876271186440678</v>
      </c>
      <c r="J81" s="19">
        <v>0.123728813559322</v>
      </c>
      <c r="K81" s="25">
        <v>0.18732782369146</v>
      </c>
      <c r="L81" s="5">
        <v>1.016</v>
      </c>
    </row>
    <row r="82" customHeight="1" spans="1:12">
      <c r="A82" s="2">
        <v>43204</v>
      </c>
      <c r="B82" s="15" t="s">
        <v>6</v>
      </c>
      <c r="C82" s="17">
        <v>19</v>
      </c>
      <c r="D82" s="17">
        <v>2303</v>
      </c>
      <c r="E82" s="16">
        <v>23</v>
      </c>
      <c r="F82" s="16">
        <v>852</v>
      </c>
      <c r="G82" s="16">
        <v>316</v>
      </c>
      <c r="H82" s="18">
        <v>1191</v>
      </c>
      <c r="I82" s="5">
        <v>0.973714285714286</v>
      </c>
      <c r="J82" s="19">
        <v>0.0262857142857143</v>
      </c>
      <c r="K82" s="25">
        <v>0.265323257766583</v>
      </c>
      <c r="L82" s="5">
        <v>1.21210526315789</v>
      </c>
    </row>
    <row r="83" customHeight="1" spans="1:12">
      <c r="A83" s="2">
        <v>43211</v>
      </c>
      <c r="B83" s="15" t="s">
        <v>6</v>
      </c>
      <c r="C83" s="17">
        <v>20</v>
      </c>
      <c r="D83" s="17">
        <v>1125</v>
      </c>
      <c r="E83" s="16">
        <v>3</v>
      </c>
      <c r="F83" s="16">
        <v>279</v>
      </c>
      <c r="G83" s="16">
        <v>17</v>
      </c>
      <c r="H83" s="18">
        <v>299</v>
      </c>
      <c r="I83" s="5">
        <v>0.98936170212766</v>
      </c>
      <c r="J83" s="19">
        <v>0.0106382978723404</v>
      </c>
      <c r="K83" s="25">
        <v>0.0568561872909699</v>
      </c>
      <c r="L83" s="5">
        <v>0.5625</v>
      </c>
    </row>
    <row r="84" customHeight="1" spans="1:12">
      <c r="A84" s="2">
        <v>43218</v>
      </c>
      <c r="B84" s="15" t="s">
        <v>6</v>
      </c>
      <c r="C84" s="17">
        <v>15</v>
      </c>
      <c r="D84" s="17">
        <v>1498</v>
      </c>
      <c r="E84" s="16">
        <v>0</v>
      </c>
      <c r="F84" s="16">
        <v>388</v>
      </c>
      <c r="G84" s="16">
        <v>20</v>
      </c>
      <c r="H84" s="18">
        <v>408</v>
      </c>
      <c r="I84" s="5">
        <v>1</v>
      </c>
      <c r="J84" s="19">
        <v>0</v>
      </c>
      <c r="K84" s="25">
        <v>0.0490196078431373</v>
      </c>
      <c r="L84" s="5">
        <v>0.998666666666667</v>
      </c>
    </row>
    <row r="85" customHeight="1" spans="1:12">
      <c r="A85" s="2">
        <v>43225</v>
      </c>
      <c r="B85" s="15" t="s">
        <v>6</v>
      </c>
      <c r="C85" s="17">
        <v>15</v>
      </c>
      <c r="D85" s="17">
        <v>1113</v>
      </c>
      <c r="E85" s="16">
        <v>0</v>
      </c>
      <c r="F85" s="16">
        <v>336</v>
      </c>
      <c r="G85" s="16">
        <v>12</v>
      </c>
      <c r="H85" s="18">
        <v>348</v>
      </c>
      <c r="I85" s="5">
        <v>1</v>
      </c>
      <c r="J85" s="19">
        <v>0</v>
      </c>
      <c r="K85" s="25">
        <v>0.0344827586206897</v>
      </c>
      <c r="L85" s="5">
        <v>0.742</v>
      </c>
    </row>
    <row r="86" customHeight="1" spans="1:12">
      <c r="A86" s="2">
        <v>43232</v>
      </c>
      <c r="B86" s="15" t="s">
        <v>6</v>
      </c>
      <c r="C86" s="17">
        <v>15</v>
      </c>
      <c r="D86" s="17">
        <v>1685</v>
      </c>
      <c r="E86" s="16">
        <v>0</v>
      </c>
      <c r="F86" s="16">
        <v>330</v>
      </c>
      <c r="G86" s="16">
        <v>16</v>
      </c>
      <c r="H86" s="18">
        <v>346</v>
      </c>
      <c r="I86" s="5">
        <v>1</v>
      </c>
      <c r="J86" s="19">
        <v>0</v>
      </c>
      <c r="K86" s="25">
        <v>0.046242774566474</v>
      </c>
      <c r="L86" s="5">
        <v>1.12333333333333</v>
      </c>
    </row>
    <row r="87" customHeight="1" spans="1:12">
      <c r="A87" s="2">
        <v>43239</v>
      </c>
      <c r="B87" s="15" t="s">
        <v>6</v>
      </c>
      <c r="C87" s="17">
        <v>15</v>
      </c>
      <c r="D87" s="17">
        <v>1241</v>
      </c>
      <c r="E87" s="16">
        <v>0</v>
      </c>
      <c r="F87" s="16">
        <v>390</v>
      </c>
      <c r="G87" s="16">
        <v>24</v>
      </c>
      <c r="H87" s="18">
        <v>414</v>
      </c>
      <c r="I87" s="5">
        <v>1</v>
      </c>
      <c r="J87" s="19">
        <v>0</v>
      </c>
      <c r="K87" s="25">
        <v>0.0579710144927536</v>
      </c>
      <c r="L87" s="5">
        <v>0.827333333333333</v>
      </c>
    </row>
    <row r="88" customHeight="1" spans="1:12">
      <c r="A88" s="2">
        <v>43246</v>
      </c>
      <c r="B88" s="15" t="s">
        <v>6</v>
      </c>
      <c r="C88" s="17">
        <v>15</v>
      </c>
      <c r="D88" s="17">
        <v>2559</v>
      </c>
      <c r="E88" s="16">
        <v>0</v>
      </c>
      <c r="F88" s="16">
        <v>380</v>
      </c>
      <c r="G88" s="16">
        <v>34</v>
      </c>
      <c r="H88" s="18">
        <v>414</v>
      </c>
      <c r="I88" s="5">
        <v>1</v>
      </c>
      <c r="J88" s="19">
        <v>0</v>
      </c>
      <c r="K88" s="25">
        <v>0.0821256038647343</v>
      </c>
      <c r="L88" s="5">
        <v>1.706</v>
      </c>
    </row>
    <row r="89" customHeight="1" spans="1:12">
      <c r="A89" s="2">
        <v>43254</v>
      </c>
      <c r="B89" s="15" t="s">
        <v>6</v>
      </c>
      <c r="C89" s="17">
        <v>15</v>
      </c>
      <c r="D89" s="17">
        <v>2253</v>
      </c>
      <c r="E89" s="16">
        <v>1</v>
      </c>
      <c r="F89" s="16">
        <v>353</v>
      </c>
      <c r="G89" s="16">
        <v>22</v>
      </c>
      <c r="H89" s="18">
        <v>376</v>
      </c>
      <c r="I89" s="5">
        <v>0.997175141242938</v>
      </c>
      <c r="J89" s="19">
        <v>0.00282485875706215</v>
      </c>
      <c r="K89" s="25">
        <v>0.0585106382978723</v>
      </c>
      <c r="L89" s="5">
        <v>1.502</v>
      </c>
    </row>
    <row r="90" customHeight="1" spans="1:12">
      <c r="A90" s="2">
        <v>43260</v>
      </c>
      <c r="B90" s="15" t="s">
        <v>6</v>
      </c>
      <c r="C90" s="17">
        <v>15</v>
      </c>
      <c r="D90" s="17">
        <v>1165</v>
      </c>
      <c r="E90" s="16">
        <v>0</v>
      </c>
      <c r="F90" s="16">
        <v>295</v>
      </c>
      <c r="G90" s="16">
        <v>17</v>
      </c>
      <c r="H90" s="18">
        <v>312</v>
      </c>
      <c r="I90" s="5">
        <v>1</v>
      </c>
      <c r="J90" s="19">
        <v>0</v>
      </c>
      <c r="K90" s="25">
        <v>0.0544871794871795</v>
      </c>
      <c r="L90" s="5">
        <v>0.776666666666667</v>
      </c>
    </row>
    <row r="91" customHeight="1" spans="1:12">
      <c r="A91" s="2">
        <v>43267</v>
      </c>
      <c r="B91" s="15" t="s">
        <v>6</v>
      </c>
      <c r="C91" s="17">
        <v>15</v>
      </c>
      <c r="D91" s="17">
        <v>1861</v>
      </c>
      <c r="E91" s="16">
        <v>6</v>
      </c>
      <c r="F91" s="16">
        <v>245</v>
      </c>
      <c r="G91" s="16">
        <v>93</v>
      </c>
      <c r="H91" s="18">
        <v>344</v>
      </c>
      <c r="I91" s="5">
        <v>0.97609561752988</v>
      </c>
      <c r="J91" s="19">
        <v>0.0239043824701195</v>
      </c>
      <c r="K91" s="25">
        <v>0.270348837209302</v>
      </c>
      <c r="L91" s="5">
        <v>1.24066666666667</v>
      </c>
    </row>
    <row r="92" customHeight="1" spans="1:12">
      <c r="A92" s="2">
        <v>43274</v>
      </c>
      <c r="B92" s="15" t="s">
        <v>6</v>
      </c>
      <c r="C92" s="17">
        <v>15</v>
      </c>
      <c r="D92" s="17">
        <v>2413</v>
      </c>
      <c r="E92" s="16">
        <v>0</v>
      </c>
      <c r="F92" s="16">
        <v>281</v>
      </c>
      <c r="G92" s="16">
        <v>19</v>
      </c>
      <c r="H92" s="18">
        <v>300</v>
      </c>
      <c r="I92" s="5">
        <v>1</v>
      </c>
      <c r="J92" s="19">
        <v>0</v>
      </c>
      <c r="K92" s="25">
        <v>0.0633333333333333</v>
      </c>
      <c r="L92" s="5">
        <v>1.60866666666667</v>
      </c>
    </row>
    <row r="93" customHeight="1" spans="1:12">
      <c r="A93" s="2">
        <v>43282</v>
      </c>
      <c r="B93" s="15" t="s">
        <v>6</v>
      </c>
      <c r="C93" s="17">
        <v>15</v>
      </c>
      <c r="D93" s="17">
        <v>1558</v>
      </c>
      <c r="E93" s="16">
        <v>0</v>
      </c>
      <c r="F93" s="16">
        <v>253</v>
      </c>
      <c r="G93" s="16">
        <v>22</v>
      </c>
      <c r="H93" s="18">
        <v>275</v>
      </c>
      <c r="I93" s="5">
        <v>1</v>
      </c>
      <c r="J93" s="19">
        <v>0</v>
      </c>
      <c r="K93" s="25">
        <v>0.08</v>
      </c>
      <c r="L93" s="5">
        <v>1.03866666666667</v>
      </c>
    </row>
    <row r="94" customHeight="1" spans="1:12">
      <c r="A94" s="2">
        <v>43288</v>
      </c>
      <c r="B94" s="15" t="s">
        <v>6</v>
      </c>
      <c r="C94" s="17">
        <v>15</v>
      </c>
      <c r="D94" s="17">
        <v>2243</v>
      </c>
      <c r="E94" s="16">
        <v>0</v>
      </c>
      <c r="F94" s="16">
        <v>379</v>
      </c>
      <c r="G94" s="16">
        <v>16</v>
      </c>
      <c r="H94" s="18">
        <v>395</v>
      </c>
      <c r="I94" s="5">
        <v>1</v>
      </c>
      <c r="J94" s="19">
        <v>0</v>
      </c>
      <c r="K94" s="25">
        <v>0.0405063291139241</v>
      </c>
      <c r="L94" s="5">
        <v>1.49533333333333</v>
      </c>
    </row>
    <row r="95" customHeight="1" spans="1:12">
      <c r="A95" s="2">
        <v>43295</v>
      </c>
      <c r="B95" s="15" t="s">
        <v>6</v>
      </c>
      <c r="C95" s="17">
        <v>15</v>
      </c>
      <c r="D95" s="17">
        <v>2415</v>
      </c>
      <c r="E95" s="16">
        <v>0</v>
      </c>
      <c r="F95" s="16">
        <v>558</v>
      </c>
      <c r="G95" s="16">
        <v>23</v>
      </c>
      <c r="H95" s="18">
        <v>581</v>
      </c>
      <c r="I95" s="5">
        <v>1</v>
      </c>
      <c r="J95" s="19">
        <v>0</v>
      </c>
      <c r="K95" s="25">
        <v>0.0395869191049914</v>
      </c>
      <c r="L95" s="5">
        <v>1.61</v>
      </c>
    </row>
    <row r="96" customHeight="1" spans="1:12">
      <c r="A96" s="2">
        <v>43302</v>
      </c>
      <c r="B96" s="15" t="s">
        <v>6</v>
      </c>
      <c r="C96" s="17">
        <v>15</v>
      </c>
      <c r="D96" s="17">
        <v>4208</v>
      </c>
      <c r="E96" s="16">
        <v>0</v>
      </c>
      <c r="F96" s="16">
        <v>715</v>
      </c>
      <c r="G96" s="16">
        <v>19</v>
      </c>
      <c r="H96" s="18">
        <v>734</v>
      </c>
      <c r="I96" s="5">
        <v>1</v>
      </c>
      <c r="J96" s="19">
        <v>0</v>
      </c>
      <c r="K96" s="25">
        <v>0.0258855585831063</v>
      </c>
      <c r="L96" s="5">
        <v>2.80533333333333</v>
      </c>
    </row>
    <row r="97" customHeight="1" spans="1:12">
      <c r="A97" s="2">
        <v>43309</v>
      </c>
      <c r="B97" s="15" t="s">
        <v>6</v>
      </c>
      <c r="C97" s="17">
        <v>15</v>
      </c>
      <c r="D97" s="17">
        <v>2351</v>
      </c>
      <c r="E97" s="16">
        <v>1</v>
      </c>
      <c r="F97" s="16">
        <v>541</v>
      </c>
      <c r="G97" s="16">
        <v>40</v>
      </c>
      <c r="H97" s="18">
        <v>582</v>
      </c>
      <c r="I97" s="5">
        <v>0.998154981549816</v>
      </c>
      <c r="J97" s="19">
        <v>0.0018450184501845</v>
      </c>
      <c r="K97" s="25">
        <v>0.0687285223367698</v>
      </c>
      <c r="L97" s="5">
        <v>1.56733333333333</v>
      </c>
    </row>
    <row r="98" customHeight="1" spans="1:12">
      <c r="A98" s="2">
        <v>43316</v>
      </c>
      <c r="B98" s="15" t="s">
        <v>6</v>
      </c>
      <c r="C98" s="17">
        <v>15</v>
      </c>
      <c r="D98" s="17">
        <v>2787</v>
      </c>
      <c r="E98" s="16">
        <v>9</v>
      </c>
      <c r="F98" s="16">
        <v>546</v>
      </c>
      <c r="G98" s="16">
        <v>29</v>
      </c>
      <c r="H98" s="18">
        <v>584</v>
      </c>
      <c r="I98" s="5">
        <v>0.983783783783784</v>
      </c>
      <c r="J98" s="19">
        <v>0.0162162162162162</v>
      </c>
      <c r="K98" s="25">
        <v>0.0496575342465753</v>
      </c>
      <c r="L98" s="5">
        <v>1.858</v>
      </c>
    </row>
    <row r="99" customHeight="1" spans="1:12">
      <c r="A99" s="2">
        <v>43323</v>
      </c>
      <c r="B99" s="15" t="s">
        <v>6</v>
      </c>
      <c r="C99" s="17">
        <v>15</v>
      </c>
      <c r="D99" s="17">
        <v>3206</v>
      </c>
      <c r="E99" s="16">
        <v>1</v>
      </c>
      <c r="F99" s="16">
        <v>666</v>
      </c>
      <c r="G99" s="16">
        <v>44</v>
      </c>
      <c r="H99" s="18">
        <v>711</v>
      </c>
      <c r="I99" s="5">
        <v>0.998500749625187</v>
      </c>
      <c r="J99" s="19">
        <v>0.00149925037481259</v>
      </c>
      <c r="K99" s="25">
        <v>0.0618846694796062</v>
      </c>
      <c r="L99" s="5">
        <v>2.13733333333333</v>
      </c>
    </row>
    <row r="100" customHeight="1" spans="1:12">
      <c r="A100" s="2">
        <v>43331</v>
      </c>
      <c r="B100" s="15" t="s">
        <v>6</v>
      </c>
      <c r="C100" s="17">
        <v>15</v>
      </c>
      <c r="D100" s="17">
        <v>2875</v>
      </c>
      <c r="E100" s="16">
        <v>7</v>
      </c>
      <c r="F100" s="16">
        <v>648</v>
      </c>
      <c r="G100" s="16">
        <v>50</v>
      </c>
      <c r="H100" s="18">
        <v>705</v>
      </c>
      <c r="I100" s="5">
        <v>0.989312977099237</v>
      </c>
      <c r="J100" s="19">
        <v>0.0106870229007634</v>
      </c>
      <c r="K100" s="25">
        <v>0.0709219858156028</v>
      </c>
      <c r="L100" s="5">
        <v>1.91666666666667</v>
      </c>
    </row>
    <row r="101" customHeight="1" spans="1:12">
      <c r="A101" s="2">
        <v>43337</v>
      </c>
      <c r="B101" s="15" t="s">
        <v>6</v>
      </c>
      <c r="C101" s="17">
        <v>15</v>
      </c>
      <c r="D101" s="17">
        <v>1433</v>
      </c>
      <c r="E101" s="16">
        <v>0</v>
      </c>
      <c r="F101" s="16">
        <v>163</v>
      </c>
      <c r="G101" s="16">
        <v>4</v>
      </c>
      <c r="H101" s="18">
        <v>167</v>
      </c>
      <c r="I101" s="5">
        <v>1</v>
      </c>
      <c r="J101" s="19">
        <v>0</v>
      </c>
      <c r="K101" s="25">
        <v>0.0239520958083832</v>
      </c>
      <c r="L101" s="5">
        <v>0.955333333333333</v>
      </c>
    </row>
    <row r="102" customHeight="1" spans="1:12">
      <c r="A102" s="2">
        <v>43344</v>
      </c>
      <c r="B102" s="15" t="s">
        <v>6</v>
      </c>
      <c r="C102" s="17">
        <v>15</v>
      </c>
      <c r="D102" s="17">
        <v>362</v>
      </c>
      <c r="E102" s="16">
        <v>2</v>
      </c>
      <c r="F102" s="16">
        <v>319</v>
      </c>
      <c r="G102" s="16">
        <v>41</v>
      </c>
      <c r="H102" s="18">
        <v>362</v>
      </c>
      <c r="I102" s="5">
        <v>0.993769470404984</v>
      </c>
      <c r="J102" s="19">
        <v>0.00623052959501558</v>
      </c>
      <c r="K102" s="25">
        <v>0.113259668508287</v>
      </c>
      <c r="L102" s="5">
        <v>0.241333333333333</v>
      </c>
    </row>
    <row r="103" customHeight="1" spans="1:12">
      <c r="A103" s="2">
        <v>43351</v>
      </c>
      <c r="B103" s="15" t="s">
        <v>6</v>
      </c>
      <c r="C103" s="17">
        <v>15</v>
      </c>
      <c r="D103" s="17">
        <v>855</v>
      </c>
      <c r="E103" s="16">
        <v>26</v>
      </c>
      <c r="F103" s="16">
        <v>721</v>
      </c>
      <c r="G103" s="16">
        <v>108</v>
      </c>
      <c r="H103" s="18">
        <v>855</v>
      </c>
      <c r="I103" s="5">
        <v>0.965194109772423</v>
      </c>
      <c r="J103" s="19">
        <v>0.034805890227577</v>
      </c>
      <c r="K103" s="25">
        <v>0.126315789473684</v>
      </c>
      <c r="L103" s="5">
        <v>0.57</v>
      </c>
    </row>
    <row r="104" customHeight="1" spans="1:12">
      <c r="A104" s="2">
        <v>43358</v>
      </c>
      <c r="B104" s="15" t="s">
        <v>6</v>
      </c>
      <c r="C104" s="17">
        <v>15</v>
      </c>
      <c r="D104" s="17">
        <v>1862</v>
      </c>
      <c r="E104" s="16">
        <v>36</v>
      </c>
      <c r="F104" s="16">
        <v>644</v>
      </c>
      <c r="G104" s="16">
        <v>109</v>
      </c>
      <c r="H104" s="18">
        <v>789</v>
      </c>
      <c r="I104" s="5">
        <v>0.947058823529412</v>
      </c>
      <c r="J104" s="19">
        <v>0.0529411764705882</v>
      </c>
      <c r="K104" s="25">
        <v>0.138149556400507</v>
      </c>
      <c r="L104" s="5">
        <v>1.24133333333333</v>
      </c>
    </row>
    <row r="105" customHeight="1" spans="1:12">
      <c r="A105" s="2">
        <v>43365</v>
      </c>
      <c r="B105" s="15" t="s">
        <v>6</v>
      </c>
      <c r="C105" s="17">
        <v>15</v>
      </c>
      <c r="D105" s="17">
        <v>473</v>
      </c>
      <c r="E105" s="16">
        <v>30</v>
      </c>
      <c r="F105" s="16">
        <v>420</v>
      </c>
      <c r="G105" s="16">
        <v>23</v>
      </c>
      <c r="H105" s="18">
        <v>473</v>
      </c>
      <c r="I105" s="5">
        <v>0.933333333333333</v>
      </c>
      <c r="J105" s="19">
        <v>0.0666666666666667</v>
      </c>
      <c r="K105" s="25">
        <v>0.0486257928118393</v>
      </c>
      <c r="L105" s="5">
        <v>0.315333333333333</v>
      </c>
    </row>
    <row r="106" customHeight="1" spans="1:12">
      <c r="A106" s="2">
        <v>43367</v>
      </c>
      <c r="B106" s="21" t="s">
        <v>29</v>
      </c>
      <c r="C106" s="16">
        <v>9</v>
      </c>
      <c r="D106" s="17">
        <v>396.1424</v>
      </c>
      <c r="E106" s="16">
        <v>2</v>
      </c>
      <c r="F106" s="16">
        <v>263</v>
      </c>
      <c r="G106" s="16">
        <v>2</v>
      </c>
      <c r="H106" s="18">
        <f>F106+E106+G106</f>
        <v>267</v>
      </c>
      <c r="I106" s="5">
        <f>F106/(H106-G106)</f>
        <v>0.992452830188679</v>
      </c>
      <c r="J106" s="19">
        <f>E106/(H106-G106)</f>
        <v>0.00754716981132075</v>
      </c>
      <c r="K106" s="5">
        <f>G106/H106</f>
        <v>0.00749063670411985</v>
      </c>
      <c r="L106" s="5">
        <f>D106/C106/100</f>
        <v>0.440158222222222</v>
      </c>
    </row>
    <row r="107" customHeight="1" spans="1:12">
      <c r="A107" s="2">
        <v>43367</v>
      </c>
      <c r="B107" s="21" t="s">
        <v>30</v>
      </c>
      <c r="C107" s="16">
        <v>8</v>
      </c>
      <c r="D107" s="17">
        <v>454.9588</v>
      </c>
      <c r="E107" s="16">
        <v>5</v>
      </c>
      <c r="F107" s="16">
        <v>259</v>
      </c>
      <c r="G107" s="16">
        <v>6</v>
      </c>
      <c r="H107" s="18">
        <f>F107+E107+G107</f>
        <v>270</v>
      </c>
      <c r="I107" s="5">
        <f>F107/(H107-G107)</f>
        <v>0.981060606060606</v>
      </c>
      <c r="J107" s="19">
        <f>E107/(H107-G107)</f>
        <v>0.0189393939393939</v>
      </c>
      <c r="K107" s="5">
        <f>G107/H107</f>
        <v>0.0222222222222222</v>
      </c>
      <c r="L107" s="5">
        <f>D107/C107/100</f>
        <v>0.5686985</v>
      </c>
    </row>
    <row r="108" customHeight="1" spans="1:12">
      <c r="A108" s="2">
        <v>43372</v>
      </c>
      <c r="B108" s="15" t="s">
        <v>6</v>
      </c>
      <c r="C108" s="17">
        <v>15</v>
      </c>
      <c r="D108" s="17">
        <v>2471</v>
      </c>
      <c r="E108" s="16">
        <v>63</v>
      </c>
      <c r="F108" s="16">
        <v>303</v>
      </c>
      <c r="G108" s="16">
        <v>13</v>
      </c>
      <c r="H108" s="18">
        <v>379</v>
      </c>
      <c r="I108" s="5">
        <v>0.827868852459016</v>
      </c>
      <c r="J108" s="19">
        <v>0.172131147540984</v>
      </c>
      <c r="K108" s="25">
        <v>0.0343007915567282</v>
      </c>
      <c r="L108" s="5">
        <v>1.64733333333333</v>
      </c>
    </row>
    <row r="109" customHeight="1" spans="1:12">
      <c r="A109" s="2">
        <v>43374</v>
      </c>
      <c r="B109" s="21" t="s">
        <v>29</v>
      </c>
      <c r="C109" s="16">
        <v>9</v>
      </c>
      <c r="D109" s="17">
        <v>536.9922</v>
      </c>
      <c r="E109" s="16">
        <v>3</v>
      </c>
      <c r="F109" s="16">
        <v>53</v>
      </c>
      <c r="G109" s="16">
        <v>1</v>
      </c>
      <c r="H109" s="18">
        <f>F109+E109+G109</f>
        <v>57</v>
      </c>
      <c r="I109" s="5">
        <f>F109/(H109-G109)</f>
        <v>0.946428571428571</v>
      </c>
      <c r="J109" s="19">
        <f>E109/(H109-G109)</f>
        <v>0.0535714285714286</v>
      </c>
      <c r="K109" s="5">
        <f>G109/H109</f>
        <v>0.0175438596491228</v>
      </c>
      <c r="L109" s="5">
        <f>D109/C109/100</f>
        <v>0.596658</v>
      </c>
    </row>
    <row r="110" customHeight="1" spans="1:12">
      <c r="A110" s="2">
        <v>43374</v>
      </c>
      <c r="B110" s="21" t="s">
        <v>30</v>
      </c>
      <c r="C110" s="16">
        <v>8</v>
      </c>
      <c r="D110" s="17">
        <v>1958.1216</v>
      </c>
      <c r="E110" s="16">
        <v>2</v>
      </c>
      <c r="F110" s="16">
        <v>122</v>
      </c>
      <c r="G110" s="16">
        <v>0</v>
      </c>
      <c r="H110" s="18">
        <f>F110+E110+G110</f>
        <v>124</v>
      </c>
      <c r="I110" s="5">
        <f>F110/(H110-G110)</f>
        <v>0.983870967741935</v>
      </c>
      <c r="J110" s="19">
        <f>E110/(H110-G110)</f>
        <v>0.0161290322580645</v>
      </c>
      <c r="K110" s="5">
        <f>G110/H110</f>
        <v>0</v>
      </c>
      <c r="L110" s="5">
        <f>D110/C110/100</f>
        <v>2.447652</v>
      </c>
    </row>
    <row r="111" customHeight="1" spans="1:12">
      <c r="A111" s="2">
        <v>43380</v>
      </c>
      <c r="B111" s="15" t="s">
        <v>6</v>
      </c>
      <c r="C111" s="17">
        <v>20</v>
      </c>
      <c r="D111" s="17">
        <v>1239</v>
      </c>
      <c r="E111" s="16">
        <v>170</v>
      </c>
      <c r="F111" s="16">
        <v>385</v>
      </c>
      <c r="G111" s="16">
        <v>33</v>
      </c>
      <c r="H111" s="18">
        <v>588</v>
      </c>
      <c r="I111" s="5">
        <v>0.693693693693694</v>
      </c>
      <c r="J111" s="19">
        <v>0.306306306306306</v>
      </c>
      <c r="K111" s="25">
        <v>0.0561224489795918</v>
      </c>
      <c r="L111" s="5">
        <v>0.6195</v>
      </c>
    </row>
    <row r="112" customHeight="1" spans="1:12">
      <c r="A112" s="2">
        <v>43380</v>
      </c>
      <c r="B112" s="21" t="s">
        <v>29</v>
      </c>
      <c r="C112" s="16">
        <v>9</v>
      </c>
      <c r="D112" s="17">
        <v>588.8435</v>
      </c>
      <c r="E112" s="16" t="s">
        <v>44</v>
      </c>
      <c r="F112" s="16" t="s">
        <v>44</v>
      </c>
      <c r="G112" s="16" t="s">
        <v>44</v>
      </c>
      <c r="H112" s="18" t="s">
        <v>44</v>
      </c>
      <c r="I112" s="5" t="s">
        <v>44</v>
      </c>
      <c r="J112" s="19" t="s">
        <v>44</v>
      </c>
      <c r="K112" s="5" t="s">
        <v>44</v>
      </c>
      <c r="L112" s="5">
        <f>D112/C112/100</f>
        <v>0.654270555555556</v>
      </c>
    </row>
    <row r="113" customHeight="1" spans="1:12">
      <c r="A113" s="2">
        <v>43380</v>
      </c>
      <c r="B113" s="21" t="s">
        <v>30</v>
      </c>
      <c r="C113" s="16">
        <v>8</v>
      </c>
      <c r="D113" s="17">
        <v>1531.6918</v>
      </c>
      <c r="E113" s="16">
        <v>48</v>
      </c>
      <c r="F113" s="16">
        <v>113</v>
      </c>
      <c r="G113" s="16">
        <v>6</v>
      </c>
      <c r="H113" s="18">
        <f>F113+E113+G113</f>
        <v>167</v>
      </c>
      <c r="I113" s="5">
        <f>F113/(H113-G113)</f>
        <v>0.701863354037267</v>
      </c>
      <c r="J113" s="19">
        <f>E113/(H113-G113)</f>
        <v>0.298136645962733</v>
      </c>
      <c r="K113" s="5">
        <f>G113/H113</f>
        <v>0.0359281437125748</v>
      </c>
      <c r="L113" s="5">
        <f>D113/C113/100</f>
        <v>1.91461475</v>
      </c>
    </row>
    <row r="114" customHeight="1" spans="1:12">
      <c r="A114" s="2">
        <v>43380</v>
      </c>
      <c r="B114" s="21" t="s">
        <v>31</v>
      </c>
      <c r="C114" s="16">
        <v>7</v>
      </c>
      <c r="D114" s="17">
        <v>381.4383</v>
      </c>
      <c r="E114" s="16" t="s">
        <v>44</v>
      </c>
      <c r="F114" s="16" t="s">
        <v>44</v>
      </c>
      <c r="G114" s="16" t="s">
        <v>44</v>
      </c>
      <c r="H114" s="18" t="s">
        <v>44</v>
      </c>
      <c r="I114" s="5" t="s">
        <v>44</v>
      </c>
      <c r="J114" s="19" t="s">
        <v>44</v>
      </c>
      <c r="K114" s="5" t="s">
        <v>44</v>
      </c>
      <c r="L114" s="5">
        <f>D114/C114/100</f>
        <v>0.544911857142857</v>
      </c>
    </row>
    <row r="115" customHeight="1" spans="1:12">
      <c r="A115" s="2">
        <v>43386</v>
      </c>
      <c r="B115" s="21" t="s">
        <v>30</v>
      </c>
      <c r="C115" s="16">
        <v>8</v>
      </c>
      <c r="D115" s="17">
        <v>716.537</v>
      </c>
      <c r="E115" s="16" t="s">
        <v>44</v>
      </c>
      <c r="F115" s="16" t="s">
        <v>44</v>
      </c>
      <c r="G115" s="16" t="s">
        <v>44</v>
      </c>
      <c r="H115" s="18" t="s">
        <v>44</v>
      </c>
      <c r="I115" s="5" t="s">
        <v>44</v>
      </c>
      <c r="J115" s="19" t="s">
        <v>44</v>
      </c>
      <c r="K115" s="5" t="s">
        <v>44</v>
      </c>
      <c r="L115" s="5">
        <f>D115/C115/100</f>
        <v>0.89567125</v>
      </c>
    </row>
    <row r="116" customHeight="1" spans="1:12">
      <c r="A116" s="2">
        <v>43386</v>
      </c>
      <c r="B116" s="21" t="s">
        <v>31</v>
      </c>
      <c r="C116" s="16">
        <v>7</v>
      </c>
      <c r="D116" s="17">
        <v>237.4929</v>
      </c>
      <c r="E116" s="16" t="s">
        <v>44</v>
      </c>
      <c r="F116" s="16" t="s">
        <v>44</v>
      </c>
      <c r="G116" s="16" t="s">
        <v>44</v>
      </c>
      <c r="H116" s="18" t="s">
        <v>44</v>
      </c>
      <c r="I116" s="5" t="s">
        <v>44</v>
      </c>
      <c r="J116" s="19" t="s">
        <v>44</v>
      </c>
      <c r="K116" s="5" t="s">
        <v>44</v>
      </c>
      <c r="L116" s="5">
        <f>D116/C116/100</f>
        <v>0.339275571428571</v>
      </c>
    </row>
    <row r="117" customHeight="1" spans="1:12">
      <c r="A117" s="2">
        <v>43387</v>
      </c>
      <c r="B117" s="15" t="s">
        <v>6</v>
      </c>
      <c r="C117" s="17">
        <v>20</v>
      </c>
      <c r="D117" s="17">
        <v>5358</v>
      </c>
      <c r="E117" s="16">
        <v>136</v>
      </c>
      <c r="F117" s="16">
        <v>265</v>
      </c>
      <c r="G117" s="16">
        <v>50</v>
      </c>
      <c r="H117" s="18">
        <v>451</v>
      </c>
      <c r="I117" s="5">
        <v>0.660847880299252</v>
      </c>
      <c r="J117" s="19">
        <v>0.339152119700748</v>
      </c>
      <c r="K117" s="25">
        <v>0.110864745011086</v>
      </c>
      <c r="L117" s="5">
        <v>2.679</v>
      </c>
    </row>
    <row r="118" customHeight="1" spans="1:12">
      <c r="A118" s="2">
        <v>43393</v>
      </c>
      <c r="B118" s="15" t="s">
        <v>6</v>
      </c>
      <c r="C118" s="17">
        <v>19</v>
      </c>
      <c r="D118" s="17">
        <v>3207</v>
      </c>
      <c r="E118" s="16">
        <v>181</v>
      </c>
      <c r="F118" s="16">
        <v>87</v>
      </c>
      <c r="G118" s="16">
        <v>19</v>
      </c>
      <c r="H118" s="18">
        <v>287</v>
      </c>
      <c r="I118" s="5">
        <v>0.324626865671642</v>
      </c>
      <c r="J118" s="19">
        <v>0.675373134328358</v>
      </c>
      <c r="K118" s="25">
        <v>0.0662020905923345</v>
      </c>
      <c r="L118" s="5">
        <v>1.68789473684211</v>
      </c>
    </row>
    <row r="119" customHeight="1" spans="1:12">
      <c r="A119" s="2">
        <v>43393</v>
      </c>
      <c r="B119" s="21" t="s">
        <v>29</v>
      </c>
      <c r="C119" s="16">
        <v>9</v>
      </c>
      <c r="D119" s="17">
        <v>366.7342</v>
      </c>
      <c r="E119" s="16">
        <v>42</v>
      </c>
      <c r="F119" s="16">
        <v>121</v>
      </c>
      <c r="G119" s="16">
        <v>7</v>
      </c>
      <c r="H119" s="18">
        <f>F119+E119+G119</f>
        <v>170</v>
      </c>
      <c r="I119" s="5">
        <f>F119/(H119-G119)</f>
        <v>0.742331288343558</v>
      </c>
      <c r="J119" s="19">
        <f>E119/(H119-G119)</f>
        <v>0.257668711656442</v>
      </c>
      <c r="K119" s="5">
        <f>G119/H119</f>
        <v>0.0411764705882353</v>
      </c>
      <c r="L119" s="5">
        <f>D119/C119/100</f>
        <v>0.407482444444444</v>
      </c>
    </row>
    <row r="120" customHeight="1" spans="1:12">
      <c r="A120" s="2">
        <v>43393</v>
      </c>
      <c r="B120" s="21" t="s">
        <v>30</v>
      </c>
      <c r="C120" s="16">
        <v>8</v>
      </c>
      <c r="D120" s="17">
        <v>245.2319</v>
      </c>
      <c r="E120" s="16">
        <v>4</v>
      </c>
      <c r="F120" s="16">
        <v>28</v>
      </c>
      <c r="G120" s="16">
        <v>7</v>
      </c>
      <c r="H120" s="18">
        <f>F120+E120+G120</f>
        <v>39</v>
      </c>
      <c r="I120" s="5">
        <f>F120/(H120-G120)</f>
        <v>0.875</v>
      </c>
      <c r="J120" s="19">
        <f>E120/(H120-G120)</f>
        <v>0.125</v>
      </c>
      <c r="K120" s="5">
        <f>G120/H120</f>
        <v>0.179487179487179</v>
      </c>
      <c r="L120" s="5">
        <f>D120/C120/100</f>
        <v>0.306539875</v>
      </c>
    </row>
    <row r="121" customHeight="1" spans="1:12">
      <c r="A121" s="2">
        <v>43393</v>
      </c>
      <c r="B121" s="21" t="s">
        <v>31</v>
      </c>
      <c r="C121" s="16">
        <v>7</v>
      </c>
      <c r="D121" s="17">
        <v>247.5536</v>
      </c>
      <c r="E121" s="16" t="s">
        <v>44</v>
      </c>
      <c r="F121" s="16" t="s">
        <v>44</v>
      </c>
      <c r="G121" s="16" t="s">
        <v>44</v>
      </c>
      <c r="H121" s="18" t="s">
        <v>44</v>
      </c>
      <c r="I121" s="5" t="s">
        <v>44</v>
      </c>
      <c r="J121" s="19" t="s">
        <v>44</v>
      </c>
      <c r="K121" s="5" t="s">
        <v>44</v>
      </c>
      <c r="L121" s="5">
        <f>D121/C121/100</f>
        <v>0.353648</v>
      </c>
    </row>
    <row r="122" customHeight="1" spans="1:12">
      <c r="A122" s="2">
        <v>43400</v>
      </c>
      <c r="B122" s="15" t="s">
        <v>6</v>
      </c>
      <c r="C122" s="17">
        <v>20</v>
      </c>
      <c r="D122" s="17">
        <v>2630</v>
      </c>
      <c r="E122" s="16">
        <v>116</v>
      </c>
      <c r="F122" s="16">
        <v>184</v>
      </c>
      <c r="G122" s="16">
        <v>16</v>
      </c>
      <c r="H122" s="18">
        <v>316</v>
      </c>
      <c r="I122" s="5">
        <v>0.613333333333333</v>
      </c>
      <c r="J122" s="19">
        <v>0.386666666666667</v>
      </c>
      <c r="K122" s="25">
        <v>0.0506329113924051</v>
      </c>
      <c r="L122" s="5">
        <v>1.315</v>
      </c>
    </row>
    <row r="123" customHeight="1" spans="1:12">
      <c r="A123" s="2">
        <v>43401</v>
      </c>
      <c r="B123" s="21" t="s">
        <v>29</v>
      </c>
      <c r="C123" s="16">
        <v>9</v>
      </c>
      <c r="D123" s="17">
        <v>546.279</v>
      </c>
      <c r="E123" s="16">
        <v>28</v>
      </c>
      <c r="F123" s="16">
        <v>32</v>
      </c>
      <c r="G123" s="16">
        <v>6</v>
      </c>
      <c r="H123" s="18">
        <f>F123+E123+G123</f>
        <v>66</v>
      </c>
      <c r="I123" s="5">
        <f>F123/(H123-G123)</f>
        <v>0.533333333333333</v>
      </c>
      <c r="J123" s="19">
        <f>E123/(H123-G123)</f>
        <v>0.466666666666667</v>
      </c>
      <c r="K123" s="5">
        <f>G123/H123</f>
        <v>0.0909090909090909</v>
      </c>
      <c r="L123" s="5">
        <f t="shared" ref="L123:L131" si="0">D123/C123/100</f>
        <v>0.606976666666667</v>
      </c>
    </row>
    <row r="124" customHeight="1" spans="1:12">
      <c r="A124" s="2">
        <v>43401</v>
      </c>
      <c r="B124" s="21" t="s">
        <v>30</v>
      </c>
      <c r="C124" s="16">
        <v>8</v>
      </c>
      <c r="D124" s="17">
        <v>402.3336</v>
      </c>
      <c r="E124" s="16" t="s">
        <v>44</v>
      </c>
      <c r="F124" s="16" t="s">
        <v>44</v>
      </c>
      <c r="G124" s="16" t="s">
        <v>44</v>
      </c>
      <c r="H124" s="18" t="s">
        <v>44</v>
      </c>
      <c r="I124" s="5" t="s">
        <v>44</v>
      </c>
      <c r="J124" s="19" t="s">
        <v>44</v>
      </c>
      <c r="K124" s="5" t="s">
        <v>44</v>
      </c>
      <c r="L124" s="5">
        <f t="shared" si="0"/>
        <v>0.502917</v>
      </c>
    </row>
    <row r="125" customHeight="1" spans="1:12">
      <c r="A125" s="2">
        <v>43401</v>
      </c>
      <c r="B125" s="21" t="s">
        <v>31</v>
      </c>
      <c r="C125" s="16">
        <v>7</v>
      </c>
      <c r="D125" s="17">
        <v>523.8359</v>
      </c>
      <c r="E125" s="16">
        <v>34</v>
      </c>
      <c r="F125" s="16">
        <v>38</v>
      </c>
      <c r="G125" s="16">
        <v>4</v>
      </c>
      <c r="H125" s="18">
        <f t="shared" ref="H125:H131" si="1">F125+E125+G125</f>
        <v>76</v>
      </c>
      <c r="I125" s="5">
        <f t="shared" ref="I125:I131" si="2">F125/(H125-G125)</f>
        <v>0.527777777777778</v>
      </c>
      <c r="J125" s="19">
        <f t="shared" ref="J125:J131" si="3">E125/(H125-G125)</f>
        <v>0.472222222222222</v>
      </c>
      <c r="K125" s="5">
        <f t="shared" ref="K125:K131" si="4">G125/H125</f>
        <v>0.0526315789473684</v>
      </c>
      <c r="L125" s="5">
        <f t="shared" si="0"/>
        <v>0.748337</v>
      </c>
    </row>
    <row r="126" customHeight="1" spans="1:12">
      <c r="A126" s="2">
        <v>43407</v>
      </c>
      <c r="B126" s="21" t="s">
        <v>29</v>
      </c>
      <c r="C126" s="16">
        <v>9</v>
      </c>
      <c r="E126" s="16">
        <v>44</v>
      </c>
      <c r="F126" s="16">
        <v>72</v>
      </c>
      <c r="G126" s="16">
        <v>12</v>
      </c>
      <c r="H126" s="18">
        <f t="shared" si="1"/>
        <v>128</v>
      </c>
      <c r="I126" s="5">
        <f t="shared" si="2"/>
        <v>0.620689655172414</v>
      </c>
      <c r="J126" s="19">
        <f t="shared" si="3"/>
        <v>0.379310344827586</v>
      </c>
      <c r="K126" s="5">
        <f t="shared" si="4"/>
        <v>0.09375</v>
      </c>
      <c r="L126" s="5">
        <f t="shared" si="0"/>
        <v>0</v>
      </c>
    </row>
    <row r="127" customHeight="1" spans="1:12">
      <c r="A127" s="2">
        <v>43407</v>
      </c>
      <c r="B127" s="21" t="s">
        <v>30</v>
      </c>
      <c r="C127" s="16">
        <v>8</v>
      </c>
      <c r="D127" s="17">
        <v>419.3594</v>
      </c>
      <c r="E127" s="16">
        <v>73</v>
      </c>
      <c r="F127" s="16">
        <v>72</v>
      </c>
      <c r="G127" s="16">
        <v>39</v>
      </c>
      <c r="H127" s="18">
        <f t="shared" si="1"/>
        <v>184</v>
      </c>
      <c r="I127" s="5">
        <f t="shared" si="2"/>
        <v>0.496551724137931</v>
      </c>
      <c r="J127" s="19">
        <f t="shared" si="3"/>
        <v>0.503448275862069</v>
      </c>
      <c r="K127" s="5">
        <f t="shared" si="4"/>
        <v>0.21195652173913</v>
      </c>
      <c r="L127" s="5">
        <f t="shared" si="0"/>
        <v>0.52419925</v>
      </c>
    </row>
    <row r="128" customHeight="1" spans="1:12">
      <c r="A128" s="2">
        <v>43407</v>
      </c>
      <c r="B128" s="21" t="s">
        <v>31</v>
      </c>
      <c r="C128" s="16">
        <v>7</v>
      </c>
      <c r="D128" s="17">
        <v>330.3609</v>
      </c>
      <c r="E128" s="16">
        <v>107</v>
      </c>
      <c r="F128" s="16">
        <v>117</v>
      </c>
      <c r="G128" s="16">
        <v>16</v>
      </c>
      <c r="H128" s="18">
        <f t="shared" si="1"/>
        <v>240</v>
      </c>
      <c r="I128" s="5">
        <f t="shared" si="2"/>
        <v>0.522321428571429</v>
      </c>
      <c r="J128" s="19">
        <f t="shared" si="3"/>
        <v>0.477678571428571</v>
      </c>
      <c r="K128" s="5">
        <f t="shared" si="4"/>
        <v>0.0666666666666667</v>
      </c>
      <c r="L128" s="5">
        <f t="shared" si="0"/>
        <v>0.471944142857143</v>
      </c>
    </row>
    <row r="129" customHeight="1" spans="1:12">
      <c r="A129" s="2">
        <v>43414</v>
      </c>
      <c r="B129" s="21" t="s">
        <v>29</v>
      </c>
      <c r="C129" s="16">
        <v>9</v>
      </c>
      <c r="D129" s="17">
        <v>234.3973</v>
      </c>
      <c r="E129" s="16">
        <v>77</v>
      </c>
      <c r="F129" s="16">
        <v>41</v>
      </c>
      <c r="G129" s="16">
        <v>8</v>
      </c>
      <c r="H129" s="18">
        <f t="shared" si="1"/>
        <v>126</v>
      </c>
      <c r="I129" s="5">
        <f t="shared" si="2"/>
        <v>0.347457627118644</v>
      </c>
      <c r="J129" s="19">
        <f t="shared" si="3"/>
        <v>0.652542372881356</v>
      </c>
      <c r="K129" s="5">
        <f t="shared" si="4"/>
        <v>0.0634920634920635</v>
      </c>
      <c r="L129" s="5">
        <f t="shared" si="0"/>
        <v>0.260441444444444</v>
      </c>
    </row>
    <row r="130" customHeight="1" spans="1:12">
      <c r="A130" s="2">
        <v>43414</v>
      </c>
      <c r="B130" s="21" t="s">
        <v>30</v>
      </c>
      <c r="C130" s="16">
        <v>8</v>
      </c>
      <c r="D130" s="17">
        <v>246.7797</v>
      </c>
      <c r="E130" s="16">
        <v>121</v>
      </c>
      <c r="F130" s="16">
        <v>96</v>
      </c>
      <c r="G130" s="16">
        <v>52</v>
      </c>
      <c r="H130" s="18">
        <f t="shared" si="1"/>
        <v>269</v>
      </c>
      <c r="I130" s="5">
        <f t="shared" si="2"/>
        <v>0.442396313364055</v>
      </c>
      <c r="J130" s="19">
        <f t="shared" si="3"/>
        <v>0.557603686635945</v>
      </c>
      <c r="K130" s="5">
        <f t="shared" si="4"/>
        <v>0.193308550185874</v>
      </c>
      <c r="L130" s="5">
        <f t="shared" si="0"/>
        <v>0.308474625</v>
      </c>
    </row>
    <row r="131" customHeight="1" spans="1:12">
      <c r="A131" s="2">
        <v>43414</v>
      </c>
      <c r="B131" s="21" t="s">
        <v>31</v>
      </c>
      <c r="C131" s="16">
        <v>7</v>
      </c>
      <c r="D131" s="17">
        <v>381.4383</v>
      </c>
      <c r="E131" s="16">
        <v>99</v>
      </c>
      <c r="F131" s="16">
        <v>36</v>
      </c>
      <c r="G131" s="16">
        <v>16</v>
      </c>
      <c r="H131" s="18">
        <f t="shared" si="1"/>
        <v>151</v>
      </c>
      <c r="I131" s="5">
        <f t="shared" si="2"/>
        <v>0.266666666666667</v>
      </c>
      <c r="J131" s="19">
        <f t="shared" si="3"/>
        <v>0.733333333333333</v>
      </c>
      <c r="K131" s="5">
        <f t="shared" si="4"/>
        <v>0.105960264900662</v>
      </c>
      <c r="L131" s="5">
        <f t="shared" si="0"/>
        <v>0.544911857142857</v>
      </c>
    </row>
    <row r="132" customHeight="1" spans="1:12">
      <c r="A132" s="2">
        <v>43416</v>
      </c>
      <c r="B132" s="15" t="s">
        <v>6</v>
      </c>
      <c r="C132" s="17">
        <v>15</v>
      </c>
      <c r="D132" s="17">
        <v>9534</v>
      </c>
      <c r="E132" s="16">
        <v>259</v>
      </c>
      <c r="F132" s="16">
        <v>226</v>
      </c>
      <c r="G132" s="16">
        <v>128</v>
      </c>
      <c r="H132" s="18">
        <v>613</v>
      </c>
      <c r="I132" s="5">
        <v>0.465979381443299</v>
      </c>
      <c r="J132" s="19">
        <v>0.534020618556701</v>
      </c>
      <c r="K132" s="25">
        <v>0.208809135399674</v>
      </c>
      <c r="L132" s="5">
        <v>6.356</v>
      </c>
    </row>
    <row r="133" customHeight="1" spans="1:12">
      <c r="A133" s="2">
        <v>43420</v>
      </c>
      <c r="B133" s="15" t="s">
        <v>6</v>
      </c>
      <c r="C133" s="17">
        <v>16</v>
      </c>
      <c r="D133" s="17">
        <v>332</v>
      </c>
      <c r="E133" s="16">
        <v>296</v>
      </c>
      <c r="F133" s="16">
        <v>193</v>
      </c>
      <c r="G133" s="16">
        <v>275</v>
      </c>
      <c r="H133" s="18">
        <v>764</v>
      </c>
      <c r="I133" s="5">
        <v>0.394683026584867</v>
      </c>
      <c r="J133" s="19">
        <v>0.605316973415133</v>
      </c>
      <c r="K133" s="25">
        <v>0.359947643979058</v>
      </c>
      <c r="L133" s="5">
        <v>0.2075</v>
      </c>
    </row>
    <row r="134" customHeight="1" spans="1:12">
      <c r="A134" s="2">
        <v>43421</v>
      </c>
      <c r="B134" s="21" t="s">
        <v>29</v>
      </c>
      <c r="C134" s="16">
        <v>9</v>
      </c>
      <c r="D134" s="17">
        <v>235.1712</v>
      </c>
      <c r="E134" s="16">
        <v>99</v>
      </c>
      <c r="F134" s="16">
        <v>78</v>
      </c>
      <c r="G134" s="16">
        <v>12</v>
      </c>
      <c r="H134" s="18">
        <f>F134+E134+G134</f>
        <v>189</v>
      </c>
      <c r="I134" s="5">
        <f>F134/(H134-G134)</f>
        <v>0.440677966101695</v>
      </c>
      <c r="J134" s="19">
        <f>E134/(H134-G134)</f>
        <v>0.559322033898305</v>
      </c>
      <c r="K134" s="5">
        <f>G134/H134</f>
        <v>0.0634920634920635</v>
      </c>
      <c r="L134" s="5">
        <f>D134/C134/100</f>
        <v>0.261301333333333</v>
      </c>
    </row>
    <row r="135" customHeight="1" spans="1:12">
      <c r="A135" s="2">
        <v>43421</v>
      </c>
      <c r="B135" s="21" t="s">
        <v>30</v>
      </c>
      <c r="C135" s="16">
        <v>8</v>
      </c>
      <c r="D135" s="17">
        <v>373.6993</v>
      </c>
      <c r="E135" s="16">
        <v>118</v>
      </c>
      <c r="F135" s="16">
        <v>67</v>
      </c>
      <c r="G135" s="16">
        <v>6</v>
      </c>
      <c r="H135" s="18">
        <f>F135+E135+G135</f>
        <v>191</v>
      </c>
      <c r="I135" s="5">
        <f>F135/(H135-G135)</f>
        <v>0.362162162162162</v>
      </c>
      <c r="J135" s="19">
        <f>E135/(H135-G135)</f>
        <v>0.637837837837838</v>
      </c>
      <c r="K135" s="5">
        <f>G135/H135</f>
        <v>0.031413612565445</v>
      </c>
      <c r="L135" s="5">
        <f>D135/C135/100</f>
        <v>0.467124125</v>
      </c>
    </row>
    <row r="136" customHeight="1" spans="1:12">
      <c r="A136" s="2">
        <v>43421</v>
      </c>
      <c r="B136" s="21" t="s">
        <v>31</v>
      </c>
      <c r="C136" s="16">
        <v>7</v>
      </c>
      <c r="D136" s="17">
        <v>242.9102</v>
      </c>
      <c r="E136" s="16">
        <v>199</v>
      </c>
      <c r="F136" s="16">
        <v>94</v>
      </c>
      <c r="G136" s="16">
        <v>5</v>
      </c>
      <c r="H136" s="18">
        <f>F136+E136+G136</f>
        <v>298</v>
      </c>
      <c r="I136" s="5">
        <f>F136/(H136-G136)</f>
        <v>0.320819112627986</v>
      </c>
      <c r="J136" s="19">
        <f>E136/(H136-G136)</f>
        <v>0.679180887372014</v>
      </c>
      <c r="K136" s="5">
        <f>G136/H136</f>
        <v>0.0167785234899329</v>
      </c>
      <c r="L136" s="5">
        <f>D136/C136/100</f>
        <v>0.347014571428571</v>
      </c>
    </row>
    <row r="137" customHeight="1" spans="1:12">
      <c r="A137" s="2">
        <v>43428</v>
      </c>
      <c r="B137" s="15" t="s">
        <v>6</v>
      </c>
      <c r="C137" s="17">
        <v>16</v>
      </c>
      <c r="D137" s="17">
        <v>634</v>
      </c>
      <c r="E137" s="16">
        <v>291</v>
      </c>
      <c r="F137" s="16">
        <v>463</v>
      </c>
      <c r="G137" s="16">
        <v>228</v>
      </c>
      <c r="H137" s="18">
        <v>982</v>
      </c>
      <c r="I137" s="5">
        <v>0.614058355437666</v>
      </c>
      <c r="J137" s="19">
        <v>0.385941644562334</v>
      </c>
      <c r="K137" s="25">
        <v>0.232179226069246</v>
      </c>
      <c r="L137" s="5">
        <v>0.39625</v>
      </c>
    </row>
    <row r="138" customHeight="1" spans="1:12">
      <c r="A138" s="2">
        <v>43430</v>
      </c>
      <c r="B138" s="21" t="s">
        <v>29</v>
      </c>
      <c r="C138" s="16">
        <v>9</v>
      </c>
      <c r="D138" s="17">
        <v>236.719</v>
      </c>
      <c r="E138" s="16">
        <v>8</v>
      </c>
      <c r="F138" s="16">
        <v>3</v>
      </c>
      <c r="G138" s="16">
        <v>3</v>
      </c>
      <c r="H138" s="18">
        <f>F138+E138+G138</f>
        <v>14</v>
      </c>
      <c r="I138" s="5">
        <f>F138/(H138-G138)</f>
        <v>0.272727272727273</v>
      </c>
      <c r="J138" s="19">
        <f>E138/(H138-G138)</f>
        <v>0.727272727272727</v>
      </c>
      <c r="K138" s="5">
        <f>G138/H138</f>
        <v>0.214285714285714</v>
      </c>
      <c r="L138" s="5">
        <f>D138/C138/100</f>
        <v>0.263021111111111</v>
      </c>
    </row>
    <row r="139" customHeight="1" spans="1:12">
      <c r="A139" s="2">
        <v>43430</v>
      </c>
      <c r="B139" s="21" t="s">
        <v>30</v>
      </c>
      <c r="C139" s="16">
        <v>8</v>
      </c>
      <c r="D139" s="17">
        <v>441.8025</v>
      </c>
      <c r="E139" s="16">
        <v>69</v>
      </c>
      <c r="F139" s="16">
        <v>44</v>
      </c>
      <c r="G139" s="16">
        <v>6</v>
      </c>
      <c r="H139" s="18">
        <f>F139+E139+G139</f>
        <v>119</v>
      </c>
      <c r="I139" s="5">
        <f>F139/(H139-G139)</f>
        <v>0.389380530973451</v>
      </c>
      <c r="J139" s="19">
        <f>E139/(H139-G139)</f>
        <v>0.610619469026549</v>
      </c>
      <c r="K139" s="5">
        <f>G139/H139</f>
        <v>0.0504201680672269</v>
      </c>
      <c r="L139" s="5">
        <f>D139/C139/100</f>
        <v>0.552253125</v>
      </c>
    </row>
    <row r="140" customHeight="1" spans="1:12">
      <c r="A140" s="2">
        <v>43430</v>
      </c>
      <c r="B140" s="21" t="s">
        <v>31</v>
      </c>
      <c r="C140" s="16">
        <v>7</v>
      </c>
      <c r="D140" s="17">
        <v>287.0225</v>
      </c>
      <c r="E140" s="16">
        <v>39</v>
      </c>
      <c r="F140" s="16">
        <v>22</v>
      </c>
      <c r="G140" s="16">
        <v>7</v>
      </c>
      <c r="H140" s="18">
        <f>F140+E140+G140</f>
        <v>68</v>
      </c>
      <c r="I140" s="5">
        <f>F140/(H140-G140)</f>
        <v>0.360655737704918</v>
      </c>
      <c r="J140" s="19">
        <f>E140/(H140-G140)</f>
        <v>0.639344262295082</v>
      </c>
      <c r="K140" s="5">
        <f>G140/H140</f>
        <v>0.102941176470588</v>
      </c>
      <c r="L140" s="5">
        <f>D140/C140/100</f>
        <v>0.410032142857143</v>
      </c>
    </row>
    <row r="141" customHeight="1" spans="1:12">
      <c r="A141" s="2">
        <v>43434</v>
      </c>
      <c r="B141" s="15" t="s">
        <v>6</v>
      </c>
      <c r="C141" s="17">
        <v>18</v>
      </c>
      <c r="D141" s="17">
        <v>3911</v>
      </c>
      <c r="E141" s="16">
        <v>65</v>
      </c>
      <c r="F141" s="16">
        <v>646</v>
      </c>
      <c r="G141" s="16">
        <v>280</v>
      </c>
      <c r="H141" s="18">
        <v>991</v>
      </c>
      <c r="I141" s="5">
        <v>0.908579465541491</v>
      </c>
      <c r="J141" s="19">
        <v>0.0914205344585091</v>
      </c>
      <c r="K141" s="25">
        <v>0.282542885973764</v>
      </c>
      <c r="L141" s="5">
        <v>2.17277777777778</v>
      </c>
    </row>
    <row r="142" customHeight="1" spans="1:12">
      <c r="A142" s="2">
        <v>43435</v>
      </c>
      <c r="B142" s="21" t="s">
        <v>30</v>
      </c>
      <c r="C142" s="16">
        <v>8</v>
      </c>
      <c r="D142" s="17">
        <v>649.9816</v>
      </c>
      <c r="E142" s="16">
        <v>119</v>
      </c>
      <c r="F142" s="16">
        <v>18</v>
      </c>
      <c r="G142" s="16">
        <v>7</v>
      </c>
      <c r="H142" s="18">
        <f>F142+E142+G142</f>
        <v>144</v>
      </c>
      <c r="I142" s="5">
        <f>F142/(H142-G142)</f>
        <v>0.131386861313869</v>
      </c>
      <c r="J142" s="19">
        <f>E142/(H142-G142)</f>
        <v>0.868613138686131</v>
      </c>
      <c r="K142" s="5">
        <f>G142/H142</f>
        <v>0.0486111111111111</v>
      </c>
      <c r="L142" s="5">
        <f>D142/C142/100</f>
        <v>0.812477</v>
      </c>
    </row>
    <row r="143" customHeight="1" spans="1:12">
      <c r="A143" s="2">
        <v>43435</v>
      </c>
      <c r="B143" s="21" t="s">
        <v>31</v>
      </c>
      <c r="C143" s="16">
        <v>7</v>
      </c>
      <c r="D143" s="17">
        <v>279.2835</v>
      </c>
      <c r="E143" s="16" t="s">
        <v>44</v>
      </c>
      <c r="F143" s="16" t="s">
        <v>44</v>
      </c>
      <c r="G143" s="16" t="s">
        <v>44</v>
      </c>
      <c r="H143" s="18" t="s">
        <v>44</v>
      </c>
      <c r="I143" s="5" t="s">
        <v>44</v>
      </c>
      <c r="J143" s="19" t="s">
        <v>44</v>
      </c>
      <c r="K143" s="5" t="s">
        <v>44</v>
      </c>
      <c r="L143" s="5">
        <f>D143/C143/100</f>
        <v>0.398976428571429</v>
      </c>
    </row>
    <row r="144" customHeight="1" spans="1:12">
      <c r="A144" s="2">
        <v>43442</v>
      </c>
      <c r="B144" s="15" t="s">
        <v>6</v>
      </c>
      <c r="C144" s="17">
        <v>16</v>
      </c>
      <c r="D144" s="17">
        <v>2085</v>
      </c>
      <c r="E144" s="16">
        <v>592</v>
      </c>
      <c r="F144" s="16">
        <v>235</v>
      </c>
      <c r="G144" s="16">
        <v>107</v>
      </c>
      <c r="H144" s="18">
        <v>934</v>
      </c>
      <c r="I144" s="5">
        <v>0.28415961305925</v>
      </c>
      <c r="J144" s="19">
        <v>0.71584038694075</v>
      </c>
      <c r="K144" s="25">
        <v>0.114561027837259</v>
      </c>
      <c r="L144" s="5">
        <v>1.303125</v>
      </c>
    </row>
    <row r="145" customHeight="1" spans="1:12">
      <c r="A145" s="2">
        <v>43442</v>
      </c>
      <c r="B145" s="21" t="s">
        <v>29</v>
      </c>
      <c r="C145" s="16">
        <v>9</v>
      </c>
      <c r="D145" s="17">
        <v>333.4565</v>
      </c>
      <c r="E145" s="16">
        <v>114</v>
      </c>
      <c r="F145" s="16">
        <v>31</v>
      </c>
      <c r="G145" s="16">
        <v>12</v>
      </c>
      <c r="H145" s="18">
        <f>F145+E145+G145</f>
        <v>157</v>
      </c>
      <c r="I145" s="5">
        <f>F145/(H145-G145)</f>
        <v>0.213793103448276</v>
      </c>
      <c r="J145" s="19">
        <f>E145/(H145-G145)</f>
        <v>0.786206896551724</v>
      </c>
      <c r="K145" s="5">
        <f>G145/H145</f>
        <v>0.0764331210191083</v>
      </c>
      <c r="L145" s="5">
        <f>D145/C145/100</f>
        <v>0.370507222222222</v>
      </c>
    </row>
    <row r="146" customHeight="1" spans="1:12">
      <c r="A146" s="2">
        <v>43442</v>
      </c>
      <c r="B146" s="21" t="s">
        <v>30</v>
      </c>
      <c r="C146" s="16">
        <v>8</v>
      </c>
      <c r="D146" s="17">
        <v>554.7919</v>
      </c>
      <c r="E146" s="16">
        <v>259</v>
      </c>
      <c r="F146" s="16">
        <v>120</v>
      </c>
      <c r="G146" s="16">
        <v>22</v>
      </c>
      <c r="H146" s="18">
        <f>F146+E146+G146</f>
        <v>401</v>
      </c>
      <c r="I146" s="5">
        <f>F146/(H146-G146)</f>
        <v>0.316622691292876</v>
      </c>
      <c r="J146" s="19">
        <f>E146/(H146-G146)</f>
        <v>0.683377308707124</v>
      </c>
      <c r="K146" s="5">
        <f>G146/H146</f>
        <v>0.0548628428927681</v>
      </c>
      <c r="L146" s="5">
        <f>D146/C146/100</f>
        <v>0.693489875</v>
      </c>
    </row>
    <row r="147" customHeight="1" spans="1:12">
      <c r="A147" s="2">
        <v>43442</v>
      </c>
      <c r="B147" s="21" t="s">
        <v>31</v>
      </c>
      <c r="C147" s="16">
        <v>7</v>
      </c>
      <c r="D147" s="17">
        <v>273.0923</v>
      </c>
      <c r="E147" s="16">
        <v>176</v>
      </c>
      <c r="F147" s="16">
        <v>92</v>
      </c>
      <c r="G147" s="16">
        <v>2</v>
      </c>
      <c r="H147" s="18">
        <f>F147+E147+G147</f>
        <v>270</v>
      </c>
      <c r="I147" s="5">
        <f>F147/(H147-G147)</f>
        <v>0.343283582089552</v>
      </c>
      <c r="J147" s="19">
        <f>E147/(H147-G147)</f>
        <v>0.656716417910448</v>
      </c>
      <c r="K147" s="5">
        <f>G147/H147</f>
        <v>0.00740740740740741</v>
      </c>
      <c r="L147" s="5">
        <f>D147/C147/100</f>
        <v>0.390131857142857</v>
      </c>
    </row>
    <row r="148" customHeight="1" spans="1:12">
      <c r="A148" s="2">
        <v>43449</v>
      </c>
      <c r="B148" s="15" t="s">
        <v>6</v>
      </c>
      <c r="C148" s="17">
        <v>20</v>
      </c>
      <c r="D148" s="17">
        <v>1254</v>
      </c>
      <c r="E148" s="16">
        <v>50</v>
      </c>
      <c r="F148" s="16">
        <v>180</v>
      </c>
      <c r="G148" s="16">
        <v>75</v>
      </c>
      <c r="H148" s="18">
        <v>305</v>
      </c>
      <c r="I148" s="5">
        <v>0.782608695652174</v>
      </c>
      <c r="J148" s="19">
        <v>0.217391304347826</v>
      </c>
      <c r="K148" s="25">
        <v>0.245901639344262</v>
      </c>
      <c r="L148" s="5">
        <v>0.627</v>
      </c>
    </row>
    <row r="149" customHeight="1" spans="1:12">
      <c r="A149" s="2">
        <v>43450</v>
      </c>
      <c r="B149" s="21" t="s">
        <v>29</v>
      </c>
      <c r="C149" s="16">
        <v>9</v>
      </c>
      <c r="D149" s="17">
        <v>296.3093</v>
      </c>
      <c r="E149" s="16">
        <v>0</v>
      </c>
      <c r="F149" s="16">
        <v>14</v>
      </c>
      <c r="G149" s="16">
        <v>0</v>
      </c>
      <c r="H149" s="18">
        <f>F149+E149+G149</f>
        <v>14</v>
      </c>
      <c r="I149" s="5">
        <f>F149/(H149-G149)</f>
        <v>1</v>
      </c>
      <c r="J149" s="19">
        <f>E149/(H149-G149)</f>
        <v>0</v>
      </c>
      <c r="K149" s="5">
        <f>G149/H149</f>
        <v>0</v>
      </c>
      <c r="L149" s="5">
        <f>D149/C149/100</f>
        <v>0.329232555555556</v>
      </c>
    </row>
    <row r="150" customHeight="1" spans="1:12">
      <c r="A150" s="2">
        <v>43450</v>
      </c>
      <c r="B150" s="21" t="s">
        <v>30</v>
      </c>
      <c r="C150" s="16">
        <v>8</v>
      </c>
      <c r="D150" s="17">
        <v>372.1515</v>
      </c>
      <c r="E150" s="16">
        <v>0</v>
      </c>
      <c r="F150" s="16">
        <v>7</v>
      </c>
      <c r="G150" s="16">
        <v>0</v>
      </c>
      <c r="H150" s="18">
        <f>F150+E150+G150</f>
        <v>7</v>
      </c>
      <c r="I150" s="5">
        <f>F150/(H150-G150)</f>
        <v>1</v>
      </c>
      <c r="J150" s="19">
        <f>E150/(H150-G150)</f>
        <v>0</v>
      </c>
      <c r="K150" s="5">
        <f>G150/H150</f>
        <v>0</v>
      </c>
      <c r="L150" s="5">
        <f>D150/C150/100</f>
        <v>0.465189375</v>
      </c>
    </row>
    <row r="151" customHeight="1" spans="1:12">
      <c r="A151" s="2">
        <v>43450</v>
      </c>
      <c r="B151" s="21" t="s">
        <v>31</v>
      </c>
      <c r="C151" s="16">
        <v>7</v>
      </c>
      <c r="D151" s="17">
        <v>252.9709</v>
      </c>
      <c r="E151" s="16">
        <v>1</v>
      </c>
      <c r="F151" s="16">
        <v>16</v>
      </c>
      <c r="G151" s="16">
        <v>1</v>
      </c>
      <c r="H151" s="18">
        <f>F151+E151+G151</f>
        <v>18</v>
      </c>
      <c r="I151" s="5">
        <f>F151/(H151-G151)</f>
        <v>0.941176470588235</v>
      </c>
      <c r="J151" s="19">
        <f>E151/(H151-G151)</f>
        <v>0.0588235294117647</v>
      </c>
      <c r="K151" s="5">
        <f>G151/H151</f>
        <v>0.0555555555555556</v>
      </c>
      <c r="L151" s="5">
        <f>D151/C151/100</f>
        <v>0.361387</v>
      </c>
    </row>
    <row r="152" customHeight="1" spans="1:12">
      <c r="A152" s="2">
        <v>43456</v>
      </c>
      <c r="B152" s="15" t="s">
        <v>6</v>
      </c>
      <c r="C152" s="17">
        <v>19</v>
      </c>
      <c r="D152" s="17">
        <v>1064</v>
      </c>
      <c r="E152" s="16">
        <v>1</v>
      </c>
      <c r="F152" s="16">
        <v>251</v>
      </c>
      <c r="G152" s="16">
        <v>140</v>
      </c>
      <c r="H152" s="18">
        <v>392</v>
      </c>
      <c r="I152" s="5">
        <v>0.996031746031746</v>
      </c>
      <c r="J152" s="19">
        <v>0.00396825396825397</v>
      </c>
      <c r="K152" s="25">
        <v>0.357142857142857</v>
      </c>
      <c r="L152" s="5">
        <v>0.56</v>
      </c>
    </row>
    <row r="153" customHeight="1" spans="1:12">
      <c r="A153" s="2">
        <v>43457</v>
      </c>
      <c r="B153" s="21" t="s">
        <v>29</v>
      </c>
      <c r="C153" s="16">
        <v>9</v>
      </c>
      <c r="D153" s="17">
        <v>269.9967</v>
      </c>
      <c r="E153" s="16">
        <v>1</v>
      </c>
      <c r="F153" s="16">
        <v>10</v>
      </c>
      <c r="G153" s="16">
        <v>10</v>
      </c>
      <c r="H153" s="18">
        <f>F153+E153+G153</f>
        <v>21</v>
      </c>
      <c r="I153" s="5">
        <f>F153/(H153-G153)</f>
        <v>0.909090909090909</v>
      </c>
      <c r="J153" s="19">
        <f>E153/(H153-G153)</f>
        <v>0.0909090909090909</v>
      </c>
      <c r="K153" s="5">
        <f>G153/H153</f>
        <v>0.476190476190476</v>
      </c>
      <c r="L153" s="5">
        <f>D153/C153/100</f>
        <v>0.299996333333333</v>
      </c>
    </row>
    <row r="154" customHeight="1" spans="1:12">
      <c r="A154" s="2">
        <v>43457</v>
      </c>
      <c r="B154" s="21" t="s">
        <v>30</v>
      </c>
      <c r="C154" s="16">
        <v>8</v>
      </c>
      <c r="D154" s="17">
        <v>246.7797</v>
      </c>
      <c r="E154" s="16">
        <v>0</v>
      </c>
      <c r="F154" s="16">
        <v>4</v>
      </c>
      <c r="G154" s="16">
        <v>9</v>
      </c>
      <c r="H154" s="18">
        <f>F154+E154+G154</f>
        <v>13</v>
      </c>
      <c r="I154" s="5">
        <f>F154/(H154-G154)</f>
        <v>1</v>
      </c>
      <c r="J154" s="19">
        <f>E154/(H154-G154)</f>
        <v>0</v>
      </c>
      <c r="K154" s="5">
        <f>G154/H154</f>
        <v>0.692307692307692</v>
      </c>
      <c r="L154" s="5">
        <f>D154/C154/100</f>
        <v>0.308474625</v>
      </c>
    </row>
    <row r="155" customHeight="1" spans="1:12">
      <c r="A155" s="2">
        <v>43457</v>
      </c>
      <c r="B155" s="21" t="s">
        <v>31</v>
      </c>
      <c r="C155" s="16">
        <v>7</v>
      </c>
      <c r="D155" s="17">
        <v>371.3776</v>
      </c>
      <c r="E155" s="16">
        <v>2</v>
      </c>
      <c r="F155" s="16">
        <v>22</v>
      </c>
      <c r="G155" s="16">
        <v>6</v>
      </c>
      <c r="H155" s="18">
        <f>F155+E155+G155</f>
        <v>30</v>
      </c>
      <c r="I155" s="5">
        <f>F155/(H155-G155)</f>
        <v>0.916666666666667</v>
      </c>
      <c r="J155" s="19">
        <f>E155/(H155-G155)</f>
        <v>0.0833333333333333</v>
      </c>
      <c r="K155" s="5">
        <f>G155/H155</f>
        <v>0.2</v>
      </c>
      <c r="L155" s="5">
        <f>D155/C155/100</f>
        <v>0.530539428571429</v>
      </c>
    </row>
    <row r="156" customHeight="1" spans="1:12">
      <c r="A156" s="2">
        <v>43464</v>
      </c>
      <c r="B156" s="15" t="s">
        <v>6</v>
      </c>
      <c r="C156" s="17">
        <v>20</v>
      </c>
      <c r="D156" s="17">
        <v>1967</v>
      </c>
      <c r="E156" s="16">
        <v>38</v>
      </c>
      <c r="F156" s="16">
        <v>133</v>
      </c>
      <c r="G156" s="16">
        <v>97</v>
      </c>
      <c r="H156" s="18">
        <v>268</v>
      </c>
      <c r="I156" s="5">
        <v>0.777777777777778</v>
      </c>
      <c r="J156" s="19">
        <v>0.222222222222222</v>
      </c>
      <c r="K156" s="25">
        <v>0.361940298507463</v>
      </c>
      <c r="L156" s="5">
        <v>0.9835</v>
      </c>
    </row>
    <row r="157" customHeight="1" spans="1:12">
      <c r="A157" s="2">
        <v>43470</v>
      </c>
      <c r="B157" s="15" t="s">
        <v>6</v>
      </c>
      <c r="C157" s="17">
        <v>20</v>
      </c>
      <c r="D157" s="17">
        <v>244</v>
      </c>
      <c r="E157" s="16">
        <v>3</v>
      </c>
      <c r="F157" s="16">
        <v>48</v>
      </c>
      <c r="G157" s="16">
        <v>76</v>
      </c>
      <c r="H157" s="18">
        <v>127</v>
      </c>
      <c r="I157" s="5">
        <v>0.941176470588235</v>
      </c>
      <c r="J157" s="19">
        <v>0.0588235294117647</v>
      </c>
      <c r="K157" s="25">
        <v>0.598425196850394</v>
      </c>
      <c r="L157" s="5">
        <v>0.122</v>
      </c>
    </row>
    <row r="158" customHeight="1" spans="1:12">
      <c r="A158" s="2">
        <v>43470</v>
      </c>
      <c r="B158" s="21" t="s">
        <v>29</v>
      </c>
      <c r="C158" s="16">
        <v>9</v>
      </c>
      <c r="D158" s="17">
        <v>293.9876</v>
      </c>
      <c r="E158" s="16">
        <v>0</v>
      </c>
      <c r="F158" s="16">
        <v>44</v>
      </c>
      <c r="G158" s="16">
        <v>1</v>
      </c>
      <c r="H158" s="18">
        <f>F158+E158+G158</f>
        <v>45</v>
      </c>
      <c r="I158" s="5">
        <f>F158/(H158-G158)</f>
        <v>1</v>
      </c>
      <c r="J158" s="19">
        <f>E158/(H158-G158)</f>
        <v>0</v>
      </c>
      <c r="K158" s="5">
        <f>G158/H158</f>
        <v>0.0222222222222222</v>
      </c>
      <c r="L158" s="5">
        <f>D158/C158/100</f>
        <v>0.326652888888889</v>
      </c>
    </row>
    <row r="159" customHeight="1" spans="1:12">
      <c r="A159" s="2">
        <v>43470</v>
      </c>
      <c r="B159" s="21" t="s">
        <v>30</v>
      </c>
      <c r="C159" s="16">
        <v>8</v>
      </c>
      <c r="D159" s="17">
        <v>233.6234</v>
      </c>
      <c r="E159" s="16">
        <v>0</v>
      </c>
      <c r="F159" s="16">
        <v>6</v>
      </c>
      <c r="G159" s="16">
        <v>6</v>
      </c>
      <c r="H159" s="18">
        <f>F159+E159+G159</f>
        <v>12</v>
      </c>
      <c r="I159" s="5">
        <f>F159/(H159-G159)</f>
        <v>1</v>
      </c>
      <c r="J159" s="19">
        <f>E159/(H159-G159)</f>
        <v>0</v>
      </c>
      <c r="K159" s="5">
        <f>G159/H159</f>
        <v>0.5</v>
      </c>
      <c r="L159" s="5">
        <f>D159/C159/100</f>
        <v>0.29202925</v>
      </c>
    </row>
    <row r="160" customHeight="1" spans="1:12">
      <c r="A160" s="2">
        <v>43470</v>
      </c>
      <c r="B160" s="21" t="s">
        <v>31</v>
      </c>
      <c r="C160" s="16">
        <v>7</v>
      </c>
      <c r="D160" s="17">
        <v>275.414</v>
      </c>
      <c r="E160" s="16" t="s">
        <v>44</v>
      </c>
      <c r="F160" s="16" t="s">
        <v>44</v>
      </c>
      <c r="G160" s="16" t="s">
        <v>44</v>
      </c>
      <c r="H160" s="18" t="s">
        <v>44</v>
      </c>
      <c r="I160" s="5" t="s">
        <v>44</v>
      </c>
      <c r="J160" s="19" t="s">
        <v>44</v>
      </c>
      <c r="K160" s="5" t="s">
        <v>44</v>
      </c>
      <c r="L160" s="5">
        <f>D160/C160/100</f>
        <v>0.393448571428571</v>
      </c>
    </row>
    <row r="161" customHeight="1" spans="1:12">
      <c r="A161" s="2">
        <v>43477</v>
      </c>
      <c r="B161" s="15" t="s">
        <v>6</v>
      </c>
      <c r="C161" s="17">
        <v>19</v>
      </c>
      <c r="D161" s="17">
        <v>76</v>
      </c>
      <c r="E161" s="16">
        <v>18</v>
      </c>
      <c r="F161" s="16">
        <v>30</v>
      </c>
      <c r="G161" s="16">
        <v>28</v>
      </c>
      <c r="H161" s="18">
        <v>76</v>
      </c>
      <c r="I161" s="5">
        <v>0.625</v>
      </c>
      <c r="J161" s="19">
        <v>0.375</v>
      </c>
      <c r="K161" s="25">
        <v>0.368421052631579</v>
      </c>
      <c r="L161" s="5">
        <v>0.04</v>
      </c>
    </row>
    <row r="162" customHeight="1" spans="1:12">
      <c r="A162" s="2">
        <v>43477</v>
      </c>
      <c r="B162" s="21" t="s">
        <v>29</v>
      </c>
      <c r="C162" s="16">
        <v>9</v>
      </c>
      <c r="D162" s="17">
        <v>65</v>
      </c>
      <c r="E162" s="16">
        <v>0</v>
      </c>
      <c r="F162" s="16">
        <v>8</v>
      </c>
      <c r="G162" s="16">
        <v>57</v>
      </c>
      <c r="H162" s="18">
        <f>F162+E162+G162</f>
        <v>65</v>
      </c>
      <c r="I162" s="5">
        <f>F162/(H162-G162)</f>
        <v>1</v>
      </c>
      <c r="J162" s="19">
        <f>E162/(H162-G162)</f>
        <v>0</v>
      </c>
      <c r="K162" s="5">
        <f>G162/H162</f>
        <v>0.876923076923077</v>
      </c>
      <c r="L162" s="5">
        <f>D162/C162/100</f>
        <v>0.0722222222222222</v>
      </c>
    </row>
    <row r="163" customHeight="1" spans="1:12">
      <c r="A163" s="2">
        <v>43477</v>
      </c>
      <c r="B163" s="21" t="s">
        <v>30</v>
      </c>
      <c r="C163" s="16">
        <v>8</v>
      </c>
      <c r="D163" s="17">
        <v>21</v>
      </c>
      <c r="E163" s="16">
        <v>0</v>
      </c>
      <c r="F163" s="16">
        <v>7</v>
      </c>
      <c r="G163" s="16">
        <v>14</v>
      </c>
      <c r="H163" s="18">
        <f>F163+E163+G163</f>
        <v>21</v>
      </c>
      <c r="I163" s="5">
        <f>F163/(H163-G163)</f>
        <v>1</v>
      </c>
      <c r="J163" s="19">
        <f>E163/(H163-G163)</f>
        <v>0</v>
      </c>
      <c r="K163" s="5">
        <f>G163/H163</f>
        <v>0.666666666666667</v>
      </c>
      <c r="L163" s="5">
        <f>D163/C163/100</f>
        <v>0.02625</v>
      </c>
    </row>
    <row r="164" customHeight="1" spans="1:12">
      <c r="A164" s="2">
        <v>43477</v>
      </c>
      <c r="B164" s="21" t="s">
        <v>31</v>
      </c>
      <c r="C164" s="16">
        <v>7</v>
      </c>
      <c r="D164" s="17">
        <v>57</v>
      </c>
      <c r="E164" s="16">
        <v>0</v>
      </c>
      <c r="F164" s="16">
        <v>29</v>
      </c>
      <c r="G164" s="16">
        <v>28</v>
      </c>
      <c r="H164" s="18">
        <f>F164+E164+G164</f>
        <v>57</v>
      </c>
      <c r="I164" s="5">
        <f>F164/(H164-G164)</f>
        <v>1</v>
      </c>
      <c r="J164" s="19">
        <f>E164/(H164-G164)</f>
        <v>0</v>
      </c>
      <c r="K164" s="5">
        <f>G164/H164</f>
        <v>0.491228070175439</v>
      </c>
      <c r="L164" s="5">
        <f>D164/C164/100</f>
        <v>0.0814285714285714</v>
      </c>
    </row>
    <row r="165" customHeight="1" spans="1:12">
      <c r="A165" s="2">
        <v>43485</v>
      </c>
      <c r="B165" s="15" t="s">
        <v>6</v>
      </c>
      <c r="C165" s="17">
        <v>19</v>
      </c>
      <c r="D165" s="17">
        <v>18</v>
      </c>
      <c r="E165" s="16">
        <v>3</v>
      </c>
      <c r="F165" s="16">
        <v>8</v>
      </c>
      <c r="G165" s="16">
        <v>7</v>
      </c>
      <c r="H165" s="18">
        <v>18</v>
      </c>
      <c r="I165" s="5">
        <v>0.727272727272727</v>
      </c>
      <c r="J165" s="19">
        <v>0.272727272727273</v>
      </c>
      <c r="K165" s="25">
        <v>0.388888888888889</v>
      </c>
      <c r="L165" s="5">
        <v>0.00947368421052632</v>
      </c>
    </row>
    <row r="166" customHeight="1" spans="1:12">
      <c r="A166" s="2">
        <v>43491</v>
      </c>
      <c r="B166" s="15" t="s">
        <v>6</v>
      </c>
      <c r="C166" s="17">
        <v>18</v>
      </c>
      <c r="D166" s="17">
        <v>31</v>
      </c>
      <c r="E166" s="16">
        <v>4</v>
      </c>
      <c r="F166" s="16">
        <v>10</v>
      </c>
      <c r="G166" s="16">
        <v>17</v>
      </c>
      <c r="H166" s="18">
        <v>31</v>
      </c>
      <c r="I166" s="5">
        <v>0.714285714285714</v>
      </c>
      <c r="J166" s="19">
        <v>0.285714285714286</v>
      </c>
      <c r="K166" s="25">
        <v>0.548387096774194</v>
      </c>
      <c r="L166" s="5">
        <v>0.0172222222222222</v>
      </c>
    </row>
    <row r="167" customHeight="1" spans="1:12">
      <c r="A167" s="2">
        <v>43496</v>
      </c>
      <c r="B167" s="15" t="s">
        <v>6</v>
      </c>
      <c r="C167" s="16">
        <v>20</v>
      </c>
      <c r="D167" s="17">
        <v>124</v>
      </c>
      <c r="E167" s="16">
        <v>2</v>
      </c>
      <c r="F167" s="16">
        <v>30</v>
      </c>
      <c r="G167" s="16">
        <v>92</v>
      </c>
      <c r="H167" s="18">
        <v>124</v>
      </c>
      <c r="I167" s="5">
        <v>0.9375</v>
      </c>
      <c r="J167" s="19">
        <v>0.0625</v>
      </c>
      <c r="K167" s="25">
        <v>0.741935483870968</v>
      </c>
      <c r="L167" s="5">
        <v>0.062</v>
      </c>
    </row>
    <row r="168" customHeight="1" spans="1:12">
      <c r="A168" s="2">
        <v>43497</v>
      </c>
      <c r="B168" s="21" t="s">
        <v>29</v>
      </c>
      <c r="C168" s="16">
        <v>9</v>
      </c>
      <c r="D168" s="17">
        <v>168</v>
      </c>
      <c r="E168" s="16" t="s">
        <v>44</v>
      </c>
      <c r="F168" s="16" t="s">
        <v>44</v>
      </c>
      <c r="G168" s="16" t="s">
        <v>44</v>
      </c>
      <c r="H168" s="18" t="s">
        <v>44</v>
      </c>
      <c r="I168" s="5" t="s">
        <v>44</v>
      </c>
      <c r="J168" s="19" t="s">
        <v>44</v>
      </c>
      <c r="K168" s="5" t="s">
        <v>44</v>
      </c>
      <c r="L168" s="5">
        <f>D168/C168/100</f>
        <v>0.186666666666667</v>
      </c>
    </row>
    <row r="169" customHeight="1" spans="1:12">
      <c r="A169" s="2">
        <v>43497</v>
      </c>
      <c r="B169" s="21" t="s">
        <v>30</v>
      </c>
      <c r="C169" s="16">
        <v>8</v>
      </c>
      <c r="D169" s="17">
        <v>40</v>
      </c>
      <c r="E169" s="16" t="s">
        <v>44</v>
      </c>
      <c r="F169" s="16" t="s">
        <v>44</v>
      </c>
      <c r="G169" s="16" t="s">
        <v>44</v>
      </c>
      <c r="H169" s="18" t="s">
        <v>44</v>
      </c>
      <c r="I169" s="5" t="s">
        <v>44</v>
      </c>
      <c r="J169" s="19" t="s">
        <v>44</v>
      </c>
      <c r="K169" s="5" t="s">
        <v>44</v>
      </c>
      <c r="L169" s="5">
        <f>D169/C169/100</f>
        <v>0.05</v>
      </c>
    </row>
    <row r="170" s="14" customFormat="1" customHeight="1" spans="1:13">
      <c r="A170" s="2">
        <v>43497</v>
      </c>
      <c r="B170" s="21" t="s">
        <v>31</v>
      </c>
      <c r="C170" s="16">
        <v>7</v>
      </c>
      <c r="D170" s="17">
        <v>37</v>
      </c>
      <c r="E170" s="16" t="s">
        <v>44</v>
      </c>
      <c r="F170" s="16" t="s">
        <v>44</v>
      </c>
      <c r="G170" s="16" t="s">
        <v>44</v>
      </c>
      <c r="H170" s="18" t="s">
        <v>44</v>
      </c>
      <c r="I170" s="5" t="s">
        <v>44</v>
      </c>
      <c r="J170" s="19" t="s">
        <v>44</v>
      </c>
      <c r="K170" s="5" t="s">
        <v>44</v>
      </c>
      <c r="L170" s="5">
        <f>D170/C170/100</f>
        <v>0.0528571428571429</v>
      </c>
      <c r="M170" s="20"/>
    </row>
    <row r="171" customHeight="1" spans="1:12">
      <c r="A171" s="2">
        <v>43512</v>
      </c>
      <c r="B171" s="15" t="s">
        <v>6</v>
      </c>
      <c r="C171" s="16">
        <v>17</v>
      </c>
      <c r="D171" s="17">
        <v>556</v>
      </c>
      <c r="E171" s="16">
        <v>67</v>
      </c>
      <c r="F171" s="16">
        <v>357</v>
      </c>
      <c r="G171" s="16">
        <v>132</v>
      </c>
      <c r="H171" s="18">
        <v>556</v>
      </c>
      <c r="I171" s="5">
        <v>0.841981132075472</v>
      </c>
      <c r="J171" s="19">
        <v>0.158018867924528</v>
      </c>
      <c r="K171" s="25">
        <v>0.237410071942446</v>
      </c>
      <c r="L171" s="5">
        <v>0.327058823529412</v>
      </c>
    </row>
    <row r="172" customHeight="1" spans="1:12">
      <c r="A172" s="2">
        <v>43512</v>
      </c>
      <c r="B172" s="21" t="s">
        <v>29</v>
      </c>
      <c r="C172" s="16">
        <v>9</v>
      </c>
      <c r="D172" s="17">
        <v>967</v>
      </c>
      <c r="E172" s="16" t="s">
        <v>44</v>
      </c>
      <c r="F172" s="16" t="s">
        <v>44</v>
      </c>
      <c r="G172" s="16" t="s">
        <v>44</v>
      </c>
      <c r="H172" s="18" t="s">
        <v>44</v>
      </c>
      <c r="I172" s="5" t="s">
        <v>44</v>
      </c>
      <c r="J172" s="19" t="s">
        <v>44</v>
      </c>
      <c r="K172" s="5" t="s">
        <v>44</v>
      </c>
      <c r="L172" s="5">
        <f>D172/C172/100</f>
        <v>1.07444444444444</v>
      </c>
    </row>
    <row r="173" customHeight="1" spans="1:12">
      <c r="A173" s="2">
        <v>43512</v>
      </c>
      <c r="B173" s="21" t="s">
        <v>30</v>
      </c>
      <c r="C173" s="16">
        <v>8</v>
      </c>
      <c r="D173" s="17">
        <v>512</v>
      </c>
      <c r="E173" s="16" t="s">
        <v>44</v>
      </c>
      <c r="F173" s="16" t="s">
        <v>44</v>
      </c>
      <c r="G173" s="16" t="s">
        <v>44</v>
      </c>
      <c r="H173" s="18" t="s">
        <v>44</v>
      </c>
      <c r="I173" s="5" t="s">
        <v>44</v>
      </c>
      <c r="J173" s="19" t="s">
        <v>44</v>
      </c>
      <c r="K173" s="5" t="s">
        <v>44</v>
      </c>
      <c r="L173" s="5">
        <f>D173/C173/100</f>
        <v>0.64</v>
      </c>
    </row>
    <row r="174" customHeight="1" spans="1:12">
      <c r="A174" s="2">
        <v>43512</v>
      </c>
      <c r="B174" s="21" t="s">
        <v>31</v>
      </c>
      <c r="C174" s="16">
        <v>7</v>
      </c>
      <c r="D174" s="17">
        <v>691</v>
      </c>
      <c r="E174" s="16" t="s">
        <v>44</v>
      </c>
      <c r="F174" s="16" t="s">
        <v>44</v>
      </c>
      <c r="G174" s="16" t="s">
        <v>44</v>
      </c>
      <c r="H174" s="18" t="s">
        <v>44</v>
      </c>
      <c r="I174" s="5" t="s">
        <v>44</v>
      </c>
      <c r="J174" s="19" t="s">
        <v>44</v>
      </c>
      <c r="K174" s="5" t="s">
        <v>44</v>
      </c>
      <c r="L174" s="5">
        <f>D174/C174/100</f>
        <v>0.987142857142857</v>
      </c>
    </row>
    <row r="175" customHeight="1" spans="1:12">
      <c r="A175" s="2">
        <v>43519</v>
      </c>
      <c r="B175" s="15" t="s">
        <v>6</v>
      </c>
      <c r="C175" s="16">
        <v>20</v>
      </c>
      <c r="D175" s="17">
        <v>122</v>
      </c>
      <c r="E175" s="16">
        <v>11</v>
      </c>
      <c r="F175" s="16">
        <v>76</v>
      </c>
      <c r="G175" s="16">
        <v>35</v>
      </c>
      <c r="H175" s="18">
        <v>122</v>
      </c>
      <c r="I175" s="5">
        <v>0.873563218390805</v>
      </c>
      <c r="J175" s="19">
        <v>0.126436781609195</v>
      </c>
      <c r="K175" s="25">
        <v>0.286885245901639</v>
      </c>
      <c r="L175" s="5">
        <v>0.061</v>
      </c>
    </row>
    <row r="176" customHeight="1" spans="1:12">
      <c r="A176" s="2">
        <v>43520</v>
      </c>
      <c r="B176" s="21" t="s">
        <v>29</v>
      </c>
      <c r="C176" s="16">
        <v>9</v>
      </c>
      <c r="D176" s="17">
        <v>370</v>
      </c>
      <c r="E176" s="16" t="s">
        <v>44</v>
      </c>
      <c r="F176" s="16" t="s">
        <v>44</v>
      </c>
      <c r="G176" s="16" t="s">
        <v>44</v>
      </c>
      <c r="H176" s="18" t="s">
        <v>44</v>
      </c>
      <c r="I176" s="5" t="s">
        <v>44</v>
      </c>
      <c r="J176" s="19" t="s">
        <v>44</v>
      </c>
      <c r="K176" s="5" t="s">
        <v>44</v>
      </c>
      <c r="L176" s="5">
        <f>D176/C176/100</f>
        <v>0.411111111111111</v>
      </c>
    </row>
    <row r="177" customHeight="1" spans="1:12">
      <c r="A177" s="2">
        <v>43520</v>
      </c>
      <c r="B177" s="21" t="s">
        <v>30</v>
      </c>
      <c r="C177" s="16">
        <v>8</v>
      </c>
      <c r="D177" s="17">
        <v>101</v>
      </c>
      <c r="E177" s="16" t="s">
        <v>44</v>
      </c>
      <c r="F177" s="16" t="s">
        <v>44</v>
      </c>
      <c r="G177" s="16" t="s">
        <v>44</v>
      </c>
      <c r="H177" s="18" t="s">
        <v>44</v>
      </c>
      <c r="I177" s="5" t="s">
        <v>44</v>
      </c>
      <c r="J177" s="19" t="s">
        <v>44</v>
      </c>
      <c r="K177" s="5" t="s">
        <v>44</v>
      </c>
      <c r="L177" s="5">
        <f>D177/C177/100</f>
        <v>0.12625</v>
      </c>
    </row>
    <row r="178" customHeight="1" spans="1:12">
      <c r="A178" s="2">
        <v>43520</v>
      </c>
      <c r="B178" s="21" t="s">
        <v>31</v>
      </c>
      <c r="C178" s="16">
        <v>7</v>
      </c>
      <c r="D178" s="17">
        <v>196</v>
      </c>
      <c r="E178" s="16" t="s">
        <v>44</v>
      </c>
      <c r="F178" s="16" t="s">
        <v>44</v>
      </c>
      <c r="G178" s="16" t="s">
        <v>44</v>
      </c>
      <c r="H178" s="18" t="s">
        <v>44</v>
      </c>
      <c r="I178" s="5" t="s">
        <v>44</v>
      </c>
      <c r="J178" s="19" t="s">
        <v>44</v>
      </c>
      <c r="K178" s="5" t="s">
        <v>44</v>
      </c>
      <c r="L178" s="5">
        <f>D178/C178/100</f>
        <v>0.28</v>
      </c>
    </row>
    <row r="179" customHeight="1" spans="1:12">
      <c r="A179" s="2">
        <v>43526</v>
      </c>
      <c r="B179" s="15" t="s">
        <v>6</v>
      </c>
      <c r="C179" s="16">
        <v>20</v>
      </c>
      <c r="D179" s="17">
        <v>37</v>
      </c>
      <c r="E179" s="16">
        <v>0</v>
      </c>
      <c r="F179" s="16">
        <v>31</v>
      </c>
      <c r="G179" s="16">
        <v>6</v>
      </c>
      <c r="H179" s="18">
        <v>37</v>
      </c>
      <c r="I179" s="5">
        <v>1</v>
      </c>
      <c r="J179" s="19">
        <v>0</v>
      </c>
      <c r="K179" s="25">
        <v>0.162162162162162</v>
      </c>
      <c r="L179" s="5">
        <v>0.0185</v>
      </c>
    </row>
    <row r="180" customHeight="1" spans="1:12">
      <c r="A180" s="2">
        <v>43526</v>
      </c>
      <c r="B180" s="21" t="s">
        <v>29</v>
      </c>
      <c r="C180" s="16">
        <v>9</v>
      </c>
      <c r="D180" s="17">
        <v>52</v>
      </c>
      <c r="E180" s="16" t="s">
        <v>44</v>
      </c>
      <c r="F180" s="16" t="s">
        <v>44</v>
      </c>
      <c r="G180" s="16" t="s">
        <v>44</v>
      </c>
      <c r="H180" s="18" t="s">
        <v>44</v>
      </c>
      <c r="I180" s="5" t="s">
        <v>44</v>
      </c>
      <c r="J180" s="19" t="s">
        <v>44</v>
      </c>
      <c r="K180" s="5" t="s">
        <v>44</v>
      </c>
      <c r="L180" s="5">
        <f>D180/C180/100</f>
        <v>0.0577777777777778</v>
      </c>
    </row>
    <row r="181" customHeight="1" spans="1:12">
      <c r="A181" s="2">
        <v>43526</v>
      </c>
      <c r="B181" s="21" t="s">
        <v>30</v>
      </c>
      <c r="C181" s="16">
        <v>8</v>
      </c>
      <c r="D181" s="17">
        <v>127</v>
      </c>
      <c r="E181" s="16" t="s">
        <v>44</v>
      </c>
      <c r="F181" s="16" t="s">
        <v>44</v>
      </c>
      <c r="G181" s="16" t="s">
        <v>44</v>
      </c>
      <c r="H181" s="18" t="s">
        <v>44</v>
      </c>
      <c r="I181" s="5" t="s">
        <v>44</v>
      </c>
      <c r="J181" s="19" t="s">
        <v>44</v>
      </c>
      <c r="K181" s="5" t="s">
        <v>44</v>
      </c>
      <c r="L181" s="5">
        <f>D181/C181/100</f>
        <v>0.15875</v>
      </c>
    </row>
    <row r="182" customHeight="1" spans="1:12">
      <c r="A182" s="2">
        <v>43526</v>
      </c>
      <c r="B182" s="21" t="s">
        <v>31</v>
      </c>
      <c r="C182" s="16">
        <v>7</v>
      </c>
      <c r="D182" s="17">
        <v>272</v>
      </c>
      <c r="E182" s="16" t="s">
        <v>44</v>
      </c>
      <c r="F182" s="16" t="s">
        <v>44</v>
      </c>
      <c r="G182" s="16" t="s">
        <v>44</v>
      </c>
      <c r="H182" s="18" t="s">
        <v>44</v>
      </c>
      <c r="I182" s="5" t="s">
        <v>44</v>
      </c>
      <c r="J182" s="19" t="s">
        <v>44</v>
      </c>
      <c r="K182" s="5" t="s">
        <v>44</v>
      </c>
      <c r="L182" s="5">
        <f>D182/C182/100</f>
        <v>0.388571428571429</v>
      </c>
    </row>
    <row r="183" customHeight="1" spans="1:12">
      <c r="A183" s="2">
        <v>43533</v>
      </c>
      <c r="B183" s="15" t="s">
        <v>6</v>
      </c>
      <c r="C183" s="16">
        <v>19</v>
      </c>
      <c r="D183" s="17">
        <v>19</v>
      </c>
      <c r="E183" s="16">
        <v>0</v>
      </c>
      <c r="F183" s="16">
        <v>15</v>
      </c>
      <c r="G183" s="16">
        <v>4</v>
      </c>
      <c r="H183" s="18">
        <v>19</v>
      </c>
      <c r="I183" s="5">
        <v>1</v>
      </c>
      <c r="J183" s="19">
        <v>0</v>
      </c>
      <c r="K183" s="25">
        <v>0.210526315789474</v>
      </c>
      <c r="L183" s="5">
        <v>0.01</v>
      </c>
    </row>
    <row r="184" customHeight="1" spans="1:12">
      <c r="A184" s="2">
        <v>43534</v>
      </c>
      <c r="B184" s="21" t="s">
        <v>29</v>
      </c>
      <c r="C184" s="16">
        <v>9</v>
      </c>
      <c r="D184" s="17">
        <v>341</v>
      </c>
      <c r="E184" s="16" t="s">
        <v>44</v>
      </c>
      <c r="F184" s="16" t="s">
        <v>44</v>
      </c>
      <c r="G184" s="16" t="s">
        <v>44</v>
      </c>
      <c r="H184" s="18" t="s">
        <v>44</v>
      </c>
      <c r="I184" s="5" t="s">
        <v>44</v>
      </c>
      <c r="J184" s="19" t="s">
        <v>44</v>
      </c>
      <c r="K184" s="5" t="s">
        <v>44</v>
      </c>
      <c r="L184" s="5">
        <f t="shared" ref="L184:L189" si="5">D184/C184/100</f>
        <v>0.378888888888889</v>
      </c>
    </row>
    <row r="185" customHeight="1" spans="1:12">
      <c r="A185" s="2">
        <v>43534</v>
      </c>
      <c r="B185" s="21" t="s">
        <v>30</v>
      </c>
      <c r="C185" s="16">
        <v>8</v>
      </c>
      <c r="D185" s="17">
        <v>425</v>
      </c>
      <c r="E185" s="16" t="s">
        <v>44</v>
      </c>
      <c r="F185" s="16" t="s">
        <v>44</v>
      </c>
      <c r="G185" s="16" t="s">
        <v>44</v>
      </c>
      <c r="H185" s="18" t="s">
        <v>44</v>
      </c>
      <c r="I185" s="5" t="s">
        <v>44</v>
      </c>
      <c r="J185" s="19" t="s">
        <v>44</v>
      </c>
      <c r="K185" s="5" t="s">
        <v>44</v>
      </c>
      <c r="L185" s="5">
        <f t="shared" si="5"/>
        <v>0.53125</v>
      </c>
    </row>
    <row r="186" customHeight="1" spans="1:12">
      <c r="A186" s="2">
        <v>43534</v>
      </c>
      <c r="B186" s="21" t="s">
        <v>31</v>
      </c>
      <c r="C186" s="16">
        <v>7</v>
      </c>
      <c r="D186" s="17">
        <v>167</v>
      </c>
      <c r="E186" s="16" t="s">
        <v>44</v>
      </c>
      <c r="F186" s="16" t="s">
        <v>44</v>
      </c>
      <c r="G186" s="16" t="s">
        <v>44</v>
      </c>
      <c r="H186" s="18" t="s">
        <v>44</v>
      </c>
      <c r="I186" s="5" t="s">
        <v>44</v>
      </c>
      <c r="J186" s="19" t="s">
        <v>44</v>
      </c>
      <c r="K186" s="5" t="s">
        <v>44</v>
      </c>
      <c r="L186" s="5">
        <f t="shared" si="5"/>
        <v>0.238571428571429</v>
      </c>
    </row>
    <row r="187" customHeight="1" spans="1:12">
      <c r="A187" s="2">
        <v>43540</v>
      </c>
      <c r="B187" s="21" t="s">
        <v>29</v>
      </c>
      <c r="C187" s="16">
        <v>9</v>
      </c>
      <c r="D187" s="17">
        <v>485</v>
      </c>
      <c r="E187" s="16" t="s">
        <v>44</v>
      </c>
      <c r="F187" s="16" t="s">
        <v>44</v>
      </c>
      <c r="G187" s="16" t="s">
        <v>44</v>
      </c>
      <c r="H187" s="18" t="s">
        <v>44</v>
      </c>
      <c r="I187" s="5" t="s">
        <v>44</v>
      </c>
      <c r="J187" s="19" t="s">
        <v>44</v>
      </c>
      <c r="K187" s="5" t="s">
        <v>44</v>
      </c>
      <c r="L187" s="5">
        <f t="shared" si="5"/>
        <v>0.538888888888889</v>
      </c>
    </row>
    <row r="188" customHeight="1" spans="1:12">
      <c r="A188" s="2">
        <v>43540</v>
      </c>
      <c r="B188" s="21" t="s">
        <v>30</v>
      </c>
      <c r="C188" s="16">
        <v>8</v>
      </c>
      <c r="D188" s="17">
        <v>401</v>
      </c>
      <c r="E188" s="16" t="s">
        <v>44</v>
      </c>
      <c r="F188" s="16" t="s">
        <v>44</v>
      </c>
      <c r="G188" s="16" t="s">
        <v>44</v>
      </c>
      <c r="H188" s="18" t="s">
        <v>44</v>
      </c>
      <c r="I188" s="5" t="s">
        <v>44</v>
      </c>
      <c r="J188" s="19" t="s">
        <v>44</v>
      </c>
      <c r="K188" s="5" t="s">
        <v>44</v>
      </c>
      <c r="L188" s="5">
        <f t="shared" si="5"/>
        <v>0.50125</v>
      </c>
    </row>
    <row r="189" customHeight="1" spans="1:12">
      <c r="A189" s="2">
        <v>43540</v>
      </c>
      <c r="B189" s="21" t="s">
        <v>31</v>
      </c>
      <c r="C189" s="16">
        <v>7</v>
      </c>
      <c r="D189" s="17">
        <v>471</v>
      </c>
      <c r="E189" s="16" t="s">
        <v>44</v>
      </c>
      <c r="F189" s="16" t="s">
        <v>44</v>
      </c>
      <c r="G189" s="16" t="s">
        <v>44</v>
      </c>
      <c r="H189" s="18" t="s">
        <v>44</v>
      </c>
      <c r="I189" s="5" t="s">
        <v>44</v>
      </c>
      <c r="J189" s="19" t="s">
        <v>44</v>
      </c>
      <c r="K189" s="5" t="s">
        <v>44</v>
      </c>
      <c r="L189" s="5">
        <f t="shared" si="5"/>
        <v>0.672857142857143</v>
      </c>
    </row>
    <row r="190" customHeight="1" spans="1:12">
      <c r="A190" s="2">
        <v>43541</v>
      </c>
      <c r="B190" s="15" t="s">
        <v>6</v>
      </c>
      <c r="C190" s="16">
        <v>20</v>
      </c>
      <c r="D190" s="17">
        <v>165</v>
      </c>
      <c r="E190" s="16">
        <v>28</v>
      </c>
      <c r="F190" s="16">
        <v>99</v>
      </c>
      <c r="G190" s="16">
        <v>38</v>
      </c>
      <c r="H190" s="18">
        <v>165</v>
      </c>
      <c r="I190" s="5">
        <v>0.779527559055118</v>
      </c>
      <c r="J190" s="19">
        <v>0.220472440944882</v>
      </c>
      <c r="K190" s="25">
        <v>0.23030303030303</v>
      </c>
      <c r="L190" s="5">
        <v>0.0825</v>
      </c>
    </row>
    <row r="191" customHeight="1" spans="1:12">
      <c r="A191" s="2">
        <v>43547</v>
      </c>
      <c r="B191" s="15" t="s">
        <v>6</v>
      </c>
      <c r="C191" s="16">
        <v>20</v>
      </c>
      <c r="D191" s="17">
        <v>1034</v>
      </c>
      <c r="E191" s="16">
        <v>69</v>
      </c>
      <c r="F191" s="16">
        <v>687</v>
      </c>
      <c r="G191" s="16">
        <v>278</v>
      </c>
      <c r="H191" s="18">
        <v>1034</v>
      </c>
      <c r="I191" s="5">
        <v>0.908730158730159</v>
      </c>
      <c r="J191" s="19">
        <v>0.0912698412698413</v>
      </c>
      <c r="K191" s="25">
        <v>0.268858800773694</v>
      </c>
      <c r="L191" s="5">
        <v>0.517</v>
      </c>
    </row>
    <row r="192" customHeight="1" spans="1:12">
      <c r="A192" s="2">
        <v>43547</v>
      </c>
      <c r="B192" s="21" t="s">
        <v>29</v>
      </c>
      <c r="C192" s="16">
        <v>9</v>
      </c>
      <c r="D192" s="17">
        <v>3257</v>
      </c>
      <c r="E192" s="16" t="s">
        <v>44</v>
      </c>
      <c r="F192" s="16" t="s">
        <v>44</v>
      </c>
      <c r="G192" s="16" t="s">
        <v>44</v>
      </c>
      <c r="H192" s="18" t="s">
        <v>44</v>
      </c>
      <c r="I192" s="5" t="s">
        <v>44</v>
      </c>
      <c r="J192" s="19" t="s">
        <v>44</v>
      </c>
      <c r="K192" s="5" t="s">
        <v>44</v>
      </c>
      <c r="L192" s="5">
        <f>D192/C192/100</f>
        <v>3.61888888888889</v>
      </c>
    </row>
    <row r="193" customHeight="1" spans="1:12">
      <c r="A193" s="2">
        <v>43547</v>
      </c>
      <c r="B193" s="21" t="s">
        <v>30</v>
      </c>
      <c r="C193" s="16">
        <v>8</v>
      </c>
      <c r="D193" s="17">
        <v>2878</v>
      </c>
      <c r="E193" s="16" t="s">
        <v>44</v>
      </c>
      <c r="F193" s="16" t="s">
        <v>44</v>
      </c>
      <c r="G193" s="16" t="s">
        <v>44</v>
      </c>
      <c r="H193" s="18" t="s">
        <v>44</v>
      </c>
      <c r="I193" s="5" t="s">
        <v>44</v>
      </c>
      <c r="J193" s="19" t="s">
        <v>44</v>
      </c>
      <c r="K193" s="5" t="s">
        <v>44</v>
      </c>
      <c r="L193" s="5">
        <f>D193/C193/100</f>
        <v>3.5975</v>
      </c>
    </row>
    <row r="194" customHeight="1" spans="1:12">
      <c r="A194" s="2">
        <v>43547</v>
      </c>
      <c r="B194" s="21" t="s">
        <v>31</v>
      </c>
      <c r="C194" s="16">
        <v>7</v>
      </c>
      <c r="D194" s="17">
        <v>1772</v>
      </c>
      <c r="E194" s="16" t="s">
        <v>44</v>
      </c>
      <c r="F194" s="16" t="s">
        <v>44</v>
      </c>
      <c r="G194" s="16" t="s">
        <v>44</v>
      </c>
      <c r="H194" s="18" t="s">
        <v>44</v>
      </c>
      <c r="I194" s="5" t="s">
        <v>44</v>
      </c>
      <c r="J194" s="19" t="s">
        <v>44</v>
      </c>
      <c r="K194" s="5" t="s">
        <v>44</v>
      </c>
      <c r="L194" s="5">
        <f>D194/C194/100</f>
        <v>2.53142857142857</v>
      </c>
    </row>
    <row r="195" customHeight="1" spans="1:12">
      <c r="A195" s="2">
        <v>43554</v>
      </c>
      <c r="B195" s="15" t="s">
        <v>6</v>
      </c>
      <c r="C195" s="16">
        <v>20</v>
      </c>
      <c r="D195" s="17">
        <v>1548</v>
      </c>
      <c r="E195" s="16">
        <v>1</v>
      </c>
      <c r="F195" s="16">
        <v>1301</v>
      </c>
      <c r="G195" s="16">
        <v>246</v>
      </c>
      <c r="H195" s="18">
        <v>1548</v>
      </c>
      <c r="I195" s="5">
        <v>0.999231950844854</v>
      </c>
      <c r="J195" s="19">
        <v>0.000768049155145929</v>
      </c>
      <c r="K195" s="25">
        <v>0.158914728682171</v>
      </c>
      <c r="L195" s="5">
        <v>0.774</v>
      </c>
    </row>
    <row r="196" customHeight="1" spans="1:12">
      <c r="A196" s="2">
        <v>43554</v>
      </c>
      <c r="B196" s="21" t="s">
        <v>29</v>
      </c>
      <c r="C196" s="16">
        <v>9</v>
      </c>
      <c r="D196" s="17">
        <v>2292.6426</v>
      </c>
      <c r="E196" s="16" t="s">
        <v>44</v>
      </c>
      <c r="F196" s="16" t="s">
        <v>44</v>
      </c>
      <c r="G196" s="16" t="s">
        <v>44</v>
      </c>
      <c r="H196" s="18" t="s">
        <v>44</v>
      </c>
      <c r="I196" s="5" t="s">
        <v>44</v>
      </c>
      <c r="J196" s="19" t="s">
        <v>44</v>
      </c>
      <c r="K196" s="5" t="s">
        <v>44</v>
      </c>
      <c r="L196" s="5">
        <f>D196/C196/100</f>
        <v>2.54738066666667</v>
      </c>
    </row>
    <row r="197" customHeight="1" spans="1:12">
      <c r="A197" s="2">
        <v>43554</v>
      </c>
      <c r="B197" s="21" t="s">
        <v>30</v>
      </c>
      <c r="C197" s="16">
        <v>8</v>
      </c>
      <c r="D197" s="17">
        <v>2638</v>
      </c>
      <c r="E197" s="16" t="s">
        <v>44</v>
      </c>
      <c r="F197" s="16" t="s">
        <v>44</v>
      </c>
      <c r="G197" s="16" t="s">
        <v>44</v>
      </c>
      <c r="H197" s="18" t="s">
        <v>44</v>
      </c>
      <c r="I197" s="5" t="s">
        <v>44</v>
      </c>
      <c r="J197" s="19" t="s">
        <v>44</v>
      </c>
      <c r="K197" s="5" t="s">
        <v>44</v>
      </c>
      <c r="L197" s="5">
        <f>D197/C197/100</f>
        <v>3.2975</v>
      </c>
    </row>
    <row r="198" customHeight="1" spans="1:12">
      <c r="A198" s="2">
        <v>43554</v>
      </c>
      <c r="B198" s="21" t="s">
        <v>31</v>
      </c>
      <c r="C198" s="16">
        <v>7</v>
      </c>
      <c r="D198" s="17">
        <v>1442</v>
      </c>
      <c r="E198" s="16" t="s">
        <v>44</v>
      </c>
      <c r="F198" s="16" t="s">
        <v>44</v>
      </c>
      <c r="G198" s="16" t="s">
        <v>44</v>
      </c>
      <c r="H198" s="18" t="s">
        <v>44</v>
      </c>
      <c r="I198" s="5" t="s">
        <v>44</v>
      </c>
      <c r="J198" s="19" t="s">
        <v>44</v>
      </c>
      <c r="K198" s="5" t="s">
        <v>44</v>
      </c>
      <c r="L198" s="5">
        <f>D198/C198/100</f>
        <v>2.06</v>
      </c>
    </row>
    <row r="199" customHeight="1" spans="1:12">
      <c r="A199" s="2">
        <v>43561</v>
      </c>
      <c r="B199" s="15" t="s">
        <v>6</v>
      </c>
      <c r="C199" s="16">
        <v>20</v>
      </c>
      <c r="D199" s="17">
        <v>1200</v>
      </c>
      <c r="E199" s="16">
        <v>0</v>
      </c>
      <c r="F199" s="16">
        <v>1026</v>
      </c>
      <c r="G199" s="16">
        <v>174</v>
      </c>
      <c r="H199" s="18">
        <v>1200</v>
      </c>
      <c r="I199" s="5">
        <v>1</v>
      </c>
      <c r="J199" s="19">
        <v>0</v>
      </c>
      <c r="K199" s="25">
        <v>0.145</v>
      </c>
      <c r="L199" s="5">
        <v>0.6</v>
      </c>
    </row>
    <row r="200" customHeight="1" spans="1:12">
      <c r="A200" s="2">
        <v>43561</v>
      </c>
      <c r="B200" s="21" t="s">
        <v>29</v>
      </c>
      <c r="C200" s="16">
        <v>9</v>
      </c>
      <c r="D200" s="17">
        <v>4179</v>
      </c>
      <c r="E200" s="16" t="s">
        <v>44</v>
      </c>
      <c r="F200" s="16" t="s">
        <v>44</v>
      </c>
      <c r="G200" s="16" t="s">
        <v>44</v>
      </c>
      <c r="H200" s="18" t="s">
        <v>44</v>
      </c>
      <c r="I200" s="5" t="s">
        <v>44</v>
      </c>
      <c r="J200" s="19" t="s">
        <v>44</v>
      </c>
      <c r="K200" s="5" t="s">
        <v>44</v>
      </c>
      <c r="L200" s="5">
        <f>D200/C200/100</f>
        <v>4.64333333333333</v>
      </c>
    </row>
    <row r="201" customHeight="1" spans="1:12">
      <c r="A201" s="2">
        <v>43561</v>
      </c>
      <c r="B201" s="21" t="s">
        <v>30</v>
      </c>
      <c r="C201" s="16">
        <v>8</v>
      </c>
      <c r="D201" s="17">
        <v>3003</v>
      </c>
      <c r="E201" s="16" t="s">
        <v>44</v>
      </c>
      <c r="F201" s="16" t="s">
        <v>44</v>
      </c>
      <c r="G201" s="16" t="s">
        <v>44</v>
      </c>
      <c r="H201" s="18" t="s">
        <v>44</v>
      </c>
      <c r="I201" s="5" t="s">
        <v>44</v>
      </c>
      <c r="J201" s="19" t="s">
        <v>44</v>
      </c>
      <c r="K201" s="5" t="s">
        <v>44</v>
      </c>
      <c r="L201" s="5">
        <f>D201/C201/100</f>
        <v>3.75375</v>
      </c>
    </row>
    <row r="202" customHeight="1" spans="1:12">
      <c r="A202" s="2">
        <v>43561</v>
      </c>
      <c r="B202" s="21" t="s">
        <v>31</v>
      </c>
      <c r="C202" s="16">
        <v>7</v>
      </c>
      <c r="D202" s="17">
        <v>1030</v>
      </c>
      <c r="E202" s="16" t="s">
        <v>44</v>
      </c>
      <c r="F202" s="16" t="s">
        <v>44</v>
      </c>
      <c r="G202" s="16" t="s">
        <v>44</v>
      </c>
      <c r="H202" s="18" t="s">
        <v>44</v>
      </c>
      <c r="I202" s="5" t="s">
        <v>44</v>
      </c>
      <c r="J202" s="19" t="s">
        <v>44</v>
      </c>
      <c r="K202" s="5" t="s">
        <v>44</v>
      </c>
      <c r="L202" s="5">
        <f>D202/C202/100</f>
        <v>1.47142857142857</v>
      </c>
    </row>
    <row r="203" customHeight="1" spans="1:12">
      <c r="A203" s="2">
        <v>43568</v>
      </c>
      <c r="B203" s="15" t="s">
        <v>6</v>
      </c>
      <c r="C203" s="16">
        <v>20</v>
      </c>
      <c r="D203" s="17">
        <v>173</v>
      </c>
      <c r="E203" s="16">
        <v>0</v>
      </c>
      <c r="F203" s="16">
        <v>1164</v>
      </c>
      <c r="G203" s="16">
        <v>132</v>
      </c>
      <c r="H203" s="18">
        <v>1296</v>
      </c>
      <c r="I203" s="5">
        <v>1</v>
      </c>
      <c r="J203" s="19">
        <v>0</v>
      </c>
      <c r="K203" s="25">
        <v>0.101851851851852</v>
      </c>
      <c r="L203" s="5">
        <v>0.0865</v>
      </c>
    </row>
    <row r="204" customHeight="1" spans="1:12">
      <c r="A204" s="2">
        <v>43568</v>
      </c>
      <c r="B204" s="21" t="s">
        <v>29</v>
      </c>
      <c r="C204" s="16">
        <v>9</v>
      </c>
      <c r="D204" s="17">
        <v>4934</v>
      </c>
      <c r="E204" s="16" t="s">
        <v>44</v>
      </c>
      <c r="F204" s="16" t="s">
        <v>44</v>
      </c>
      <c r="G204" s="16" t="s">
        <v>44</v>
      </c>
      <c r="H204" s="18" t="s">
        <v>44</v>
      </c>
      <c r="I204" s="5" t="s">
        <v>44</v>
      </c>
      <c r="J204" s="19" t="s">
        <v>44</v>
      </c>
      <c r="K204" s="5" t="s">
        <v>44</v>
      </c>
      <c r="L204" s="5">
        <f>D204/C204/100</f>
        <v>5.48222222222222</v>
      </c>
    </row>
    <row r="205" customHeight="1" spans="1:12">
      <c r="A205" s="2">
        <v>43568</v>
      </c>
      <c r="B205" s="21" t="s">
        <v>30</v>
      </c>
      <c r="C205" s="16">
        <v>8</v>
      </c>
      <c r="D205" s="17">
        <v>6473</v>
      </c>
      <c r="E205" s="16">
        <v>4</v>
      </c>
      <c r="F205" s="16">
        <v>462</v>
      </c>
      <c r="G205" s="16">
        <v>42</v>
      </c>
      <c r="H205" s="18">
        <f>F205+E205+G205</f>
        <v>508</v>
      </c>
      <c r="I205" s="5">
        <f>F205/(H205-G205)</f>
        <v>0.991416309012876</v>
      </c>
      <c r="J205" s="19">
        <f>E205/(H205-G205)</f>
        <v>0.00858369098712446</v>
      </c>
      <c r="K205" s="5">
        <f>G205/H205</f>
        <v>0.0826771653543307</v>
      </c>
      <c r="L205" s="5">
        <f>D205/C205/100</f>
        <v>8.09125</v>
      </c>
    </row>
    <row r="206" customHeight="1" spans="1:12">
      <c r="A206" s="2">
        <v>43568</v>
      </c>
      <c r="B206" s="21" t="s">
        <v>31</v>
      </c>
      <c r="C206" s="16">
        <v>7</v>
      </c>
      <c r="D206" s="17">
        <v>4307</v>
      </c>
      <c r="E206" s="16">
        <v>10</v>
      </c>
      <c r="F206" s="16">
        <v>183</v>
      </c>
      <c r="G206" s="16">
        <v>39</v>
      </c>
      <c r="H206" s="18">
        <f>F206+E206+G206</f>
        <v>232</v>
      </c>
      <c r="I206" s="5">
        <f>F206/(H206-G206)</f>
        <v>0.948186528497409</v>
      </c>
      <c r="J206" s="19">
        <f>E206/(H206-G206)</f>
        <v>0.0518134715025907</v>
      </c>
      <c r="K206" s="5">
        <f>G206/H206</f>
        <v>0.168103448275862</v>
      </c>
      <c r="L206" s="5">
        <f>D206/C206/100</f>
        <v>6.15285714285714</v>
      </c>
    </row>
    <row r="207" customHeight="1" spans="1:12">
      <c r="A207" s="2">
        <v>43576</v>
      </c>
      <c r="B207" s="15" t="s">
        <v>6</v>
      </c>
      <c r="C207" s="16">
        <v>20</v>
      </c>
      <c r="D207" s="17">
        <v>1413</v>
      </c>
      <c r="E207" s="16">
        <v>0</v>
      </c>
      <c r="F207" s="16">
        <v>1257</v>
      </c>
      <c r="G207" s="16">
        <v>156</v>
      </c>
      <c r="H207" s="18">
        <v>1413</v>
      </c>
      <c r="I207" s="5">
        <v>1</v>
      </c>
      <c r="J207" s="19">
        <v>0</v>
      </c>
      <c r="K207" s="25">
        <v>0.110403397027601</v>
      </c>
      <c r="L207" s="5">
        <v>0.7065</v>
      </c>
    </row>
    <row r="208" customHeight="1" spans="1:12">
      <c r="A208" s="2">
        <v>43576</v>
      </c>
      <c r="B208" s="21" t="s">
        <v>29</v>
      </c>
      <c r="C208" s="16">
        <v>9</v>
      </c>
      <c r="D208" s="17">
        <v>669.3291</v>
      </c>
      <c r="E208" s="16">
        <v>3</v>
      </c>
      <c r="F208" s="16">
        <v>259</v>
      </c>
      <c r="G208" s="16">
        <v>61</v>
      </c>
      <c r="H208" s="18">
        <f>F208+E208+G208</f>
        <v>323</v>
      </c>
      <c r="I208" s="5">
        <f>F208/(H208-G208)</f>
        <v>0.988549618320611</v>
      </c>
      <c r="J208" s="19">
        <f>E208/(H208-G208)</f>
        <v>0.0114503816793893</v>
      </c>
      <c r="K208" s="5">
        <f>G208/H208</f>
        <v>0.188854489164087</v>
      </c>
      <c r="L208" s="5">
        <f>D208/C208/100</f>
        <v>0.743699</v>
      </c>
    </row>
    <row r="209" customHeight="1" spans="1:12">
      <c r="A209" s="2">
        <v>43576</v>
      </c>
      <c r="B209" s="21" t="s">
        <v>30</v>
      </c>
      <c r="C209" s="16">
        <v>6</v>
      </c>
      <c r="D209" s="17">
        <v>304.0483</v>
      </c>
      <c r="E209" s="16">
        <v>10</v>
      </c>
      <c r="F209" s="16">
        <v>386</v>
      </c>
      <c r="G209" s="16">
        <v>84</v>
      </c>
      <c r="H209" s="18">
        <f>F209+E209+G209</f>
        <v>480</v>
      </c>
      <c r="I209" s="5">
        <f>F209/(H209-G209)</f>
        <v>0.974747474747475</v>
      </c>
      <c r="J209" s="19">
        <f>E209/(H209-G209)</f>
        <v>0.0252525252525253</v>
      </c>
      <c r="K209" s="5">
        <f>G209/H209</f>
        <v>0.175</v>
      </c>
      <c r="L209" s="5">
        <f>D209/C209/100</f>
        <v>0.506747166666667</v>
      </c>
    </row>
    <row r="210" customHeight="1" spans="1:12">
      <c r="A210" s="2">
        <v>43576</v>
      </c>
      <c r="B210" s="21" t="s">
        <v>31</v>
      </c>
      <c r="C210" s="16">
        <v>7</v>
      </c>
      <c r="D210" s="17">
        <v>476.628</v>
      </c>
      <c r="E210" s="16">
        <v>1</v>
      </c>
      <c r="F210" s="16">
        <v>152</v>
      </c>
      <c r="G210" s="16">
        <v>17</v>
      </c>
      <c r="H210" s="18">
        <f>F210+E210+G210</f>
        <v>170</v>
      </c>
      <c r="I210" s="5">
        <f>F210/(H210-G210)</f>
        <v>0.993464052287582</v>
      </c>
      <c r="J210" s="19">
        <f>E210/(H210-G210)</f>
        <v>0.0065359477124183</v>
      </c>
      <c r="K210" s="5">
        <f>G210/H210</f>
        <v>0.1</v>
      </c>
      <c r="L210" s="5">
        <f>D210/C210/100</f>
        <v>0.680897142857143</v>
      </c>
    </row>
    <row r="211" customHeight="1" spans="1:12">
      <c r="A211" s="2">
        <v>43582</v>
      </c>
      <c r="B211" s="15" t="s">
        <v>6</v>
      </c>
      <c r="C211" s="16">
        <v>20</v>
      </c>
      <c r="D211" s="17">
        <v>737</v>
      </c>
      <c r="E211" s="16">
        <v>0</v>
      </c>
      <c r="F211" s="16">
        <v>404</v>
      </c>
      <c r="G211" s="16">
        <v>66</v>
      </c>
      <c r="H211" s="18">
        <v>470</v>
      </c>
      <c r="I211" s="5">
        <v>1</v>
      </c>
      <c r="J211" s="19">
        <v>0</v>
      </c>
      <c r="K211" s="25">
        <v>0.140425531914894</v>
      </c>
      <c r="L211" s="5">
        <v>0.3685</v>
      </c>
    </row>
    <row r="212" customHeight="1" spans="1:12">
      <c r="A212" s="2">
        <v>43582</v>
      </c>
      <c r="B212" s="21" t="s">
        <v>29</v>
      </c>
      <c r="C212" s="16">
        <v>9</v>
      </c>
      <c r="D212" s="17">
        <v>3198</v>
      </c>
      <c r="E212" s="16">
        <v>0</v>
      </c>
      <c r="F212" s="16">
        <v>390</v>
      </c>
      <c r="G212" s="16">
        <v>90</v>
      </c>
      <c r="H212" s="18">
        <f>F212+E212+G212</f>
        <v>480</v>
      </c>
      <c r="I212" s="5">
        <f>F212/(H212-G212)</f>
        <v>1</v>
      </c>
      <c r="J212" s="19">
        <f>E212/(H212-G212)</f>
        <v>0</v>
      </c>
      <c r="K212" s="5">
        <f>G212/H212</f>
        <v>0.1875</v>
      </c>
      <c r="L212" s="5">
        <f>D212/C212/100</f>
        <v>3.55333333333333</v>
      </c>
    </row>
    <row r="213" customHeight="1" spans="1:12">
      <c r="A213" s="2">
        <v>43582</v>
      </c>
      <c r="B213" s="21" t="s">
        <v>30</v>
      </c>
      <c r="C213" s="16">
        <v>8</v>
      </c>
      <c r="D213" s="17">
        <v>4012</v>
      </c>
      <c r="E213" s="16">
        <v>0</v>
      </c>
      <c r="F213" s="16">
        <v>254</v>
      </c>
      <c r="G213" s="16">
        <v>25</v>
      </c>
      <c r="H213" s="18">
        <f>F213+E213+G213</f>
        <v>279</v>
      </c>
      <c r="I213" s="5">
        <f>F213/(H213-G213)</f>
        <v>1</v>
      </c>
      <c r="J213" s="19">
        <f>E213/(H213-G213)</f>
        <v>0</v>
      </c>
      <c r="K213" s="5">
        <f>G213/H213</f>
        <v>0.0896057347670251</v>
      </c>
      <c r="L213" s="5">
        <f>D213/C213/100</f>
        <v>5.015</v>
      </c>
    </row>
    <row r="214" customHeight="1" spans="1:12">
      <c r="A214" s="2">
        <v>43582</v>
      </c>
      <c r="B214" s="21" t="s">
        <v>31</v>
      </c>
      <c r="C214" s="16">
        <v>7</v>
      </c>
      <c r="D214" s="17">
        <v>1446</v>
      </c>
      <c r="E214" s="16">
        <v>0</v>
      </c>
      <c r="F214" s="16">
        <v>120</v>
      </c>
      <c r="G214" s="16">
        <v>11</v>
      </c>
      <c r="H214" s="18">
        <f>F214+E214+G214</f>
        <v>131</v>
      </c>
      <c r="I214" s="5">
        <f>F214/(H214-G214)</f>
        <v>1</v>
      </c>
      <c r="J214" s="19">
        <f>E214/(H214-G214)</f>
        <v>0</v>
      </c>
      <c r="K214" s="5">
        <f>G214/H214</f>
        <v>0.083969465648855</v>
      </c>
      <c r="L214" s="5">
        <f>D214/C214/100</f>
        <v>2.06571428571429</v>
      </c>
    </row>
    <row r="215" customHeight="1" spans="1:12">
      <c r="A215" s="2">
        <v>43589</v>
      </c>
      <c r="B215" s="15" t="s">
        <v>6</v>
      </c>
      <c r="C215" s="16">
        <v>20</v>
      </c>
      <c r="D215" s="17">
        <v>415</v>
      </c>
      <c r="E215" s="16">
        <v>0</v>
      </c>
      <c r="F215" s="16">
        <v>482</v>
      </c>
      <c r="G215" s="16">
        <v>68</v>
      </c>
      <c r="H215" s="18">
        <v>550</v>
      </c>
      <c r="I215" s="5">
        <v>1</v>
      </c>
      <c r="J215" s="19">
        <v>0</v>
      </c>
      <c r="K215" s="25">
        <v>0.123636363636364</v>
      </c>
      <c r="L215" s="5">
        <v>0.2075</v>
      </c>
    </row>
    <row r="216" customHeight="1" spans="1:12">
      <c r="A216" s="2">
        <v>43589</v>
      </c>
      <c r="B216" s="21" t="s">
        <v>29</v>
      </c>
      <c r="C216" s="16">
        <v>9</v>
      </c>
      <c r="D216" s="17">
        <v>10504</v>
      </c>
      <c r="E216" s="16" t="s">
        <v>44</v>
      </c>
      <c r="F216" s="16" t="s">
        <v>44</v>
      </c>
      <c r="G216" s="16" t="s">
        <v>44</v>
      </c>
      <c r="H216" s="18" t="s">
        <v>44</v>
      </c>
      <c r="I216" s="5" t="s">
        <v>44</v>
      </c>
      <c r="J216" s="19" t="s">
        <v>44</v>
      </c>
      <c r="K216" s="5" t="s">
        <v>44</v>
      </c>
      <c r="L216" s="5">
        <f>D216/C216/100</f>
        <v>11.6711111111111</v>
      </c>
    </row>
    <row r="217" customHeight="1" spans="1:12">
      <c r="A217" s="2">
        <v>43589</v>
      </c>
      <c r="B217" s="21" t="s">
        <v>30</v>
      </c>
      <c r="C217" s="16">
        <v>8</v>
      </c>
      <c r="D217" s="17">
        <v>4118</v>
      </c>
      <c r="E217" s="16">
        <v>0</v>
      </c>
      <c r="F217" s="16">
        <v>259</v>
      </c>
      <c r="G217" s="16">
        <v>6</v>
      </c>
      <c r="H217" s="18">
        <f>F217+E217+G217</f>
        <v>265</v>
      </c>
      <c r="I217" s="5">
        <f>F217/(H217-G217)</f>
        <v>1</v>
      </c>
      <c r="J217" s="19">
        <f>E217/(H217-G217)</f>
        <v>0</v>
      </c>
      <c r="K217" s="5">
        <f>G217/H217</f>
        <v>0.0226415094339623</v>
      </c>
      <c r="L217" s="5">
        <f>D217/C217/100</f>
        <v>5.1475</v>
      </c>
    </row>
    <row r="218" customHeight="1" spans="1:12">
      <c r="A218" s="2">
        <v>43589</v>
      </c>
      <c r="B218" s="21" t="s">
        <v>31</v>
      </c>
      <c r="C218" s="16">
        <v>7</v>
      </c>
      <c r="D218" s="17">
        <v>1394</v>
      </c>
      <c r="E218" s="16">
        <v>0</v>
      </c>
      <c r="F218" s="16">
        <v>151</v>
      </c>
      <c r="G218" s="16">
        <v>3</v>
      </c>
      <c r="H218" s="18">
        <f>F218+E218+G218</f>
        <v>154</v>
      </c>
      <c r="I218" s="5">
        <f>F218/(H218-G218)</f>
        <v>1</v>
      </c>
      <c r="J218" s="19">
        <f>E218/(H218-G218)</f>
        <v>0</v>
      </c>
      <c r="K218" s="5">
        <f>G218/H218</f>
        <v>0.0194805194805195</v>
      </c>
      <c r="L218" s="5">
        <f>D218/C218/100</f>
        <v>1.99142857142857</v>
      </c>
    </row>
    <row r="219" customHeight="1" spans="1:12">
      <c r="A219" s="2">
        <v>43596</v>
      </c>
      <c r="B219" s="15" t="s">
        <v>6</v>
      </c>
      <c r="C219" s="16">
        <v>20</v>
      </c>
      <c r="D219" s="17">
        <v>755</v>
      </c>
      <c r="E219" s="16">
        <v>0</v>
      </c>
      <c r="F219" s="16">
        <v>352</v>
      </c>
      <c r="G219" s="16">
        <v>30</v>
      </c>
      <c r="H219" s="18">
        <v>382</v>
      </c>
      <c r="I219" s="5">
        <v>1</v>
      </c>
      <c r="J219" s="19">
        <v>0</v>
      </c>
      <c r="K219" s="25">
        <v>0.0785340314136126</v>
      </c>
      <c r="L219" s="5">
        <v>0.3775</v>
      </c>
    </row>
    <row r="220" customHeight="1" spans="1:12">
      <c r="A220" s="2">
        <v>43597</v>
      </c>
      <c r="B220" s="21" t="s">
        <v>29</v>
      </c>
      <c r="C220" s="16">
        <v>9</v>
      </c>
      <c r="D220" s="17">
        <v>5963</v>
      </c>
      <c r="E220" s="16" t="s">
        <v>44</v>
      </c>
      <c r="F220" s="16" t="s">
        <v>44</v>
      </c>
      <c r="G220" s="16" t="s">
        <v>44</v>
      </c>
      <c r="H220" s="18" t="s">
        <v>44</v>
      </c>
      <c r="I220" s="5" t="s">
        <v>44</v>
      </c>
      <c r="J220" s="19" t="s">
        <v>44</v>
      </c>
      <c r="K220" s="5" t="s">
        <v>44</v>
      </c>
      <c r="L220" s="5">
        <f>D220/C220/100</f>
        <v>6.62555555555556</v>
      </c>
    </row>
    <row r="221" customHeight="1" spans="1:12">
      <c r="A221" s="2">
        <v>43597</v>
      </c>
      <c r="B221" s="21" t="s">
        <v>30</v>
      </c>
      <c r="C221" s="16">
        <v>8</v>
      </c>
      <c r="D221" s="17">
        <v>3406</v>
      </c>
      <c r="E221" s="16">
        <v>0</v>
      </c>
      <c r="F221" s="16">
        <v>161</v>
      </c>
      <c r="G221" s="16">
        <v>7</v>
      </c>
      <c r="H221" s="18">
        <f>F221+E221+G221</f>
        <v>168</v>
      </c>
      <c r="I221" s="5">
        <f>F221/(H221-G221)</f>
        <v>1</v>
      </c>
      <c r="J221" s="19">
        <f>E221/(H221-G221)</f>
        <v>0</v>
      </c>
      <c r="K221" s="5">
        <f>G221/H221</f>
        <v>0.0416666666666667</v>
      </c>
      <c r="L221" s="5">
        <f>D221/C221/100</f>
        <v>4.2575</v>
      </c>
    </row>
    <row r="222" customHeight="1" spans="1:12">
      <c r="A222" s="2">
        <v>43597</v>
      </c>
      <c r="B222" s="21" t="s">
        <v>31</v>
      </c>
      <c r="C222" s="16">
        <v>7</v>
      </c>
      <c r="D222" s="17">
        <v>1762</v>
      </c>
      <c r="E222" s="16">
        <v>0</v>
      </c>
      <c r="F222" s="16">
        <v>87</v>
      </c>
      <c r="G222" s="16">
        <v>1</v>
      </c>
      <c r="H222" s="18">
        <f>F222+E222+G222</f>
        <v>88</v>
      </c>
      <c r="I222" s="5">
        <f>F222/(H222-G222)</f>
        <v>1</v>
      </c>
      <c r="J222" s="19">
        <f>E222/(H222-G222)</f>
        <v>0</v>
      </c>
      <c r="K222" s="5">
        <f>G222/H222</f>
        <v>0.0113636363636364</v>
      </c>
      <c r="L222" s="5">
        <f>D222/C222/100</f>
        <v>2.51714285714286</v>
      </c>
    </row>
    <row r="223" customHeight="1" spans="1:12">
      <c r="A223" s="2">
        <v>43603</v>
      </c>
      <c r="B223" s="15" t="s">
        <v>6</v>
      </c>
      <c r="C223" s="16">
        <v>20</v>
      </c>
      <c r="D223" s="17">
        <v>6990</v>
      </c>
      <c r="E223" s="16">
        <v>0</v>
      </c>
      <c r="F223" s="16">
        <v>342</v>
      </c>
      <c r="G223" s="16">
        <v>29</v>
      </c>
      <c r="H223" s="18">
        <v>371</v>
      </c>
      <c r="I223" s="5">
        <v>1</v>
      </c>
      <c r="J223" s="19">
        <v>0</v>
      </c>
      <c r="K223" s="25">
        <v>0.078167115902965</v>
      </c>
      <c r="L223" s="5">
        <v>3.495</v>
      </c>
    </row>
    <row r="224" customHeight="1" spans="1:12">
      <c r="A224" s="2">
        <v>43604</v>
      </c>
      <c r="B224" s="21" t="s">
        <v>29</v>
      </c>
      <c r="C224" s="16">
        <v>9</v>
      </c>
      <c r="D224" s="17">
        <v>3978</v>
      </c>
      <c r="E224" s="16">
        <v>0</v>
      </c>
      <c r="F224" s="16">
        <v>584</v>
      </c>
      <c r="G224" s="16">
        <v>30</v>
      </c>
      <c r="H224" s="18">
        <f>F224+E224+G224</f>
        <v>614</v>
      </c>
      <c r="I224" s="5">
        <f>F224/(H224-G224)</f>
        <v>1</v>
      </c>
      <c r="J224" s="19">
        <f>E224/(H224-G224)</f>
        <v>0</v>
      </c>
      <c r="K224" s="5">
        <f>G224/H224</f>
        <v>0.0488599348534202</v>
      </c>
      <c r="L224" s="5">
        <f>D224/C224/100</f>
        <v>4.42</v>
      </c>
    </row>
    <row r="225" customHeight="1" spans="1:12">
      <c r="A225" s="2">
        <v>43604</v>
      </c>
      <c r="B225" s="21" t="s">
        <v>30</v>
      </c>
      <c r="C225" s="16">
        <v>8</v>
      </c>
      <c r="D225" s="17">
        <v>8151</v>
      </c>
      <c r="E225" s="16" t="s">
        <v>44</v>
      </c>
      <c r="F225" s="16" t="s">
        <v>44</v>
      </c>
      <c r="G225" s="16" t="s">
        <v>44</v>
      </c>
      <c r="H225" s="18" t="s">
        <v>44</v>
      </c>
      <c r="I225" s="5" t="s">
        <v>44</v>
      </c>
      <c r="J225" s="19" t="s">
        <v>44</v>
      </c>
      <c r="K225" s="5" t="s">
        <v>44</v>
      </c>
      <c r="L225" s="5">
        <f>D225/C225/100</f>
        <v>10.18875</v>
      </c>
    </row>
    <row r="226" customHeight="1" spans="1:12">
      <c r="A226" s="2">
        <v>43604</v>
      </c>
      <c r="B226" s="21" t="s">
        <v>31</v>
      </c>
      <c r="C226" s="16">
        <v>7</v>
      </c>
      <c r="D226" s="17">
        <v>2792</v>
      </c>
      <c r="E226" s="16" t="s">
        <v>44</v>
      </c>
      <c r="F226" s="16" t="s">
        <v>44</v>
      </c>
      <c r="G226" s="16" t="s">
        <v>44</v>
      </c>
      <c r="H226" s="18" t="s">
        <v>44</v>
      </c>
      <c r="I226" s="5" t="s">
        <v>44</v>
      </c>
      <c r="J226" s="19" t="s">
        <v>44</v>
      </c>
      <c r="K226" s="5" t="s">
        <v>44</v>
      </c>
      <c r="L226" s="5">
        <f>D226/C226/100</f>
        <v>3.98857142857143</v>
      </c>
    </row>
    <row r="227" customHeight="1" spans="1:12">
      <c r="A227" s="2">
        <v>43609</v>
      </c>
      <c r="B227" s="15" t="s">
        <v>6</v>
      </c>
      <c r="C227" s="16">
        <v>20</v>
      </c>
      <c r="D227" s="17">
        <v>1079</v>
      </c>
      <c r="E227" s="16">
        <v>0</v>
      </c>
      <c r="F227" s="16">
        <v>687</v>
      </c>
      <c r="G227" s="16">
        <v>49</v>
      </c>
      <c r="H227" s="18">
        <v>736</v>
      </c>
      <c r="I227" s="5">
        <v>1</v>
      </c>
      <c r="J227" s="19">
        <v>0</v>
      </c>
      <c r="K227" s="25">
        <v>0.0665760869565217</v>
      </c>
      <c r="L227" s="5">
        <v>0.5395</v>
      </c>
    </row>
    <row r="228" customHeight="1" spans="1:12">
      <c r="A228" s="2">
        <v>43609</v>
      </c>
      <c r="B228" s="21" t="s">
        <v>29</v>
      </c>
      <c r="C228" s="16">
        <v>9</v>
      </c>
      <c r="D228" s="17">
        <v>4815</v>
      </c>
      <c r="E228" s="16">
        <v>0</v>
      </c>
      <c r="F228" s="16">
        <v>719</v>
      </c>
      <c r="G228" s="16">
        <v>26</v>
      </c>
      <c r="H228" s="18">
        <f>F228+E228+G228</f>
        <v>745</v>
      </c>
      <c r="I228" s="5">
        <f>F228/(H228-G228)</f>
        <v>1</v>
      </c>
      <c r="J228" s="19">
        <f>E228/(H228-G228)</f>
        <v>0</v>
      </c>
      <c r="K228" s="5">
        <f>G228/H228</f>
        <v>0.0348993288590604</v>
      </c>
      <c r="L228" s="5">
        <f>D228/C228/100</f>
        <v>5.35</v>
      </c>
    </row>
    <row r="229" customHeight="1" spans="1:12">
      <c r="A229" s="2">
        <v>43609</v>
      </c>
      <c r="B229" s="21" t="s">
        <v>30</v>
      </c>
      <c r="C229" s="16">
        <v>8</v>
      </c>
      <c r="D229" s="17">
        <v>6874</v>
      </c>
      <c r="E229" s="16">
        <v>0</v>
      </c>
      <c r="F229" s="16">
        <v>296</v>
      </c>
      <c r="G229" s="16">
        <v>9</v>
      </c>
      <c r="H229" s="18">
        <f>F229+E229+G229</f>
        <v>305</v>
      </c>
      <c r="I229" s="5">
        <f>F229/(H229-G229)</f>
        <v>1</v>
      </c>
      <c r="J229" s="19">
        <f>E229/(H229-G229)</f>
        <v>0</v>
      </c>
      <c r="K229" s="5">
        <f>G229/H229</f>
        <v>0.0295081967213115</v>
      </c>
      <c r="L229" s="5">
        <f>D229/C229/100</f>
        <v>8.5925</v>
      </c>
    </row>
    <row r="230" customHeight="1" spans="1:12">
      <c r="A230" s="2">
        <v>43609</v>
      </c>
      <c r="B230" s="21" t="s">
        <v>31</v>
      </c>
      <c r="C230" s="16">
        <v>7</v>
      </c>
      <c r="D230" s="17">
        <v>1256</v>
      </c>
      <c r="E230" s="16">
        <v>0</v>
      </c>
      <c r="F230" s="16">
        <v>134</v>
      </c>
      <c r="G230" s="16">
        <v>8</v>
      </c>
      <c r="H230" s="18">
        <f>F230+E230+G230</f>
        <v>142</v>
      </c>
      <c r="I230" s="5">
        <f>F230/(H230-G230)</f>
        <v>1</v>
      </c>
      <c r="J230" s="19">
        <f>E230/(H230-G230)</f>
        <v>0</v>
      </c>
      <c r="K230" s="5">
        <f>G230/H230</f>
        <v>0.0563380281690141</v>
      </c>
      <c r="L230" s="5">
        <f>D230/C230/100</f>
        <v>1.79428571428571</v>
      </c>
    </row>
    <row r="231" customHeight="1" spans="1:12">
      <c r="A231" s="2">
        <v>43617</v>
      </c>
      <c r="B231" s="15" t="s">
        <v>6</v>
      </c>
      <c r="C231" s="16">
        <v>20</v>
      </c>
      <c r="D231" s="17">
        <v>1126</v>
      </c>
      <c r="E231" s="16">
        <v>0</v>
      </c>
      <c r="F231" s="16">
        <v>352</v>
      </c>
      <c r="G231" s="16">
        <v>0</v>
      </c>
      <c r="H231" s="18">
        <v>352</v>
      </c>
      <c r="I231" s="5">
        <v>1</v>
      </c>
      <c r="J231" s="19">
        <v>0</v>
      </c>
      <c r="K231" s="25">
        <v>0</v>
      </c>
      <c r="L231" s="5">
        <v>0.563</v>
      </c>
    </row>
    <row r="232" customHeight="1" spans="1:12">
      <c r="A232" s="2">
        <v>43617</v>
      </c>
      <c r="B232" s="21" t="s">
        <v>29</v>
      </c>
      <c r="C232" s="16">
        <v>9</v>
      </c>
      <c r="D232" s="17">
        <v>3998</v>
      </c>
      <c r="E232" s="16" t="s">
        <v>44</v>
      </c>
      <c r="F232" s="16" t="s">
        <v>44</v>
      </c>
      <c r="G232" s="16" t="s">
        <v>44</v>
      </c>
      <c r="H232" s="18" t="s">
        <v>44</v>
      </c>
      <c r="I232" s="5" t="s">
        <v>44</v>
      </c>
      <c r="J232" s="19" t="s">
        <v>44</v>
      </c>
      <c r="K232" s="5" t="s">
        <v>44</v>
      </c>
      <c r="L232" s="5">
        <f t="shared" ref="L232:L243" si="6">D232/C232/100</f>
        <v>4.44222222222222</v>
      </c>
    </row>
    <row r="233" customHeight="1" spans="1:12">
      <c r="A233" s="2">
        <v>43618</v>
      </c>
      <c r="B233" s="21" t="s">
        <v>30</v>
      </c>
      <c r="C233" s="16">
        <v>8</v>
      </c>
      <c r="D233" s="17">
        <v>2061.519</v>
      </c>
      <c r="E233" s="16">
        <v>0</v>
      </c>
      <c r="F233" s="16">
        <v>290</v>
      </c>
      <c r="G233" s="16">
        <v>0</v>
      </c>
      <c r="H233" s="18">
        <f>F233+E233+G233</f>
        <v>290</v>
      </c>
      <c r="I233" s="5">
        <f>F233/(H233-G233)</f>
        <v>1</v>
      </c>
      <c r="J233" s="19">
        <f>E233/(H233-G233)</f>
        <v>0</v>
      </c>
      <c r="K233" s="5">
        <f>G233/H233</f>
        <v>0</v>
      </c>
      <c r="L233" s="5">
        <f t="shared" si="6"/>
        <v>2.57689875</v>
      </c>
    </row>
    <row r="234" customHeight="1" spans="1:12">
      <c r="A234" s="2">
        <v>43618</v>
      </c>
      <c r="B234" s="21" t="s">
        <v>31</v>
      </c>
      <c r="C234" s="16">
        <v>7</v>
      </c>
      <c r="D234" s="17">
        <v>368.282</v>
      </c>
      <c r="E234" s="16">
        <v>0</v>
      </c>
      <c r="F234" s="16">
        <v>67</v>
      </c>
      <c r="G234" s="16">
        <v>4</v>
      </c>
      <c r="H234" s="18">
        <f>F234+E234+G234</f>
        <v>71</v>
      </c>
      <c r="I234" s="5">
        <f>F234/(H234-G234)</f>
        <v>1</v>
      </c>
      <c r="J234" s="19">
        <f>E234/(H234-G234)</f>
        <v>0</v>
      </c>
      <c r="K234" s="5">
        <f>G234/H234</f>
        <v>0.0563380281690141</v>
      </c>
      <c r="L234" s="5">
        <f t="shared" si="6"/>
        <v>0.526117142857143</v>
      </c>
    </row>
    <row r="235" customHeight="1" spans="1:12">
      <c r="A235" s="2">
        <v>43625</v>
      </c>
      <c r="B235" s="21" t="s">
        <v>29</v>
      </c>
      <c r="C235" s="16">
        <v>9</v>
      </c>
      <c r="D235" s="17">
        <v>4169</v>
      </c>
      <c r="E235" s="16" t="s">
        <v>44</v>
      </c>
      <c r="F235" s="16" t="s">
        <v>44</v>
      </c>
      <c r="G235" s="16" t="s">
        <v>44</v>
      </c>
      <c r="H235" s="18" t="s">
        <v>44</v>
      </c>
      <c r="I235" s="5" t="s">
        <v>44</v>
      </c>
      <c r="J235" s="19" t="s">
        <v>44</v>
      </c>
      <c r="K235" s="5" t="s">
        <v>44</v>
      </c>
      <c r="L235" s="5">
        <f t="shared" si="6"/>
        <v>4.63222222222222</v>
      </c>
    </row>
    <row r="236" customHeight="1" spans="1:12">
      <c r="A236" s="2">
        <v>43625</v>
      </c>
      <c r="B236" s="21" t="s">
        <v>30</v>
      </c>
      <c r="C236" s="16">
        <v>8</v>
      </c>
      <c r="D236" s="17">
        <v>7303</v>
      </c>
      <c r="E236" s="16" t="s">
        <v>44</v>
      </c>
      <c r="F236" s="16" t="s">
        <v>44</v>
      </c>
      <c r="G236" s="16" t="s">
        <v>44</v>
      </c>
      <c r="H236" s="18" t="s">
        <v>44</v>
      </c>
      <c r="I236" s="5" t="s">
        <v>44</v>
      </c>
      <c r="J236" s="19" t="s">
        <v>44</v>
      </c>
      <c r="K236" s="5" t="s">
        <v>44</v>
      </c>
      <c r="L236" s="5">
        <f t="shared" si="6"/>
        <v>9.12875</v>
      </c>
    </row>
    <row r="237" customHeight="1" spans="1:12">
      <c r="A237" s="2">
        <v>43625</v>
      </c>
      <c r="B237" s="21" t="s">
        <v>31</v>
      </c>
      <c r="C237" s="16">
        <v>7</v>
      </c>
      <c r="D237" s="17">
        <v>926</v>
      </c>
      <c r="E237" s="16" t="s">
        <v>44</v>
      </c>
      <c r="F237" s="16" t="s">
        <v>44</v>
      </c>
      <c r="G237" s="16" t="s">
        <v>44</v>
      </c>
      <c r="H237" s="18" t="s">
        <v>44</v>
      </c>
      <c r="I237" s="5" t="s">
        <v>44</v>
      </c>
      <c r="J237" s="19" t="s">
        <v>44</v>
      </c>
      <c r="K237" s="5" t="s">
        <v>44</v>
      </c>
      <c r="L237" s="5">
        <f t="shared" si="6"/>
        <v>1.32285714285714</v>
      </c>
    </row>
    <row r="238" customHeight="1" spans="1:12">
      <c r="A238" s="2">
        <v>43632</v>
      </c>
      <c r="B238" s="21" t="s">
        <v>29</v>
      </c>
      <c r="C238" s="16">
        <v>9</v>
      </c>
      <c r="D238" s="17">
        <v>6353</v>
      </c>
      <c r="E238" s="16" t="s">
        <v>44</v>
      </c>
      <c r="F238" s="16" t="s">
        <v>44</v>
      </c>
      <c r="G238" s="16" t="s">
        <v>44</v>
      </c>
      <c r="H238" s="18" t="s">
        <v>44</v>
      </c>
      <c r="I238" s="5" t="s">
        <v>44</v>
      </c>
      <c r="J238" s="19" t="s">
        <v>44</v>
      </c>
      <c r="K238" s="5" t="s">
        <v>44</v>
      </c>
      <c r="L238" s="5">
        <f t="shared" si="6"/>
        <v>7.05888888888889</v>
      </c>
    </row>
    <row r="239" customHeight="1" spans="1:12">
      <c r="A239" s="2">
        <v>43632</v>
      </c>
      <c r="B239" s="21" t="s">
        <v>30</v>
      </c>
      <c r="C239" s="16">
        <v>8</v>
      </c>
      <c r="D239" s="17">
        <v>5472</v>
      </c>
      <c r="E239" s="16" t="s">
        <v>44</v>
      </c>
      <c r="F239" s="16" t="s">
        <v>44</v>
      </c>
      <c r="G239" s="16" t="s">
        <v>44</v>
      </c>
      <c r="H239" s="18" t="s">
        <v>44</v>
      </c>
      <c r="I239" s="5" t="s">
        <v>44</v>
      </c>
      <c r="J239" s="19" t="s">
        <v>44</v>
      </c>
      <c r="K239" s="5" t="s">
        <v>44</v>
      </c>
      <c r="L239" s="5">
        <f t="shared" si="6"/>
        <v>6.84</v>
      </c>
    </row>
    <row r="240" customHeight="1" spans="1:12">
      <c r="A240" s="2">
        <v>43632</v>
      </c>
      <c r="B240" s="21" t="s">
        <v>31</v>
      </c>
      <c r="C240" s="16">
        <v>7</v>
      </c>
      <c r="D240" s="17">
        <v>1936</v>
      </c>
      <c r="E240" s="16" t="s">
        <v>44</v>
      </c>
      <c r="F240" s="16" t="s">
        <v>44</v>
      </c>
      <c r="G240" s="16" t="s">
        <v>44</v>
      </c>
      <c r="H240" s="18" t="s">
        <v>44</v>
      </c>
      <c r="I240" s="5" t="s">
        <v>44</v>
      </c>
      <c r="J240" s="19" t="s">
        <v>44</v>
      </c>
      <c r="K240" s="5" t="s">
        <v>44</v>
      </c>
      <c r="L240" s="5">
        <f t="shared" si="6"/>
        <v>2.76571428571429</v>
      </c>
    </row>
    <row r="241" customHeight="1" spans="1:12">
      <c r="A241" s="2">
        <v>43638</v>
      </c>
      <c r="B241" s="21" t="s">
        <v>29</v>
      </c>
      <c r="C241" s="16">
        <v>9</v>
      </c>
      <c r="D241" s="17">
        <v>5380</v>
      </c>
      <c r="E241" s="16">
        <v>0</v>
      </c>
      <c r="F241" s="16">
        <v>334</v>
      </c>
      <c r="G241" s="16">
        <v>0</v>
      </c>
      <c r="H241" s="18">
        <f>F241+E241+G241</f>
        <v>334</v>
      </c>
      <c r="I241" s="5">
        <f>F241/(H241-G241)</f>
        <v>1</v>
      </c>
      <c r="J241" s="19">
        <f>E241/(H241-G241)</f>
        <v>0</v>
      </c>
      <c r="K241" s="5">
        <f>G241/H241</f>
        <v>0</v>
      </c>
      <c r="L241" s="5">
        <f t="shared" si="6"/>
        <v>5.97777777777778</v>
      </c>
    </row>
    <row r="242" customHeight="1" spans="1:12">
      <c r="A242" s="2">
        <v>43638</v>
      </c>
      <c r="B242" s="21" t="s">
        <v>30</v>
      </c>
      <c r="C242" s="16">
        <v>8</v>
      </c>
      <c r="D242" s="17">
        <v>2345</v>
      </c>
      <c r="E242" s="16">
        <v>0</v>
      </c>
      <c r="F242" s="16">
        <v>463</v>
      </c>
      <c r="G242" s="16">
        <v>7</v>
      </c>
      <c r="H242" s="18">
        <f>F242+E242+G242</f>
        <v>470</v>
      </c>
      <c r="I242" s="5">
        <f>F242/(H242-G242)</f>
        <v>1</v>
      </c>
      <c r="J242" s="19">
        <f>E242/(H242-G242)</f>
        <v>0</v>
      </c>
      <c r="K242" s="5">
        <f>G242/H242</f>
        <v>0.0148936170212766</v>
      </c>
      <c r="L242" s="5">
        <f t="shared" si="6"/>
        <v>2.93125</v>
      </c>
    </row>
    <row r="243" customHeight="1" spans="1:12">
      <c r="A243" s="2">
        <v>43638</v>
      </c>
      <c r="B243" s="21" t="s">
        <v>31</v>
      </c>
      <c r="C243" s="16">
        <v>7</v>
      </c>
      <c r="D243" s="17">
        <v>838</v>
      </c>
      <c r="E243" s="16">
        <v>0</v>
      </c>
      <c r="F243" s="16">
        <v>526</v>
      </c>
      <c r="G243" s="16">
        <v>19</v>
      </c>
      <c r="H243" s="18">
        <f>F243+E243+G243</f>
        <v>545</v>
      </c>
      <c r="I243" s="5">
        <f>F243/(H243-G243)</f>
        <v>1</v>
      </c>
      <c r="J243" s="19">
        <f>E243/(H243-G243)</f>
        <v>0</v>
      </c>
      <c r="K243" s="5">
        <f>G243/H243</f>
        <v>0.0348623853211009</v>
      </c>
      <c r="L243" s="5">
        <f t="shared" si="6"/>
        <v>1.19714285714286</v>
      </c>
    </row>
    <row r="244" customHeight="1" spans="1:12">
      <c r="A244" s="2">
        <v>43640</v>
      </c>
      <c r="B244" s="15" t="s">
        <v>6</v>
      </c>
      <c r="C244" s="16">
        <v>20</v>
      </c>
      <c r="D244" s="17">
        <v>5092</v>
      </c>
      <c r="E244" s="16">
        <v>0</v>
      </c>
      <c r="F244" s="16">
        <v>973</v>
      </c>
      <c r="G244" s="16">
        <v>30</v>
      </c>
      <c r="H244" s="18">
        <v>1003</v>
      </c>
      <c r="I244" s="5">
        <v>1</v>
      </c>
      <c r="J244" s="19">
        <v>0</v>
      </c>
      <c r="K244" s="25">
        <v>0.0299102691924227</v>
      </c>
      <c r="L244" s="5">
        <v>2.546</v>
      </c>
    </row>
    <row r="245" customHeight="1" spans="1:12">
      <c r="A245" s="2">
        <v>43644</v>
      </c>
      <c r="B245" s="15" t="s">
        <v>6</v>
      </c>
      <c r="C245" s="16">
        <v>20</v>
      </c>
      <c r="D245" s="17">
        <v>3027</v>
      </c>
      <c r="E245" s="16">
        <v>0</v>
      </c>
      <c r="F245" s="16">
        <v>400</v>
      </c>
      <c r="G245" s="16">
        <v>26</v>
      </c>
      <c r="H245" s="18">
        <v>426</v>
      </c>
      <c r="I245" s="5">
        <v>1</v>
      </c>
      <c r="J245" s="19">
        <v>0</v>
      </c>
      <c r="K245" s="25">
        <v>0.0610328638497653</v>
      </c>
      <c r="L245" s="5">
        <v>1.5135</v>
      </c>
    </row>
    <row r="246" customHeight="1" spans="1:12">
      <c r="A246" s="2">
        <v>43647</v>
      </c>
      <c r="B246" s="21" t="s">
        <v>29</v>
      </c>
      <c r="C246" s="16">
        <v>9</v>
      </c>
      <c r="D246" s="17">
        <v>1565</v>
      </c>
      <c r="E246" s="16">
        <v>0</v>
      </c>
      <c r="F246" s="16">
        <v>216</v>
      </c>
      <c r="G246" s="16">
        <v>10</v>
      </c>
      <c r="H246" s="18">
        <f>F246+E246+G246</f>
        <v>226</v>
      </c>
      <c r="I246" s="5">
        <f>F246/(H246-G246)</f>
        <v>1</v>
      </c>
      <c r="J246" s="19">
        <f>E246/(H246-G246)</f>
        <v>0</v>
      </c>
      <c r="K246" s="5">
        <f>G246/H246</f>
        <v>0.0442477876106195</v>
      </c>
      <c r="L246" s="5">
        <f>D246/C246/100</f>
        <v>1.73888888888889</v>
      </c>
    </row>
    <row r="247" customHeight="1" spans="1:12">
      <c r="A247" s="2">
        <v>43647</v>
      </c>
      <c r="B247" s="21" t="s">
        <v>30</v>
      </c>
      <c r="C247" s="16">
        <v>8</v>
      </c>
      <c r="D247" s="17">
        <v>4299</v>
      </c>
      <c r="E247" s="16">
        <v>0</v>
      </c>
      <c r="F247" s="16">
        <v>546</v>
      </c>
      <c r="G247" s="16">
        <v>150</v>
      </c>
      <c r="H247" s="18">
        <f>F247+E247+G247</f>
        <v>696</v>
      </c>
      <c r="I247" s="5">
        <f>F247/(H247-G247)</f>
        <v>1</v>
      </c>
      <c r="J247" s="19">
        <f>E247/(H247-G247)</f>
        <v>0</v>
      </c>
      <c r="K247" s="5">
        <f>G247/H247</f>
        <v>0.21551724137931</v>
      </c>
      <c r="L247" s="5">
        <f>D247/C247/100</f>
        <v>5.37375</v>
      </c>
    </row>
    <row r="248" customHeight="1" spans="1:12">
      <c r="A248" s="2">
        <v>43647</v>
      </c>
      <c r="B248" s="21" t="s">
        <v>31</v>
      </c>
      <c r="C248" s="16">
        <v>7</v>
      </c>
      <c r="D248" s="17">
        <v>2140</v>
      </c>
      <c r="E248" s="16">
        <v>0</v>
      </c>
      <c r="F248" s="16">
        <v>475</v>
      </c>
      <c r="G248" s="16">
        <v>156</v>
      </c>
      <c r="H248" s="18">
        <f>F248+E248+G248</f>
        <v>631</v>
      </c>
      <c r="I248" s="5">
        <f>F248/(H248-G248)</f>
        <v>1</v>
      </c>
      <c r="J248" s="19">
        <f>E248/(H248-G248)</f>
        <v>0</v>
      </c>
      <c r="K248" s="5">
        <f>G248/H248</f>
        <v>0.247226624405705</v>
      </c>
      <c r="L248" s="5">
        <f>D248/C248/100</f>
        <v>3.05714285714286</v>
      </c>
    </row>
    <row r="249" customHeight="1" spans="1:12">
      <c r="A249" s="2">
        <v>43653</v>
      </c>
      <c r="B249" s="15" t="s">
        <v>6</v>
      </c>
      <c r="C249" s="16">
        <v>20</v>
      </c>
      <c r="D249" s="17">
        <v>8038</v>
      </c>
      <c r="E249" s="16">
        <v>0</v>
      </c>
      <c r="F249" s="16">
        <v>394</v>
      </c>
      <c r="G249" s="16">
        <v>36</v>
      </c>
      <c r="H249" s="18">
        <v>430</v>
      </c>
      <c r="I249" s="5">
        <v>1</v>
      </c>
      <c r="J249" s="19">
        <v>0</v>
      </c>
      <c r="K249" s="25">
        <v>0.0837209302325581</v>
      </c>
      <c r="L249" s="5">
        <v>4.019</v>
      </c>
    </row>
    <row r="250" customHeight="1" spans="1:12">
      <c r="A250" s="2">
        <v>43659</v>
      </c>
      <c r="B250" s="15" t="s">
        <v>6</v>
      </c>
      <c r="C250" s="16">
        <v>16</v>
      </c>
      <c r="D250" s="17">
        <v>5988</v>
      </c>
      <c r="E250" s="16">
        <v>0</v>
      </c>
      <c r="F250" s="16">
        <v>378</v>
      </c>
      <c r="G250" s="16">
        <v>38</v>
      </c>
      <c r="H250" s="18">
        <v>416</v>
      </c>
      <c r="I250" s="5">
        <v>1</v>
      </c>
      <c r="J250" s="19">
        <v>0</v>
      </c>
      <c r="K250" s="25">
        <v>0.0913461538461538</v>
      </c>
      <c r="L250" s="5">
        <v>3.7425</v>
      </c>
    </row>
    <row r="251" customHeight="1" spans="1:12">
      <c r="A251" s="2">
        <v>43659</v>
      </c>
      <c r="B251" s="21" t="s">
        <v>29</v>
      </c>
      <c r="C251" s="16">
        <v>9</v>
      </c>
      <c r="D251" s="17">
        <v>3110</v>
      </c>
      <c r="E251" s="16">
        <v>0</v>
      </c>
      <c r="F251" s="16">
        <v>404</v>
      </c>
      <c r="G251" s="16">
        <v>37</v>
      </c>
      <c r="H251" s="18">
        <f>F251+E251+G251</f>
        <v>441</v>
      </c>
      <c r="I251" s="5">
        <f>F251/(H251-G251)</f>
        <v>1</v>
      </c>
      <c r="J251" s="19">
        <f>E251/(H251-G251)</f>
        <v>0</v>
      </c>
      <c r="K251" s="5">
        <f>G251/H251</f>
        <v>0.0839002267573696</v>
      </c>
      <c r="L251" s="5">
        <f>D251/C251/100</f>
        <v>3.45555555555556</v>
      </c>
    </row>
    <row r="252" customHeight="1" spans="1:12">
      <c r="A252" s="2">
        <v>43659</v>
      </c>
      <c r="B252" s="21" t="s">
        <v>30</v>
      </c>
      <c r="C252" s="16">
        <v>8</v>
      </c>
      <c r="D252" s="17">
        <v>8100</v>
      </c>
      <c r="E252" s="16">
        <v>0</v>
      </c>
      <c r="F252" s="16">
        <v>298</v>
      </c>
      <c r="G252" s="16">
        <v>41</v>
      </c>
      <c r="H252" s="18">
        <f>F252+E252+G252</f>
        <v>339</v>
      </c>
      <c r="I252" s="5">
        <f>F252/(H252-G252)</f>
        <v>1</v>
      </c>
      <c r="J252" s="19">
        <f>E252/(H252-G252)</f>
        <v>0</v>
      </c>
      <c r="K252" s="5">
        <f>G252/H252</f>
        <v>0.12094395280236</v>
      </c>
      <c r="L252" s="5">
        <f>D252/C252/100</f>
        <v>10.125</v>
      </c>
    </row>
    <row r="253" customHeight="1" spans="1:12">
      <c r="A253" s="2">
        <v>43659</v>
      </c>
      <c r="B253" s="21" t="s">
        <v>31</v>
      </c>
      <c r="C253" s="16">
        <v>7</v>
      </c>
      <c r="D253" s="17">
        <v>780</v>
      </c>
      <c r="E253" s="16">
        <v>0</v>
      </c>
      <c r="F253" s="16">
        <v>39</v>
      </c>
      <c r="G253" s="16">
        <v>12</v>
      </c>
      <c r="H253" s="18">
        <f>F253+E253+G253</f>
        <v>51</v>
      </c>
      <c r="I253" s="5">
        <f>F253/(H253-G253)</f>
        <v>1</v>
      </c>
      <c r="J253" s="19">
        <f>E253/(H253-G253)</f>
        <v>0</v>
      </c>
      <c r="K253" s="5">
        <f>G253/H253</f>
        <v>0.235294117647059</v>
      </c>
      <c r="L253" s="5">
        <f>D253/C253/100</f>
        <v>1.11428571428571</v>
      </c>
    </row>
    <row r="254" customHeight="1" spans="1:12">
      <c r="A254" s="2">
        <v>43667</v>
      </c>
      <c r="B254" s="15" t="s">
        <v>6</v>
      </c>
      <c r="C254" s="16">
        <v>16</v>
      </c>
      <c r="D254" s="17">
        <v>6584</v>
      </c>
      <c r="E254" s="16">
        <v>0</v>
      </c>
      <c r="F254" s="16">
        <v>568</v>
      </c>
      <c r="G254" s="16">
        <v>50</v>
      </c>
      <c r="H254" s="18">
        <v>618</v>
      </c>
      <c r="I254" s="5">
        <v>1</v>
      </c>
      <c r="J254" s="19">
        <v>0</v>
      </c>
      <c r="K254" s="25">
        <v>0.0809061488673139</v>
      </c>
      <c r="L254" s="5">
        <v>4.115</v>
      </c>
    </row>
    <row r="255" customHeight="1" spans="1:12">
      <c r="A255" s="2">
        <v>43672</v>
      </c>
      <c r="B255" s="21" t="s">
        <v>29</v>
      </c>
      <c r="C255" s="16">
        <v>9</v>
      </c>
      <c r="D255" s="17">
        <v>667.7813</v>
      </c>
      <c r="E255" s="16" t="s">
        <v>44</v>
      </c>
      <c r="F255" s="16" t="s">
        <v>44</v>
      </c>
      <c r="G255" s="16" t="s">
        <v>44</v>
      </c>
      <c r="H255" s="18" t="s">
        <v>44</v>
      </c>
      <c r="I255" s="5" t="s">
        <v>44</v>
      </c>
      <c r="J255" s="19" t="s">
        <v>44</v>
      </c>
      <c r="K255" s="5" t="s">
        <v>44</v>
      </c>
      <c r="L255" s="5">
        <f>D255/C255/100</f>
        <v>0.741979222222222</v>
      </c>
    </row>
    <row r="256" customHeight="1" spans="1:12">
      <c r="A256" s="2">
        <v>43672</v>
      </c>
      <c r="B256" s="21" t="s">
        <v>30</v>
      </c>
      <c r="C256" s="16">
        <v>6</v>
      </c>
      <c r="D256" s="17">
        <v>631.408</v>
      </c>
      <c r="E256" s="16" t="s">
        <v>44</v>
      </c>
      <c r="F256" s="16" t="s">
        <v>44</v>
      </c>
      <c r="G256" s="16" t="s">
        <v>44</v>
      </c>
      <c r="H256" s="18" t="s">
        <v>44</v>
      </c>
      <c r="I256" s="5" t="s">
        <v>44</v>
      </c>
      <c r="J256" s="19" t="s">
        <v>44</v>
      </c>
      <c r="K256" s="5" t="s">
        <v>44</v>
      </c>
      <c r="L256" s="5">
        <f>D256/C256/100</f>
        <v>1.05234666666667</v>
      </c>
    </row>
    <row r="257" customHeight="1" spans="1:12">
      <c r="A257" s="2">
        <v>43672</v>
      </c>
      <c r="B257" s="21" t="s">
        <v>31</v>
      </c>
      <c r="C257" s="16">
        <v>7</v>
      </c>
      <c r="D257" s="17">
        <v>415.4899</v>
      </c>
      <c r="E257" s="16" t="s">
        <v>44</v>
      </c>
      <c r="F257" s="16" t="s">
        <v>44</v>
      </c>
      <c r="G257" s="16" t="s">
        <v>44</v>
      </c>
      <c r="H257" s="18" t="s">
        <v>44</v>
      </c>
      <c r="I257" s="5" t="s">
        <v>44</v>
      </c>
      <c r="J257" s="19" t="s">
        <v>44</v>
      </c>
      <c r="K257" s="5" t="s">
        <v>44</v>
      </c>
      <c r="L257" s="5">
        <f>D257/C257/100</f>
        <v>0.593557</v>
      </c>
    </row>
    <row r="258" customHeight="1" spans="1:12">
      <c r="A258" s="2">
        <v>43673</v>
      </c>
      <c r="B258" s="15" t="s">
        <v>6</v>
      </c>
      <c r="C258" s="16">
        <v>16</v>
      </c>
      <c r="D258" s="17">
        <v>6866</v>
      </c>
      <c r="E258" s="16">
        <v>0</v>
      </c>
      <c r="F258" s="16">
        <v>428</v>
      </c>
      <c r="G258" s="16">
        <v>31</v>
      </c>
      <c r="H258" s="18">
        <v>459</v>
      </c>
      <c r="I258" s="5">
        <v>1</v>
      </c>
      <c r="J258" s="19">
        <v>0</v>
      </c>
      <c r="K258" s="25">
        <v>0.0675381263616558</v>
      </c>
      <c r="L258" s="5">
        <v>4.29125</v>
      </c>
    </row>
    <row r="259" customHeight="1" spans="1:12">
      <c r="A259" s="2">
        <v>43680</v>
      </c>
      <c r="B259" s="15" t="s">
        <v>6</v>
      </c>
      <c r="C259" s="16">
        <v>16</v>
      </c>
      <c r="D259" s="17">
        <v>5736</v>
      </c>
      <c r="E259" s="16">
        <v>0</v>
      </c>
      <c r="F259" s="16">
        <v>751</v>
      </c>
      <c r="G259" s="16">
        <v>10</v>
      </c>
      <c r="H259" s="18">
        <v>761</v>
      </c>
      <c r="I259" s="5">
        <v>1</v>
      </c>
      <c r="J259" s="19">
        <v>0</v>
      </c>
      <c r="K259" s="25">
        <v>0.0131406044678055</v>
      </c>
      <c r="L259" s="5">
        <v>3.585</v>
      </c>
    </row>
    <row r="260" customHeight="1" spans="1:12">
      <c r="A260" s="2">
        <v>43681</v>
      </c>
      <c r="B260" s="21" t="s">
        <v>29</v>
      </c>
      <c r="C260" s="16">
        <v>9</v>
      </c>
      <c r="D260" s="17">
        <v>3560</v>
      </c>
      <c r="E260" s="16" t="s">
        <v>44</v>
      </c>
      <c r="F260" s="16" t="s">
        <v>44</v>
      </c>
      <c r="G260" s="16" t="s">
        <v>44</v>
      </c>
      <c r="H260" s="18" t="s">
        <v>44</v>
      </c>
      <c r="I260" s="5" t="s">
        <v>44</v>
      </c>
      <c r="J260" s="19" t="s">
        <v>44</v>
      </c>
      <c r="K260" s="5" t="s">
        <v>44</v>
      </c>
      <c r="L260" s="5">
        <f>D260/C260/100</f>
        <v>3.95555555555556</v>
      </c>
    </row>
    <row r="261" customHeight="1" spans="1:12">
      <c r="A261" s="2">
        <v>43681</v>
      </c>
      <c r="B261" s="21" t="s">
        <v>30</v>
      </c>
      <c r="C261" s="16">
        <v>8</v>
      </c>
      <c r="D261" s="17">
        <v>5700</v>
      </c>
      <c r="E261" s="16" t="s">
        <v>44</v>
      </c>
      <c r="F261" s="16" t="s">
        <v>44</v>
      </c>
      <c r="G261" s="16" t="s">
        <v>44</v>
      </c>
      <c r="H261" s="18" t="s">
        <v>44</v>
      </c>
      <c r="I261" s="5" t="s">
        <v>44</v>
      </c>
      <c r="J261" s="19" t="s">
        <v>44</v>
      </c>
      <c r="K261" s="5" t="s">
        <v>44</v>
      </c>
      <c r="L261" s="5">
        <f>D261/C261/100</f>
        <v>7.125</v>
      </c>
    </row>
    <row r="262" customHeight="1" spans="1:12">
      <c r="A262" s="2">
        <v>43681</v>
      </c>
      <c r="B262" s="21" t="s">
        <v>31</v>
      </c>
      <c r="C262" s="16">
        <v>7</v>
      </c>
      <c r="D262" s="17">
        <v>1220</v>
      </c>
      <c r="E262" s="16" t="s">
        <v>44</v>
      </c>
      <c r="F262" s="16" t="s">
        <v>44</v>
      </c>
      <c r="G262" s="16" t="s">
        <v>44</v>
      </c>
      <c r="H262" s="18" t="s">
        <v>44</v>
      </c>
      <c r="I262" s="5" t="s">
        <v>44</v>
      </c>
      <c r="J262" s="19" t="s">
        <v>44</v>
      </c>
      <c r="K262" s="5" t="s">
        <v>44</v>
      </c>
      <c r="L262" s="5">
        <f>D262/C262/100</f>
        <v>1.74285714285714</v>
      </c>
    </row>
    <row r="263" customHeight="1" spans="1:12">
      <c r="A263" s="2">
        <v>43690</v>
      </c>
      <c r="B263" s="15" t="s">
        <v>6</v>
      </c>
      <c r="C263" s="16">
        <v>16</v>
      </c>
      <c r="D263" s="17">
        <v>9776</v>
      </c>
      <c r="E263" s="16">
        <v>0</v>
      </c>
      <c r="F263" s="16">
        <v>913</v>
      </c>
      <c r="G263" s="16">
        <v>41</v>
      </c>
      <c r="H263" s="18">
        <v>954</v>
      </c>
      <c r="I263" s="5">
        <v>1</v>
      </c>
      <c r="J263" s="19">
        <v>0</v>
      </c>
      <c r="K263" s="25">
        <v>0.0429769392033543</v>
      </c>
      <c r="L263" s="5">
        <v>6.11</v>
      </c>
    </row>
    <row r="264" customHeight="1" spans="1:12">
      <c r="A264" s="2">
        <v>43690</v>
      </c>
      <c r="B264" s="21" t="s">
        <v>29</v>
      </c>
      <c r="C264" s="16">
        <v>9</v>
      </c>
      <c r="D264" s="17">
        <v>962</v>
      </c>
      <c r="E264" s="16">
        <v>0</v>
      </c>
      <c r="F264" s="16">
        <v>142</v>
      </c>
      <c r="G264" s="16">
        <v>13</v>
      </c>
      <c r="H264" s="18">
        <f>F264+E264+G264</f>
        <v>155</v>
      </c>
      <c r="I264" s="5">
        <f>F264/(H264-G264)</f>
        <v>1</v>
      </c>
      <c r="J264" s="19">
        <f>E264/(H264-G264)</f>
        <v>0</v>
      </c>
      <c r="K264" s="5">
        <f>G264/H264</f>
        <v>0.0838709677419355</v>
      </c>
      <c r="L264" s="5">
        <f>D264/C264/100</f>
        <v>1.06888888888889</v>
      </c>
    </row>
    <row r="265" customHeight="1" spans="1:12">
      <c r="A265" s="2">
        <v>43690</v>
      </c>
      <c r="B265" s="21" t="s">
        <v>30</v>
      </c>
      <c r="C265" s="16">
        <v>8</v>
      </c>
      <c r="D265" s="17">
        <v>2520</v>
      </c>
      <c r="E265" s="16">
        <v>0</v>
      </c>
      <c r="F265" s="16">
        <v>293</v>
      </c>
      <c r="G265" s="16">
        <v>0</v>
      </c>
      <c r="H265" s="18">
        <f>F265+E265+G265</f>
        <v>293</v>
      </c>
      <c r="I265" s="5">
        <f>F265/(H265-G265)</f>
        <v>1</v>
      </c>
      <c r="J265" s="19">
        <f>E265/(H265-G265)</f>
        <v>0</v>
      </c>
      <c r="K265" s="5">
        <f>G265/H265</f>
        <v>0</v>
      </c>
      <c r="L265" s="5">
        <f>D265/C265/100</f>
        <v>3.15</v>
      </c>
    </row>
    <row r="266" customHeight="1" spans="1:12">
      <c r="A266" s="2">
        <v>43690</v>
      </c>
      <c r="B266" s="21" t="s">
        <v>31</v>
      </c>
      <c r="C266" s="16">
        <v>7</v>
      </c>
      <c r="D266" s="17">
        <v>550</v>
      </c>
      <c r="E266" s="16">
        <v>0</v>
      </c>
      <c r="F266" s="16">
        <v>67</v>
      </c>
      <c r="G266" s="16">
        <v>2</v>
      </c>
      <c r="H266" s="18">
        <f>F266+E266+G266</f>
        <v>69</v>
      </c>
      <c r="I266" s="5">
        <f>F266/(H266-G266)</f>
        <v>1</v>
      </c>
      <c r="J266" s="19">
        <f>E266/(H266-G266)</f>
        <v>0</v>
      </c>
      <c r="K266" s="5">
        <f>G266/H266</f>
        <v>0.0289855072463768</v>
      </c>
      <c r="L266" s="5">
        <f>D266/C266/100</f>
        <v>0.785714285714286</v>
      </c>
    </row>
    <row r="267" customHeight="1" spans="1:12">
      <c r="A267" s="2">
        <v>43696</v>
      </c>
      <c r="B267" s="15" t="s">
        <v>6</v>
      </c>
      <c r="C267" s="16">
        <v>16</v>
      </c>
      <c r="D267" s="17">
        <v>6069</v>
      </c>
      <c r="E267" s="16">
        <v>0</v>
      </c>
      <c r="F267" s="16">
        <v>533</v>
      </c>
      <c r="G267" s="16">
        <v>31</v>
      </c>
      <c r="H267" s="18">
        <v>564</v>
      </c>
      <c r="I267" s="5">
        <v>1</v>
      </c>
      <c r="J267" s="19">
        <v>0</v>
      </c>
      <c r="K267" s="25">
        <v>0.0549645390070922</v>
      </c>
      <c r="L267" s="5">
        <v>3.793125</v>
      </c>
    </row>
    <row r="268" customHeight="1" spans="1:12">
      <c r="A268" s="2">
        <v>43696</v>
      </c>
      <c r="B268" s="21" t="s">
        <v>29</v>
      </c>
      <c r="C268" s="16">
        <v>9</v>
      </c>
      <c r="D268" s="17">
        <v>1700</v>
      </c>
      <c r="E268" s="16">
        <v>0</v>
      </c>
      <c r="F268" s="16">
        <v>281</v>
      </c>
      <c r="G268" s="16">
        <v>15</v>
      </c>
      <c r="H268" s="18">
        <f>F268+E268+G268</f>
        <v>296</v>
      </c>
      <c r="I268" s="5">
        <f>F268/(H268-G268)</f>
        <v>1</v>
      </c>
      <c r="J268" s="19">
        <f>E268/(H268-G268)</f>
        <v>0</v>
      </c>
      <c r="K268" s="5">
        <f>G268/H268</f>
        <v>0.0506756756756757</v>
      </c>
      <c r="L268" s="5">
        <f>D268/C268/100</f>
        <v>1.88888888888889</v>
      </c>
    </row>
    <row r="269" customHeight="1" spans="1:12">
      <c r="A269" s="2">
        <v>43696</v>
      </c>
      <c r="B269" s="21" t="s">
        <v>30</v>
      </c>
      <c r="C269" s="16">
        <v>8</v>
      </c>
      <c r="D269" s="17">
        <v>2090</v>
      </c>
      <c r="E269" s="16">
        <v>2</v>
      </c>
      <c r="F269" s="16">
        <v>451</v>
      </c>
      <c r="G269" s="16">
        <v>6</v>
      </c>
      <c r="H269" s="18">
        <f>F269+E269+G269</f>
        <v>459</v>
      </c>
      <c r="I269" s="5">
        <f>F269/(H269-G269)</f>
        <v>0.995584988962472</v>
      </c>
      <c r="J269" s="19">
        <f>E269/(H269-G269)</f>
        <v>0.00441501103752759</v>
      </c>
      <c r="K269" s="5">
        <f>G269/H269</f>
        <v>0.0130718954248366</v>
      </c>
      <c r="L269" s="5">
        <f>D269/C269/100</f>
        <v>2.6125</v>
      </c>
    </row>
    <row r="270" customHeight="1" spans="1:12">
      <c r="A270" s="2">
        <v>43696</v>
      </c>
      <c r="B270" s="21" t="s">
        <v>31</v>
      </c>
      <c r="C270" s="16">
        <v>7</v>
      </c>
      <c r="D270" s="17">
        <v>320</v>
      </c>
      <c r="E270" s="16">
        <v>0</v>
      </c>
      <c r="F270" s="16">
        <v>89</v>
      </c>
      <c r="G270" s="16">
        <v>2</v>
      </c>
      <c r="H270" s="18">
        <f>F270+E270+G270</f>
        <v>91</v>
      </c>
      <c r="I270" s="5">
        <f>F270/(H270-G270)</f>
        <v>1</v>
      </c>
      <c r="J270" s="19">
        <f>E270/(H270-G270)</f>
        <v>0</v>
      </c>
      <c r="K270" s="5">
        <f>G270/H270</f>
        <v>0.021978021978022</v>
      </c>
      <c r="L270" s="5">
        <f>D270/C270/100</f>
        <v>0.457142857142857</v>
      </c>
    </row>
    <row r="271" customHeight="1" spans="1:12">
      <c r="A271" s="2">
        <v>43701</v>
      </c>
      <c r="B271" s="15" t="s">
        <v>6</v>
      </c>
      <c r="C271" s="16">
        <v>16</v>
      </c>
      <c r="D271" s="17">
        <v>5083</v>
      </c>
      <c r="E271" s="16">
        <v>0</v>
      </c>
      <c r="F271" s="16">
        <v>507</v>
      </c>
      <c r="G271" s="16">
        <v>39</v>
      </c>
      <c r="H271" s="18">
        <v>546</v>
      </c>
      <c r="I271" s="5">
        <v>1</v>
      </c>
      <c r="J271" s="19">
        <v>0</v>
      </c>
      <c r="K271" s="25">
        <v>0.0714285714285714</v>
      </c>
      <c r="L271" s="5">
        <v>3.176875</v>
      </c>
    </row>
    <row r="272" customHeight="1" spans="1:12">
      <c r="A272" s="2">
        <v>43701</v>
      </c>
      <c r="B272" s="21" t="s">
        <v>29</v>
      </c>
      <c r="C272" s="16">
        <v>9</v>
      </c>
      <c r="D272" s="17">
        <v>596</v>
      </c>
      <c r="E272" s="16" t="s">
        <v>44</v>
      </c>
      <c r="F272" s="16" t="s">
        <v>44</v>
      </c>
      <c r="G272" s="16" t="s">
        <v>44</v>
      </c>
      <c r="H272" s="18" t="s">
        <v>44</v>
      </c>
      <c r="I272" s="5" t="s">
        <v>44</v>
      </c>
      <c r="J272" s="19" t="s">
        <v>44</v>
      </c>
      <c r="K272" s="5" t="s">
        <v>44</v>
      </c>
      <c r="L272" s="5">
        <f t="shared" ref="L272:L277" si="7">D272/C272/100</f>
        <v>0.662222222222222</v>
      </c>
    </row>
    <row r="273" customHeight="1" spans="1:12">
      <c r="A273" s="2">
        <v>43701</v>
      </c>
      <c r="B273" s="21" t="s">
        <v>30</v>
      </c>
      <c r="C273" s="16">
        <v>8</v>
      </c>
      <c r="D273" s="17">
        <v>1506</v>
      </c>
      <c r="E273" s="16" t="s">
        <v>44</v>
      </c>
      <c r="F273" s="16" t="s">
        <v>44</v>
      </c>
      <c r="G273" s="16" t="s">
        <v>44</v>
      </c>
      <c r="H273" s="18" t="s">
        <v>44</v>
      </c>
      <c r="I273" s="5" t="s">
        <v>44</v>
      </c>
      <c r="J273" s="19" t="s">
        <v>44</v>
      </c>
      <c r="K273" s="5" t="s">
        <v>44</v>
      </c>
      <c r="L273" s="5">
        <f t="shared" si="7"/>
        <v>1.8825</v>
      </c>
    </row>
    <row r="274" customHeight="1" spans="1:12">
      <c r="A274" s="2">
        <v>43701</v>
      </c>
      <c r="B274" s="21" t="s">
        <v>31</v>
      </c>
      <c r="C274" s="16">
        <v>7</v>
      </c>
      <c r="D274" s="17">
        <v>480</v>
      </c>
      <c r="E274" s="16" t="s">
        <v>44</v>
      </c>
      <c r="F274" s="16" t="s">
        <v>44</v>
      </c>
      <c r="G274" s="16" t="s">
        <v>44</v>
      </c>
      <c r="H274" s="18" t="s">
        <v>44</v>
      </c>
      <c r="I274" s="5" t="s">
        <v>44</v>
      </c>
      <c r="J274" s="19" t="s">
        <v>44</v>
      </c>
      <c r="K274" s="5" t="s">
        <v>44</v>
      </c>
      <c r="L274" s="5">
        <f t="shared" si="7"/>
        <v>0.685714285714286</v>
      </c>
    </row>
    <row r="275" customHeight="1" spans="1:12">
      <c r="A275" s="2">
        <v>43708</v>
      </c>
      <c r="B275" s="21" t="s">
        <v>29</v>
      </c>
      <c r="C275" s="16">
        <v>9</v>
      </c>
      <c r="D275" s="17">
        <v>950</v>
      </c>
      <c r="E275" s="16">
        <v>1</v>
      </c>
      <c r="F275" s="16">
        <v>279</v>
      </c>
      <c r="G275" s="16">
        <v>29</v>
      </c>
      <c r="H275" s="18">
        <f>F275+E275+G275</f>
        <v>309</v>
      </c>
      <c r="I275" s="5">
        <f>F275/(H275-G275)</f>
        <v>0.996428571428571</v>
      </c>
      <c r="J275" s="19">
        <f>E275/(H275-G275)</f>
        <v>0.00357142857142857</v>
      </c>
      <c r="K275" s="5">
        <f>G275/H275</f>
        <v>0.0938511326860841</v>
      </c>
      <c r="L275" s="5">
        <f t="shared" si="7"/>
        <v>1.05555555555556</v>
      </c>
    </row>
    <row r="276" customHeight="1" spans="1:12">
      <c r="A276" s="2">
        <v>43708</v>
      </c>
      <c r="B276" s="21" t="s">
        <v>30</v>
      </c>
      <c r="C276" s="16">
        <v>8</v>
      </c>
      <c r="D276" s="17">
        <v>5600</v>
      </c>
      <c r="E276" s="16">
        <v>0</v>
      </c>
      <c r="F276" s="16">
        <v>386</v>
      </c>
      <c r="G276" s="16">
        <v>18</v>
      </c>
      <c r="H276" s="18">
        <f>F276+E276+G276</f>
        <v>404</v>
      </c>
      <c r="I276" s="5">
        <f>F276/(H276-G276)</f>
        <v>1</v>
      </c>
      <c r="J276" s="19">
        <f>E276/(H276-G276)</f>
        <v>0</v>
      </c>
      <c r="K276" s="5">
        <f>G276/H276</f>
        <v>0.0445544554455446</v>
      </c>
      <c r="L276" s="5">
        <f t="shared" si="7"/>
        <v>7</v>
      </c>
    </row>
    <row r="277" customHeight="1" spans="1:12">
      <c r="A277" s="2">
        <v>43708</v>
      </c>
      <c r="B277" s="21" t="s">
        <v>31</v>
      </c>
      <c r="C277" s="16">
        <v>7</v>
      </c>
      <c r="D277" s="17">
        <v>400</v>
      </c>
      <c r="E277" s="16">
        <v>0</v>
      </c>
      <c r="F277" s="16">
        <v>156</v>
      </c>
      <c r="G277" s="16">
        <v>9</v>
      </c>
      <c r="H277" s="18">
        <f>F277+E277+G277</f>
        <v>165</v>
      </c>
      <c r="I277" s="5">
        <f>F277/(H277-G277)</f>
        <v>1</v>
      </c>
      <c r="J277" s="19">
        <f>E277/(H277-G277)</f>
        <v>0</v>
      </c>
      <c r="K277" s="5">
        <f>G277/H277</f>
        <v>0.0545454545454545</v>
      </c>
      <c r="L277" s="5">
        <f t="shared" si="7"/>
        <v>0.571428571428572</v>
      </c>
    </row>
    <row r="278" customHeight="1" spans="1:12">
      <c r="A278" s="2">
        <v>43710</v>
      </c>
      <c r="B278" s="15" t="s">
        <v>6</v>
      </c>
      <c r="C278" s="16">
        <v>16</v>
      </c>
      <c r="D278" s="17">
        <v>6126</v>
      </c>
      <c r="E278" s="16">
        <v>0</v>
      </c>
      <c r="F278" s="16">
        <v>1209</v>
      </c>
      <c r="G278" s="16">
        <v>75</v>
      </c>
      <c r="H278" s="18">
        <v>1284</v>
      </c>
      <c r="I278" s="5">
        <v>1</v>
      </c>
      <c r="J278" s="19">
        <v>0</v>
      </c>
      <c r="K278" s="25">
        <v>0.058411214953271</v>
      </c>
      <c r="L278" s="5">
        <v>3.82875</v>
      </c>
    </row>
    <row r="279" customHeight="1" spans="1:12">
      <c r="A279" s="2">
        <v>43715</v>
      </c>
      <c r="B279" s="21" t="s">
        <v>29</v>
      </c>
      <c r="C279" s="16">
        <v>9</v>
      </c>
      <c r="D279" s="17">
        <v>2180</v>
      </c>
      <c r="E279" s="16" t="s">
        <v>44</v>
      </c>
      <c r="F279" s="16" t="s">
        <v>44</v>
      </c>
      <c r="G279" s="16" t="s">
        <v>44</v>
      </c>
      <c r="H279" s="18" t="s">
        <v>44</v>
      </c>
      <c r="I279" s="5" t="s">
        <v>44</v>
      </c>
      <c r="J279" s="19" t="s">
        <v>44</v>
      </c>
      <c r="K279" s="5" t="s">
        <v>44</v>
      </c>
      <c r="L279" s="5">
        <f>D279/C279/100</f>
        <v>2.42222222222222</v>
      </c>
    </row>
    <row r="280" customHeight="1" spans="1:12">
      <c r="A280" s="2">
        <v>43715</v>
      </c>
      <c r="B280" s="21" t="s">
        <v>30</v>
      </c>
      <c r="C280" s="16">
        <v>8</v>
      </c>
      <c r="D280" s="17">
        <v>2008.1308</v>
      </c>
      <c r="E280" s="16" t="s">
        <v>44</v>
      </c>
      <c r="F280" s="16" t="s">
        <v>44</v>
      </c>
      <c r="G280" s="16" t="s">
        <v>44</v>
      </c>
      <c r="H280" s="18" t="s">
        <v>44</v>
      </c>
      <c r="I280" s="5" t="s">
        <v>44</v>
      </c>
      <c r="J280" s="19" t="s">
        <v>44</v>
      </c>
      <c r="K280" s="5" t="s">
        <v>44</v>
      </c>
      <c r="L280" s="5">
        <f>D280/C280/100</f>
        <v>2.5101635</v>
      </c>
    </row>
    <row r="281" customHeight="1" spans="1:12">
      <c r="A281" s="2">
        <v>43715</v>
      </c>
      <c r="B281" s="21" t="s">
        <v>31</v>
      </c>
      <c r="C281" s="16">
        <v>7</v>
      </c>
      <c r="D281" s="17">
        <v>521.5142</v>
      </c>
      <c r="E281" s="16" t="s">
        <v>44</v>
      </c>
      <c r="F281" s="16" t="s">
        <v>44</v>
      </c>
      <c r="G281" s="16" t="s">
        <v>44</v>
      </c>
      <c r="H281" s="18" t="s">
        <v>44</v>
      </c>
      <c r="I281" s="5" t="s">
        <v>44</v>
      </c>
      <c r="J281" s="19" t="s">
        <v>44</v>
      </c>
      <c r="K281" s="5" t="s">
        <v>44</v>
      </c>
      <c r="L281" s="5">
        <f>D281/C281/100</f>
        <v>0.745020285714286</v>
      </c>
    </row>
    <row r="282" customHeight="1" spans="1:12">
      <c r="A282" s="2">
        <v>43717</v>
      </c>
      <c r="B282" s="15" t="s">
        <v>6</v>
      </c>
      <c r="C282" s="16">
        <v>16</v>
      </c>
      <c r="D282" s="17">
        <v>7948</v>
      </c>
      <c r="E282" s="16">
        <v>0</v>
      </c>
      <c r="F282" s="16">
        <v>968</v>
      </c>
      <c r="G282" s="16">
        <v>15</v>
      </c>
      <c r="H282" s="18">
        <v>983</v>
      </c>
      <c r="I282" s="5">
        <v>1</v>
      </c>
      <c r="J282" s="19">
        <v>0</v>
      </c>
      <c r="K282" s="25">
        <v>0.0152594099694812</v>
      </c>
      <c r="L282" s="5">
        <v>4.9675</v>
      </c>
    </row>
    <row r="283" customHeight="1" spans="1:12">
      <c r="A283" s="2">
        <v>43722</v>
      </c>
      <c r="B283" s="21" t="s">
        <v>30</v>
      </c>
      <c r="C283" s="16">
        <v>8</v>
      </c>
      <c r="D283" s="17">
        <v>4400</v>
      </c>
      <c r="E283" s="16">
        <v>1</v>
      </c>
      <c r="F283" s="16">
        <v>413</v>
      </c>
      <c r="G283" s="16">
        <v>7</v>
      </c>
      <c r="H283" s="18">
        <f>F283+E283+G283</f>
        <v>421</v>
      </c>
      <c r="I283" s="5">
        <f>F283/(H283-G283)</f>
        <v>0.997584541062802</v>
      </c>
      <c r="J283" s="19">
        <f>E283/(H283-G283)</f>
        <v>0.00241545893719807</v>
      </c>
      <c r="K283" s="5">
        <f>G283/H283</f>
        <v>0.0166270783847981</v>
      </c>
      <c r="L283" s="5">
        <f>D283/C283/100</f>
        <v>5.5</v>
      </c>
    </row>
    <row r="284" customHeight="1" spans="1:12">
      <c r="A284" s="2">
        <v>43723</v>
      </c>
      <c r="B284" s="15" t="s">
        <v>6</v>
      </c>
      <c r="C284" s="16">
        <v>16</v>
      </c>
      <c r="D284" s="17">
        <v>8300</v>
      </c>
      <c r="E284" s="16">
        <v>3</v>
      </c>
      <c r="F284" s="16">
        <v>956</v>
      </c>
      <c r="G284" s="16">
        <v>26</v>
      </c>
      <c r="H284" s="18">
        <v>985</v>
      </c>
      <c r="I284" s="5">
        <v>0.996871741397289</v>
      </c>
      <c r="J284" s="19">
        <v>0.00312825860271116</v>
      </c>
      <c r="K284" s="25">
        <v>0.0263959390862944</v>
      </c>
      <c r="L284" s="5">
        <v>5.1875</v>
      </c>
    </row>
    <row r="285" customHeight="1" spans="1:12">
      <c r="A285" s="2">
        <v>43723</v>
      </c>
      <c r="B285" s="21" t="s">
        <v>31</v>
      </c>
      <c r="C285" s="16">
        <v>7</v>
      </c>
      <c r="D285" s="17">
        <v>1250</v>
      </c>
      <c r="E285" s="16" t="s">
        <v>44</v>
      </c>
      <c r="F285" s="16" t="s">
        <v>44</v>
      </c>
      <c r="G285" s="16" t="s">
        <v>44</v>
      </c>
      <c r="H285" s="18" t="s">
        <v>44</v>
      </c>
      <c r="I285" s="5" t="s">
        <v>44</v>
      </c>
      <c r="J285" s="19" t="s">
        <v>44</v>
      </c>
      <c r="K285" s="5" t="s">
        <v>44</v>
      </c>
      <c r="L285" s="5">
        <f>D285/C285/100</f>
        <v>1.78571428571429</v>
      </c>
    </row>
    <row r="286" customHeight="1" spans="1:12">
      <c r="A286" s="2">
        <v>43729</v>
      </c>
      <c r="B286" s="15" t="s">
        <v>6</v>
      </c>
      <c r="C286" s="16">
        <v>15</v>
      </c>
      <c r="D286" s="17">
        <v>5631</v>
      </c>
      <c r="E286" s="16">
        <v>0</v>
      </c>
      <c r="F286" s="16">
        <v>569</v>
      </c>
      <c r="G286" s="16">
        <v>17</v>
      </c>
      <c r="H286" s="18">
        <v>586</v>
      </c>
      <c r="I286" s="5">
        <v>1</v>
      </c>
      <c r="J286" s="19">
        <v>0</v>
      </c>
      <c r="K286" s="25">
        <v>0.0290102389078498</v>
      </c>
      <c r="L286" s="5">
        <v>3.754</v>
      </c>
    </row>
    <row r="287" customHeight="1" spans="1:12">
      <c r="A287" s="2">
        <v>43729</v>
      </c>
      <c r="B287" s="21" t="s">
        <v>29</v>
      </c>
      <c r="C287" s="16">
        <v>9</v>
      </c>
      <c r="D287" s="17">
        <v>1900</v>
      </c>
      <c r="E287" s="16">
        <v>1</v>
      </c>
      <c r="F287" s="16">
        <v>212</v>
      </c>
      <c r="G287" s="16">
        <v>38</v>
      </c>
      <c r="H287" s="18">
        <f>F287+E287+G287</f>
        <v>251</v>
      </c>
      <c r="I287" s="5">
        <f>F287/(H287-G287)</f>
        <v>0.995305164319249</v>
      </c>
      <c r="J287" s="19">
        <f>E287/(H287-G287)</f>
        <v>0.00469483568075117</v>
      </c>
      <c r="K287" s="5">
        <f>G287/H287</f>
        <v>0.151394422310757</v>
      </c>
      <c r="L287" s="5">
        <f>D287/C287/100</f>
        <v>2.11111111111111</v>
      </c>
    </row>
    <row r="288" customHeight="1" spans="1:12">
      <c r="A288" s="2">
        <v>43729</v>
      </c>
      <c r="B288" s="21" t="s">
        <v>30</v>
      </c>
      <c r="C288" s="16">
        <v>8</v>
      </c>
      <c r="D288" s="17">
        <v>2600</v>
      </c>
      <c r="E288" s="16">
        <v>0</v>
      </c>
      <c r="F288" s="16">
        <v>912</v>
      </c>
      <c r="G288" s="16">
        <v>10</v>
      </c>
      <c r="H288" s="18">
        <f>F288+E288+G288</f>
        <v>922</v>
      </c>
      <c r="I288" s="5">
        <f>F288/(H288-G288)</f>
        <v>1</v>
      </c>
      <c r="J288" s="19">
        <f>E288/(H288-G288)</f>
        <v>0</v>
      </c>
      <c r="K288" s="5">
        <f>G288/H288</f>
        <v>0.0108459869848156</v>
      </c>
      <c r="L288" s="5">
        <f>D288/C288/100</f>
        <v>3.25</v>
      </c>
    </row>
    <row r="289" customHeight="1" spans="1:12">
      <c r="A289" s="2">
        <v>43729</v>
      </c>
      <c r="B289" s="21" t="s">
        <v>31</v>
      </c>
      <c r="C289" s="16">
        <v>7</v>
      </c>
      <c r="D289" s="17">
        <v>389.9512</v>
      </c>
      <c r="E289" s="16" t="s">
        <v>44</v>
      </c>
      <c r="F289" s="16" t="s">
        <v>44</v>
      </c>
      <c r="G289" s="16" t="s">
        <v>44</v>
      </c>
      <c r="H289" s="18" t="s">
        <v>44</v>
      </c>
      <c r="I289" s="5" t="s">
        <v>44</v>
      </c>
      <c r="J289" s="19" t="s">
        <v>44</v>
      </c>
      <c r="K289" s="5" t="s">
        <v>44</v>
      </c>
      <c r="L289" s="5">
        <f>D289/C289/100</f>
        <v>0.557073142857143</v>
      </c>
    </row>
    <row r="290" customHeight="1" spans="1:12">
      <c r="A290" s="2">
        <v>43736</v>
      </c>
      <c r="B290" s="15" t="s">
        <v>6</v>
      </c>
      <c r="C290" s="16">
        <v>15</v>
      </c>
      <c r="D290" s="17">
        <v>6290</v>
      </c>
      <c r="E290" s="16">
        <v>2</v>
      </c>
      <c r="F290" s="16">
        <v>753</v>
      </c>
      <c r="G290" s="16">
        <v>10</v>
      </c>
      <c r="H290" s="18">
        <v>765</v>
      </c>
      <c r="I290" s="5">
        <v>0.997350993377483</v>
      </c>
      <c r="J290" s="19">
        <v>0.00264900662251656</v>
      </c>
      <c r="K290" s="25">
        <v>0.0130718954248366</v>
      </c>
      <c r="L290" s="5">
        <v>4.19333333333333</v>
      </c>
    </row>
    <row r="291" customHeight="1" spans="1:12">
      <c r="A291" s="2">
        <v>43736</v>
      </c>
      <c r="B291" s="21" t="s">
        <v>30</v>
      </c>
      <c r="C291" s="16">
        <v>8</v>
      </c>
      <c r="D291" s="17">
        <v>544.7312</v>
      </c>
      <c r="E291" s="16" t="s">
        <v>44</v>
      </c>
      <c r="F291" s="16" t="s">
        <v>44</v>
      </c>
      <c r="G291" s="16" t="s">
        <v>44</v>
      </c>
      <c r="H291" s="18" t="s">
        <v>44</v>
      </c>
      <c r="I291" s="5" t="s">
        <v>44</v>
      </c>
      <c r="J291" s="19" t="s">
        <v>44</v>
      </c>
      <c r="K291" s="5" t="s">
        <v>44</v>
      </c>
      <c r="L291" s="5">
        <f>D291/C291/100</f>
        <v>0.680914</v>
      </c>
    </row>
    <row r="292" customHeight="1" spans="1:12">
      <c r="A292" s="2">
        <v>43736</v>
      </c>
      <c r="B292" s="21" t="s">
        <v>31</v>
      </c>
      <c r="C292" s="16">
        <v>7</v>
      </c>
      <c r="D292" s="17">
        <v>1204.094</v>
      </c>
      <c r="E292" s="16" t="s">
        <v>44</v>
      </c>
      <c r="F292" s="16" t="s">
        <v>44</v>
      </c>
      <c r="G292" s="16" t="s">
        <v>44</v>
      </c>
      <c r="H292" s="18" t="s">
        <v>44</v>
      </c>
      <c r="I292" s="5" t="s">
        <v>44</v>
      </c>
      <c r="J292" s="19" t="s">
        <v>44</v>
      </c>
      <c r="K292" s="5" t="s">
        <v>44</v>
      </c>
      <c r="L292" s="5">
        <f>D292/C292/100</f>
        <v>1.72013428571429</v>
      </c>
    </row>
    <row r="293" customHeight="1" spans="1:12">
      <c r="A293" s="2">
        <v>43744</v>
      </c>
      <c r="B293" s="15" t="s">
        <v>6</v>
      </c>
      <c r="C293" s="16">
        <v>15</v>
      </c>
      <c r="D293" s="17">
        <v>7920</v>
      </c>
      <c r="E293" s="16">
        <v>6</v>
      </c>
      <c r="F293" s="16">
        <v>383</v>
      </c>
      <c r="G293" s="16">
        <v>14</v>
      </c>
      <c r="H293" s="18">
        <v>403</v>
      </c>
      <c r="I293" s="5">
        <v>0.984575835475578</v>
      </c>
      <c r="J293" s="19">
        <v>0.0154241645244216</v>
      </c>
      <c r="K293" s="25">
        <v>0.0347394540942928</v>
      </c>
      <c r="L293" s="5">
        <v>5.28</v>
      </c>
    </row>
    <row r="294" customHeight="1" spans="1:12">
      <c r="A294" s="2">
        <v>43745</v>
      </c>
      <c r="B294" s="21" t="s">
        <v>29</v>
      </c>
      <c r="C294" s="16">
        <v>9</v>
      </c>
      <c r="D294" s="17">
        <v>4070</v>
      </c>
      <c r="E294" s="16">
        <v>6</v>
      </c>
      <c r="F294" s="16">
        <v>58</v>
      </c>
      <c r="G294" s="16">
        <v>52</v>
      </c>
      <c r="H294" s="18">
        <f>F294+E294+G294</f>
        <v>116</v>
      </c>
      <c r="I294" s="5">
        <f>F294/(H294-G294)</f>
        <v>0.90625</v>
      </c>
      <c r="J294" s="19">
        <f>E294/(H294-G294)</f>
        <v>0.09375</v>
      </c>
      <c r="K294" s="5">
        <f>G294/H294</f>
        <v>0.448275862068966</v>
      </c>
      <c r="L294" s="5">
        <f>D294/C294/100</f>
        <v>4.52222222222222</v>
      </c>
    </row>
    <row r="295" customHeight="1" spans="1:12">
      <c r="A295" s="2">
        <v>43745</v>
      </c>
      <c r="B295" s="21" t="s">
        <v>30</v>
      </c>
      <c r="C295" s="16">
        <v>8</v>
      </c>
      <c r="D295" s="17">
        <v>7241</v>
      </c>
      <c r="E295" s="16">
        <v>3</v>
      </c>
      <c r="F295" s="16">
        <v>296</v>
      </c>
      <c r="G295" s="16">
        <v>16</v>
      </c>
      <c r="H295" s="18">
        <f>F295+E295+G295</f>
        <v>315</v>
      </c>
      <c r="I295" s="5">
        <f>F295/(H295-G295)</f>
        <v>0.989966555183946</v>
      </c>
      <c r="J295" s="19">
        <f>E295/(H295-G295)</f>
        <v>0.0100334448160535</v>
      </c>
      <c r="K295" s="5">
        <f>G295/H295</f>
        <v>0.0507936507936508</v>
      </c>
      <c r="L295" s="5">
        <f>D295/C295/100</f>
        <v>9.05125</v>
      </c>
    </row>
    <row r="296" customHeight="1" spans="1:12">
      <c r="A296" s="2">
        <v>43745</v>
      </c>
      <c r="B296" s="21" t="s">
        <v>31</v>
      </c>
      <c r="C296" s="16">
        <v>7</v>
      </c>
      <c r="D296" s="17">
        <v>1069</v>
      </c>
      <c r="E296" s="16">
        <v>1</v>
      </c>
      <c r="F296" s="16">
        <v>31</v>
      </c>
      <c r="G296" s="16">
        <v>17</v>
      </c>
      <c r="H296" s="18">
        <f>F296+E296+G296</f>
        <v>49</v>
      </c>
      <c r="I296" s="5">
        <f>F296/(H296-G296)</f>
        <v>0.96875</v>
      </c>
      <c r="J296" s="19">
        <f>E296/(H296-G296)</f>
        <v>0.03125</v>
      </c>
      <c r="K296" s="5">
        <f>G296/H296</f>
        <v>0.346938775510204</v>
      </c>
      <c r="L296" s="5">
        <f>D296/C296/100</f>
        <v>1.52714285714286</v>
      </c>
    </row>
    <row r="297" customHeight="1" spans="1:12">
      <c r="A297" s="2">
        <v>43751</v>
      </c>
      <c r="B297" s="15" t="s">
        <v>6</v>
      </c>
      <c r="C297" s="16">
        <v>15</v>
      </c>
      <c r="D297" s="17">
        <v>7474</v>
      </c>
      <c r="E297" s="16">
        <v>3</v>
      </c>
      <c r="F297" s="16">
        <v>1361</v>
      </c>
      <c r="G297" s="16">
        <v>30</v>
      </c>
      <c r="H297" s="18">
        <v>1394</v>
      </c>
      <c r="I297" s="5">
        <v>0.997800586510264</v>
      </c>
      <c r="J297" s="19">
        <v>0.00219941348973607</v>
      </c>
      <c r="K297" s="25">
        <v>0.0215208034433286</v>
      </c>
      <c r="L297" s="5">
        <f t="shared" ref="L297:L360" si="8">D297/C297/100</f>
        <v>4.98266666666667</v>
      </c>
    </row>
    <row r="298" customHeight="1" spans="1:12">
      <c r="A298" s="2">
        <v>43751</v>
      </c>
      <c r="B298" s="21" t="s">
        <v>29</v>
      </c>
      <c r="C298" s="16">
        <v>9</v>
      </c>
      <c r="D298" s="17">
        <v>1275</v>
      </c>
      <c r="E298" s="16">
        <v>0</v>
      </c>
      <c r="F298" s="16">
        <v>61</v>
      </c>
      <c r="G298" s="16">
        <v>3</v>
      </c>
      <c r="H298" s="18">
        <f>F298+E298+G298</f>
        <v>64</v>
      </c>
      <c r="I298" s="5">
        <f>F298/(H298-G298)</f>
        <v>1</v>
      </c>
      <c r="J298" s="19">
        <f>E298/(H298-G298)</f>
        <v>0</v>
      </c>
      <c r="K298" s="5">
        <f>G298/H298</f>
        <v>0.046875</v>
      </c>
      <c r="L298" s="5">
        <f t="shared" si="8"/>
        <v>1.41666666666667</v>
      </c>
    </row>
    <row r="299" customHeight="1" spans="1:12">
      <c r="A299" s="2">
        <v>43751</v>
      </c>
      <c r="B299" s="21" t="s">
        <v>30</v>
      </c>
      <c r="C299" s="16">
        <v>8</v>
      </c>
      <c r="D299" s="17">
        <v>2189</v>
      </c>
      <c r="E299" s="16">
        <v>1</v>
      </c>
      <c r="F299" s="16">
        <v>642</v>
      </c>
      <c r="G299" s="16">
        <v>14</v>
      </c>
      <c r="H299" s="18">
        <f>F299+E299+G299</f>
        <v>657</v>
      </c>
      <c r="I299" s="5">
        <f>F299/(H299-G299)</f>
        <v>0.998444790046656</v>
      </c>
      <c r="J299" s="19">
        <f>E299/(H299-G299)</f>
        <v>0.0015552099533437</v>
      </c>
      <c r="K299" s="5">
        <f>G299/H299</f>
        <v>0.0213089802130898</v>
      </c>
      <c r="L299" s="5">
        <f t="shared" si="8"/>
        <v>2.73625</v>
      </c>
    </row>
    <row r="300" customHeight="1" spans="1:12">
      <c r="A300" s="2">
        <v>43751</v>
      </c>
      <c r="B300" s="21" t="s">
        <v>31</v>
      </c>
      <c r="C300" s="16">
        <v>7</v>
      </c>
      <c r="D300" s="17">
        <v>1493</v>
      </c>
      <c r="E300" s="16">
        <v>0</v>
      </c>
      <c r="F300" s="16">
        <v>113</v>
      </c>
      <c r="G300" s="16">
        <v>22</v>
      </c>
      <c r="H300" s="18">
        <f>F300+E300+G300</f>
        <v>135</v>
      </c>
      <c r="I300" s="5">
        <f>F300/(H300-G300)</f>
        <v>1</v>
      </c>
      <c r="J300" s="19">
        <f>E300/(H300-G300)</f>
        <v>0</v>
      </c>
      <c r="K300" s="5">
        <f>G300/H300</f>
        <v>0.162962962962963</v>
      </c>
      <c r="L300" s="5">
        <f t="shared" si="8"/>
        <v>2.13285714285714</v>
      </c>
    </row>
    <row r="301" customHeight="1" spans="1:12">
      <c r="A301" s="2">
        <v>43758</v>
      </c>
      <c r="B301" s="15" t="s">
        <v>6</v>
      </c>
      <c r="C301" s="16">
        <v>16</v>
      </c>
      <c r="D301" s="17">
        <v>5781</v>
      </c>
      <c r="E301" s="16">
        <v>3</v>
      </c>
      <c r="F301" s="16">
        <v>359</v>
      </c>
      <c r="G301" s="16">
        <v>7</v>
      </c>
      <c r="H301" s="18">
        <v>369</v>
      </c>
      <c r="I301" s="5">
        <v>0.99171270718232</v>
      </c>
      <c r="J301" s="19">
        <v>0.00828729281767956</v>
      </c>
      <c r="K301" s="25">
        <v>0.018970189701897</v>
      </c>
      <c r="L301" s="5">
        <f t="shared" si="8"/>
        <v>3.613125</v>
      </c>
    </row>
    <row r="302" customHeight="1" spans="1:12">
      <c r="A302" s="2">
        <v>43758</v>
      </c>
      <c r="B302" s="21" t="s">
        <v>29</v>
      </c>
      <c r="C302" s="16">
        <v>9</v>
      </c>
      <c r="D302" s="17">
        <v>1537</v>
      </c>
      <c r="E302" s="16">
        <v>15</v>
      </c>
      <c r="F302" s="16">
        <v>227</v>
      </c>
      <c r="G302" s="16">
        <v>52</v>
      </c>
      <c r="H302" s="18">
        <f>F302+E302+G302</f>
        <v>294</v>
      </c>
      <c r="I302" s="5">
        <f>F302/(H302-G302)</f>
        <v>0.93801652892562</v>
      </c>
      <c r="J302" s="19">
        <f>E302/(H302-G302)</f>
        <v>0.0619834710743802</v>
      </c>
      <c r="K302" s="5">
        <f>G302/H302</f>
        <v>0.17687074829932</v>
      </c>
      <c r="L302" s="5">
        <f t="shared" si="8"/>
        <v>1.70777777777778</v>
      </c>
    </row>
    <row r="303" customHeight="1" spans="1:12">
      <c r="A303" s="2">
        <v>43758</v>
      </c>
      <c r="B303" s="21" t="s">
        <v>30</v>
      </c>
      <c r="C303" s="16">
        <v>8</v>
      </c>
      <c r="D303" s="17">
        <v>2725</v>
      </c>
      <c r="E303" s="16">
        <v>2</v>
      </c>
      <c r="F303" s="16">
        <v>187</v>
      </c>
      <c r="G303" s="16">
        <v>13</v>
      </c>
      <c r="H303" s="18">
        <f>F303+E303+G303</f>
        <v>202</v>
      </c>
      <c r="I303" s="5">
        <f>F303/(H303-G303)</f>
        <v>0.989417989417989</v>
      </c>
      <c r="J303" s="19">
        <f>E303/(H303-G303)</f>
        <v>0.0105820105820106</v>
      </c>
      <c r="K303" s="5">
        <f>G303/H303</f>
        <v>0.0643564356435644</v>
      </c>
      <c r="L303" s="5">
        <f t="shared" si="8"/>
        <v>3.40625</v>
      </c>
    </row>
    <row r="304" customHeight="1" spans="1:12">
      <c r="A304" s="2">
        <v>43758</v>
      </c>
      <c r="B304" s="21" t="s">
        <v>31</v>
      </c>
      <c r="C304" s="16">
        <v>7</v>
      </c>
      <c r="D304" s="17">
        <v>668.5552</v>
      </c>
      <c r="E304" s="16">
        <v>0</v>
      </c>
      <c r="F304" s="16">
        <v>116</v>
      </c>
      <c r="G304" s="16">
        <v>18</v>
      </c>
      <c r="H304" s="18">
        <f>F304+E304+G304</f>
        <v>134</v>
      </c>
      <c r="I304" s="5">
        <f>F304/(H304-G304)</f>
        <v>1</v>
      </c>
      <c r="J304" s="19">
        <f>E304/(H304-G304)</f>
        <v>0</v>
      </c>
      <c r="K304" s="5">
        <f>G304/H304</f>
        <v>0.134328358208955</v>
      </c>
      <c r="L304" s="5">
        <f t="shared" si="8"/>
        <v>0.955078857142857</v>
      </c>
    </row>
    <row r="305" customHeight="1" spans="1:12">
      <c r="A305" s="2">
        <v>43765</v>
      </c>
      <c r="B305" s="15" t="s">
        <v>6</v>
      </c>
      <c r="C305" s="16">
        <v>17</v>
      </c>
      <c r="D305" s="17">
        <v>8004</v>
      </c>
      <c r="E305" s="16">
        <v>12</v>
      </c>
      <c r="F305" s="16">
        <v>465</v>
      </c>
      <c r="G305" s="16">
        <v>7</v>
      </c>
      <c r="H305" s="18">
        <v>484</v>
      </c>
      <c r="I305" s="5">
        <v>0.974842767295597</v>
      </c>
      <c r="J305" s="19">
        <v>0.0251572327044025</v>
      </c>
      <c r="K305" s="25">
        <v>0.0144628099173554</v>
      </c>
      <c r="L305" s="5">
        <f t="shared" si="8"/>
        <v>4.70823529411765</v>
      </c>
    </row>
    <row r="306" customHeight="1" spans="1:12">
      <c r="A306" s="2">
        <v>43765</v>
      </c>
      <c r="B306" s="21" t="s">
        <v>29</v>
      </c>
      <c r="C306" s="16">
        <v>9</v>
      </c>
      <c r="D306" s="17">
        <v>3260</v>
      </c>
      <c r="E306" s="16">
        <v>17</v>
      </c>
      <c r="F306" s="16">
        <v>424</v>
      </c>
      <c r="G306" s="16">
        <v>17</v>
      </c>
      <c r="H306" s="18">
        <f t="shared" ref="H306:H311" si="9">F306+E306+G306</f>
        <v>458</v>
      </c>
      <c r="I306" s="5">
        <f t="shared" ref="I306:I311" si="10">F306/(H306-G306)</f>
        <v>0.961451247165533</v>
      </c>
      <c r="J306" s="19">
        <f t="shared" ref="J306:J311" si="11">E306/(H306-G306)</f>
        <v>0.0385487528344671</v>
      </c>
      <c r="K306" s="5">
        <f t="shared" ref="K306:K311" si="12">G306/H306</f>
        <v>0.037117903930131</v>
      </c>
      <c r="L306" s="5">
        <f t="shared" si="8"/>
        <v>3.62222222222222</v>
      </c>
    </row>
    <row r="307" customHeight="1" spans="1:12">
      <c r="A307" s="2">
        <v>43765</v>
      </c>
      <c r="B307" s="21" t="s">
        <v>30</v>
      </c>
      <c r="C307" s="16">
        <v>8</v>
      </c>
      <c r="D307" s="17">
        <v>1867</v>
      </c>
      <c r="E307" s="16">
        <v>10</v>
      </c>
      <c r="F307" s="16">
        <v>325</v>
      </c>
      <c r="G307" s="16">
        <v>18</v>
      </c>
      <c r="H307" s="18">
        <f t="shared" si="9"/>
        <v>353</v>
      </c>
      <c r="I307" s="5">
        <f t="shared" si="10"/>
        <v>0.970149253731343</v>
      </c>
      <c r="J307" s="19">
        <f t="shared" si="11"/>
        <v>0.0298507462686567</v>
      </c>
      <c r="K307" s="5">
        <f t="shared" si="12"/>
        <v>0.0509915014164306</v>
      </c>
      <c r="L307" s="5">
        <f t="shared" si="8"/>
        <v>2.33375</v>
      </c>
    </row>
    <row r="308" customHeight="1" spans="1:12">
      <c r="A308" s="2">
        <v>43765</v>
      </c>
      <c r="B308" s="21" t="s">
        <v>31</v>
      </c>
      <c r="C308" s="16">
        <v>7</v>
      </c>
      <c r="D308" s="17">
        <v>5108</v>
      </c>
      <c r="E308" s="16">
        <v>6</v>
      </c>
      <c r="F308" s="16">
        <v>252</v>
      </c>
      <c r="G308" s="16">
        <v>7</v>
      </c>
      <c r="H308" s="18">
        <f t="shared" si="9"/>
        <v>265</v>
      </c>
      <c r="I308" s="5">
        <f t="shared" si="10"/>
        <v>0.976744186046512</v>
      </c>
      <c r="J308" s="19">
        <f t="shared" si="11"/>
        <v>0.0232558139534884</v>
      </c>
      <c r="K308" s="5">
        <f t="shared" si="12"/>
        <v>0.0264150943396226</v>
      </c>
      <c r="L308" s="5">
        <f t="shared" si="8"/>
        <v>7.29714285714286</v>
      </c>
    </row>
    <row r="309" customHeight="1" spans="1:12">
      <c r="A309" s="2">
        <v>43772</v>
      </c>
      <c r="B309" s="21" t="s">
        <v>29</v>
      </c>
      <c r="C309" s="16">
        <v>9</v>
      </c>
      <c r="D309" s="17">
        <v>2761</v>
      </c>
      <c r="E309" s="16">
        <v>3</v>
      </c>
      <c r="F309" s="16">
        <v>109</v>
      </c>
      <c r="G309" s="16">
        <v>13</v>
      </c>
      <c r="H309" s="18">
        <f t="shared" si="9"/>
        <v>125</v>
      </c>
      <c r="I309" s="5">
        <f t="shared" si="10"/>
        <v>0.973214285714286</v>
      </c>
      <c r="J309" s="19">
        <f t="shared" si="11"/>
        <v>0.0267857142857143</v>
      </c>
      <c r="K309" s="5">
        <f t="shared" si="12"/>
        <v>0.104</v>
      </c>
      <c r="L309" s="5">
        <f t="shared" si="8"/>
        <v>3.06777777777778</v>
      </c>
    </row>
    <row r="310" customHeight="1" spans="1:12">
      <c r="A310" s="2">
        <v>43772</v>
      </c>
      <c r="B310" s="21" t="s">
        <v>30</v>
      </c>
      <c r="C310" s="16">
        <v>8</v>
      </c>
      <c r="D310" s="17">
        <v>1921</v>
      </c>
      <c r="E310" s="16">
        <v>0</v>
      </c>
      <c r="F310" s="16">
        <v>22</v>
      </c>
      <c r="G310" s="16">
        <v>14</v>
      </c>
      <c r="H310" s="18">
        <f t="shared" si="9"/>
        <v>36</v>
      </c>
      <c r="I310" s="5">
        <f t="shared" si="10"/>
        <v>1</v>
      </c>
      <c r="J310" s="19">
        <f t="shared" si="11"/>
        <v>0</v>
      </c>
      <c r="K310" s="5">
        <f t="shared" si="12"/>
        <v>0.388888888888889</v>
      </c>
      <c r="L310" s="5">
        <f t="shared" si="8"/>
        <v>2.40125</v>
      </c>
    </row>
    <row r="311" customHeight="1" spans="1:12">
      <c r="A311" s="2">
        <v>43772</v>
      </c>
      <c r="B311" s="21" t="s">
        <v>31</v>
      </c>
      <c r="C311" s="16">
        <v>7</v>
      </c>
      <c r="D311" s="17">
        <v>1036</v>
      </c>
      <c r="E311" s="16">
        <v>1</v>
      </c>
      <c r="F311" s="16">
        <v>120</v>
      </c>
      <c r="G311" s="16">
        <v>9</v>
      </c>
      <c r="H311" s="18">
        <f t="shared" si="9"/>
        <v>130</v>
      </c>
      <c r="I311" s="5">
        <f t="shared" si="10"/>
        <v>0.991735537190083</v>
      </c>
      <c r="J311" s="19">
        <f t="shared" si="11"/>
        <v>0.00826446280991736</v>
      </c>
      <c r="K311" s="5">
        <f t="shared" si="12"/>
        <v>0.0692307692307692</v>
      </c>
      <c r="L311" s="5">
        <f t="shared" si="8"/>
        <v>1.48</v>
      </c>
    </row>
    <row r="312" customHeight="1" spans="1:12">
      <c r="A312" s="2">
        <v>43773</v>
      </c>
      <c r="B312" s="15" t="s">
        <v>6</v>
      </c>
      <c r="C312" s="16">
        <v>17</v>
      </c>
      <c r="D312" s="17">
        <v>9681</v>
      </c>
      <c r="E312" s="16">
        <v>8</v>
      </c>
      <c r="F312" s="16">
        <v>996</v>
      </c>
      <c r="G312" s="16">
        <v>22</v>
      </c>
      <c r="H312" s="18">
        <v>1026</v>
      </c>
      <c r="I312" s="5">
        <v>0.99203187250996</v>
      </c>
      <c r="J312" s="19">
        <v>0.00796812749003984</v>
      </c>
      <c r="K312" s="25">
        <v>0.0214424951267057</v>
      </c>
      <c r="L312" s="5">
        <f t="shared" si="8"/>
        <v>5.69470588235294</v>
      </c>
    </row>
    <row r="313" customHeight="1" spans="1:12">
      <c r="A313" s="2">
        <v>43778</v>
      </c>
      <c r="B313" s="21" t="s">
        <v>29</v>
      </c>
      <c r="C313" s="16">
        <v>9</v>
      </c>
      <c r="D313" s="17">
        <v>1552</v>
      </c>
      <c r="E313" s="16">
        <v>9</v>
      </c>
      <c r="F313" s="16">
        <v>164</v>
      </c>
      <c r="G313" s="16">
        <v>27</v>
      </c>
      <c r="H313" s="18">
        <f>F313+E313+G313</f>
        <v>200</v>
      </c>
      <c r="I313" s="5">
        <f>F313/(H313-G313)</f>
        <v>0.947976878612717</v>
      </c>
      <c r="J313" s="19">
        <f>E313/(H313-G313)</f>
        <v>0.0520231213872832</v>
      </c>
      <c r="K313" s="5">
        <f>G313/H313</f>
        <v>0.135</v>
      </c>
      <c r="L313" s="5">
        <f t="shared" si="8"/>
        <v>1.72444444444444</v>
      </c>
    </row>
    <row r="314" customHeight="1" spans="1:12">
      <c r="A314" s="2">
        <v>43778</v>
      </c>
      <c r="B314" s="21" t="s">
        <v>30</v>
      </c>
      <c r="C314" s="16">
        <v>8</v>
      </c>
      <c r="D314" s="17">
        <v>3123</v>
      </c>
      <c r="E314" s="16">
        <v>10</v>
      </c>
      <c r="F314" s="16">
        <v>271</v>
      </c>
      <c r="G314" s="16">
        <v>9</v>
      </c>
      <c r="H314" s="18">
        <f>F314+E314+G314</f>
        <v>290</v>
      </c>
      <c r="I314" s="5">
        <f>F314/(H314-G314)</f>
        <v>0.9644128113879</v>
      </c>
      <c r="J314" s="19">
        <f>E314/(H314-G314)</f>
        <v>0.0355871886120996</v>
      </c>
      <c r="K314" s="5">
        <f>G314/H314</f>
        <v>0.0310344827586207</v>
      </c>
      <c r="L314" s="5">
        <f t="shared" si="8"/>
        <v>3.90375</v>
      </c>
    </row>
    <row r="315" customHeight="1" spans="1:12">
      <c r="A315" s="2">
        <v>43778</v>
      </c>
      <c r="B315" s="21" t="s">
        <v>31</v>
      </c>
      <c r="C315" s="16">
        <v>7</v>
      </c>
      <c r="D315" s="17">
        <v>2940</v>
      </c>
      <c r="E315" s="16">
        <v>2</v>
      </c>
      <c r="F315" s="16">
        <v>86</v>
      </c>
      <c r="G315" s="16">
        <v>30</v>
      </c>
      <c r="H315" s="18">
        <f>F315+E315+G315</f>
        <v>118</v>
      </c>
      <c r="I315" s="5">
        <f>F315/(H315-G315)</f>
        <v>0.977272727272727</v>
      </c>
      <c r="J315" s="19">
        <f>E315/(H315-G315)</f>
        <v>0.0227272727272727</v>
      </c>
      <c r="K315" s="5">
        <f>G315/H315</f>
        <v>0.254237288135593</v>
      </c>
      <c r="L315" s="5">
        <f t="shared" si="8"/>
        <v>4.2</v>
      </c>
    </row>
    <row r="316" customHeight="1" spans="1:12">
      <c r="A316" s="2">
        <v>43779</v>
      </c>
      <c r="B316" s="15" t="s">
        <v>6</v>
      </c>
      <c r="C316" s="16">
        <v>16</v>
      </c>
      <c r="D316" s="17">
        <v>4298</v>
      </c>
      <c r="E316" s="16">
        <v>1</v>
      </c>
      <c r="F316" s="16">
        <v>515</v>
      </c>
      <c r="G316" s="16">
        <v>40</v>
      </c>
      <c r="H316" s="18">
        <v>556</v>
      </c>
      <c r="I316" s="5">
        <v>0.998062015503876</v>
      </c>
      <c r="J316" s="19">
        <v>0.00193798449612403</v>
      </c>
      <c r="K316" s="25">
        <v>0.0719424460431655</v>
      </c>
      <c r="L316" s="5">
        <f t="shared" si="8"/>
        <v>2.68625</v>
      </c>
    </row>
    <row r="317" customHeight="1" spans="1:12">
      <c r="A317" s="2">
        <v>43786</v>
      </c>
      <c r="B317" s="21" t="s">
        <v>29</v>
      </c>
      <c r="C317" s="16">
        <v>9</v>
      </c>
      <c r="D317" s="17">
        <v>2501</v>
      </c>
      <c r="E317" s="16">
        <v>185</v>
      </c>
      <c r="F317" s="16">
        <v>284</v>
      </c>
      <c r="G317" s="16">
        <v>10</v>
      </c>
      <c r="H317" s="18">
        <f>F317+E317+G317</f>
        <v>479</v>
      </c>
      <c r="I317" s="5">
        <f>F317/(H317-G317)</f>
        <v>0.605543710021322</v>
      </c>
      <c r="J317" s="19">
        <f>E317/(H317-G317)</f>
        <v>0.394456289978678</v>
      </c>
      <c r="K317" s="5">
        <f>G317/H317</f>
        <v>0.0208768267223382</v>
      </c>
      <c r="L317" s="5">
        <f t="shared" si="8"/>
        <v>2.77888888888889</v>
      </c>
    </row>
    <row r="318" customHeight="1" spans="1:12">
      <c r="A318" s="2">
        <v>43786</v>
      </c>
      <c r="B318" s="21" t="s">
        <v>30</v>
      </c>
      <c r="C318" s="16">
        <v>8</v>
      </c>
      <c r="D318" s="17">
        <v>2327</v>
      </c>
      <c r="E318" s="16">
        <v>59</v>
      </c>
      <c r="F318" s="16">
        <v>86</v>
      </c>
      <c r="G318" s="16">
        <v>7</v>
      </c>
      <c r="H318" s="18">
        <f>F318+E318+G318</f>
        <v>152</v>
      </c>
      <c r="I318" s="5">
        <f>F318/(H318-G318)</f>
        <v>0.593103448275862</v>
      </c>
      <c r="J318" s="19">
        <f>E318/(H318-G318)</f>
        <v>0.406896551724138</v>
      </c>
      <c r="K318" s="5">
        <f>G318/H318</f>
        <v>0.0460526315789474</v>
      </c>
      <c r="L318" s="5">
        <f t="shared" si="8"/>
        <v>2.90875</v>
      </c>
    </row>
    <row r="319" customHeight="1" spans="1:12">
      <c r="A319" s="2">
        <v>43786</v>
      </c>
      <c r="B319" s="21" t="s">
        <v>31</v>
      </c>
      <c r="C319" s="16">
        <v>7</v>
      </c>
      <c r="D319" s="17">
        <v>916</v>
      </c>
      <c r="E319" s="16">
        <v>27</v>
      </c>
      <c r="F319" s="16">
        <v>52</v>
      </c>
      <c r="G319" s="16">
        <v>3</v>
      </c>
      <c r="H319" s="18">
        <f>F319+E319+G319</f>
        <v>82</v>
      </c>
      <c r="I319" s="5">
        <f>F319/(H319-G319)</f>
        <v>0.658227848101266</v>
      </c>
      <c r="J319" s="19">
        <f>E319/(H319-G319)</f>
        <v>0.341772151898734</v>
      </c>
      <c r="K319" s="5">
        <f>G319/H319</f>
        <v>0.0365853658536585</v>
      </c>
      <c r="L319" s="5">
        <f t="shared" si="8"/>
        <v>1.30857142857143</v>
      </c>
    </row>
    <row r="320" customHeight="1" spans="1:12">
      <c r="A320" s="2">
        <v>43787</v>
      </c>
      <c r="B320" s="15" t="s">
        <v>6</v>
      </c>
      <c r="C320" s="16">
        <v>16</v>
      </c>
      <c r="D320" s="17">
        <v>7471</v>
      </c>
      <c r="E320" s="16">
        <v>75</v>
      </c>
      <c r="F320" s="16">
        <v>342</v>
      </c>
      <c r="G320" s="16">
        <v>5</v>
      </c>
      <c r="H320" s="18">
        <v>422</v>
      </c>
      <c r="I320" s="5">
        <v>0.820143884892086</v>
      </c>
      <c r="J320" s="19">
        <v>0.179856115107914</v>
      </c>
      <c r="K320" s="25">
        <v>0.0118483412322275</v>
      </c>
      <c r="L320" s="5">
        <f t="shared" si="8"/>
        <v>4.669375</v>
      </c>
    </row>
    <row r="321" customHeight="1" spans="1:12">
      <c r="A321" s="2">
        <v>43793</v>
      </c>
      <c r="B321" s="21" t="s">
        <v>29</v>
      </c>
      <c r="C321" s="16">
        <v>9</v>
      </c>
      <c r="D321" s="17">
        <v>2448</v>
      </c>
      <c r="E321" s="16">
        <v>46</v>
      </c>
      <c r="F321" s="16">
        <v>113</v>
      </c>
      <c r="G321" s="16">
        <v>17</v>
      </c>
      <c r="H321" s="18">
        <f>F321+E321+G321</f>
        <v>176</v>
      </c>
      <c r="I321" s="5">
        <f>F321/(H321-G321)</f>
        <v>0.710691823899371</v>
      </c>
      <c r="J321" s="19">
        <f>E321/(H321-G321)</f>
        <v>0.289308176100629</v>
      </c>
      <c r="K321" s="5">
        <f>G321/H321</f>
        <v>0.0965909090909091</v>
      </c>
      <c r="L321" s="5">
        <f t="shared" si="8"/>
        <v>2.72</v>
      </c>
    </row>
    <row r="322" customHeight="1" spans="1:12">
      <c r="A322" s="2">
        <v>43793</v>
      </c>
      <c r="B322" s="21" t="s">
        <v>30</v>
      </c>
      <c r="C322" s="16">
        <v>8</v>
      </c>
      <c r="D322" s="17">
        <v>1646</v>
      </c>
      <c r="E322" s="16">
        <v>41</v>
      </c>
      <c r="F322" s="16">
        <v>111</v>
      </c>
      <c r="G322" s="16">
        <v>15</v>
      </c>
      <c r="H322" s="18">
        <f>F322+E322+G322</f>
        <v>167</v>
      </c>
      <c r="I322" s="5">
        <f>F322/(H322-G322)</f>
        <v>0.730263157894737</v>
      </c>
      <c r="J322" s="19">
        <f>E322/(H322-G322)</f>
        <v>0.269736842105263</v>
      </c>
      <c r="K322" s="5">
        <f>G322/H322</f>
        <v>0.0898203592814371</v>
      </c>
      <c r="L322" s="5">
        <f t="shared" si="8"/>
        <v>2.0575</v>
      </c>
    </row>
    <row r="323" customHeight="1" spans="1:12">
      <c r="A323" s="2">
        <v>43793</v>
      </c>
      <c r="B323" s="21" t="s">
        <v>31</v>
      </c>
      <c r="C323" s="16">
        <v>7</v>
      </c>
      <c r="D323" s="17">
        <v>632</v>
      </c>
      <c r="E323" s="16">
        <v>317</v>
      </c>
      <c r="F323" s="16">
        <v>203</v>
      </c>
      <c r="G323" s="16">
        <v>20</v>
      </c>
      <c r="H323" s="18">
        <f>F323+E323+G323</f>
        <v>540</v>
      </c>
      <c r="I323" s="5">
        <f>F323/(H323-G323)</f>
        <v>0.390384615384615</v>
      </c>
      <c r="J323" s="19">
        <f>E323/(H323-G323)</f>
        <v>0.609615384615385</v>
      </c>
      <c r="K323" s="5">
        <f>G323/H323</f>
        <v>0.037037037037037</v>
      </c>
      <c r="L323" s="5">
        <f t="shared" si="8"/>
        <v>0.902857142857143</v>
      </c>
    </row>
    <row r="324" customHeight="1" spans="1:12">
      <c r="A324" s="2">
        <v>43794</v>
      </c>
      <c r="B324" s="15" t="s">
        <v>6</v>
      </c>
      <c r="C324" s="16">
        <v>16</v>
      </c>
      <c r="D324" s="17">
        <v>5768</v>
      </c>
      <c r="E324" s="16">
        <v>203</v>
      </c>
      <c r="F324" s="16">
        <v>317</v>
      </c>
      <c r="G324" s="16">
        <v>20</v>
      </c>
      <c r="H324" s="18">
        <v>540</v>
      </c>
      <c r="I324" s="5">
        <v>0.609615384615385</v>
      </c>
      <c r="J324" s="19">
        <v>0.390384615384615</v>
      </c>
      <c r="K324" s="25">
        <v>0.037037037037037</v>
      </c>
      <c r="L324" s="5">
        <f t="shared" si="8"/>
        <v>3.605</v>
      </c>
    </row>
    <row r="325" customHeight="1" spans="1:12">
      <c r="A325" s="2">
        <v>43799</v>
      </c>
      <c r="B325" s="21" t="s">
        <v>29</v>
      </c>
      <c r="C325" s="16">
        <v>9</v>
      </c>
      <c r="D325" s="17">
        <v>301</v>
      </c>
      <c r="E325" s="16">
        <v>40</v>
      </c>
      <c r="F325" s="16">
        <v>19</v>
      </c>
      <c r="G325" s="16">
        <v>4</v>
      </c>
      <c r="H325" s="18">
        <f>F325+E325+G325</f>
        <v>63</v>
      </c>
      <c r="I325" s="5">
        <f>F325/(H325-G325)</f>
        <v>0.322033898305085</v>
      </c>
      <c r="J325" s="19">
        <f>E325/(H325-G325)</f>
        <v>0.677966101694915</v>
      </c>
      <c r="K325" s="5">
        <f>G325/H325</f>
        <v>0.0634920634920635</v>
      </c>
      <c r="L325" s="5">
        <f t="shared" si="8"/>
        <v>0.334444444444444</v>
      </c>
    </row>
    <row r="326" customHeight="1" spans="1:12">
      <c r="A326" s="2">
        <v>43799</v>
      </c>
      <c r="B326" s="21" t="s">
        <v>30</v>
      </c>
      <c r="C326" s="16">
        <v>8</v>
      </c>
      <c r="D326" s="17">
        <v>647</v>
      </c>
      <c r="E326" s="16">
        <v>77</v>
      </c>
      <c r="F326" s="16">
        <v>75</v>
      </c>
      <c r="G326" s="16">
        <v>13</v>
      </c>
      <c r="H326" s="18">
        <f>F326+E326+G326</f>
        <v>165</v>
      </c>
      <c r="I326" s="5">
        <f>F326/(H326-G326)</f>
        <v>0.493421052631579</v>
      </c>
      <c r="J326" s="19">
        <f>E326/(H326-G326)</f>
        <v>0.506578947368421</v>
      </c>
      <c r="K326" s="5">
        <f>G326/H326</f>
        <v>0.0787878787878788</v>
      </c>
      <c r="L326" s="5">
        <f t="shared" si="8"/>
        <v>0.80875</v>
      </c>
    </row>
    <row r="327" customHeight="1" spans="1:12">
      <c r="A327" s="2">
        <v>43799</v>
      </c>
      <c r="B327" s="21" t="s">
        <v>31</v>
      </c>
      <c r="C327" s="16">
        <v>7</v>
      </c>
      <c r="D327" s="17">
        <v>244</v>
      </c>
      <c r="E327" s="16">
        <v>50</v>
      </c>
      <c r="F327" s="16">
        <v>94</v>
      </c>
      <c r="G327" s="16">
        <v>22</v>
      </c>
      <c r="H327" s="18">
        <f>F327+E327+G327</f>
        <v>166</v>
      </c>
      <c r="I327" s="5">
        <f>F327/(H327-G327)</f>
        <v>0.652777777777778</v>
      </c>
      <c r="J327" s="19">
        <f>E327/(H327-G327)</f>
        <v>0.347222222222222</v>
      </c>
      <c r="K327" s="5">
        <f>G327/H327</f>
        <v>0.132530120481928</v>
      </c>
      <c r="L327" s="5">
        <f t="shared" si="8"/>
        <v>0.348571428571429</v>
      </c>
    </row>
    <row r="328" customHeight="1" spans="1:12">
      <c r="A328" s="2">
        <v>43800</v>
      </c>
      <c r="B328" s="15" t="s">
        <v>6</v>
      </c>
      <c r="C328" s="16">
        <v>16</v>
      </c>
      <c r="D328" s="17">
        <v>4354</v>
      </c>
      <c r="E328" s="17">
        <v>185</v>
      </c>
      <c r="F328" s="17">
        <v>284</v>
      </c>
      <c r="G328" s="17">
        <v>10</v>
      </c>
      <c r="H328" s="18">
        <v>479</v>
      </c>
      <c r="I328" s="5">
        <v>0.605543710021322</v>
      </c>
      <c r="J328" s="19">
        <v>0.394456289978678</v>
      </c>
      <c r="K328" s="25">
        <v>0.0208768267223382</v>
      </c>
      <c r="L328" s="5">
        <f t="shared" si="8"/>
        <v>2.72125</v>
      </c>
    </row>
    <row r="329" customHeight="1" spans="1:12">
      <c r="A329" s="2">
        <v>43806</v>
      </c>
      <c r="B329" s="15" t="s">
        <v>6</v>
      </c>
      <c r="C329" s="16">
        <v>16</v>
      </c>
      <c r="D329" s="17">
        <v>992</v>
      </c>
      <c r="E329" s="17">
        <v>92</v>
      </c>
      <c r="F329" s="17">
        <v>250</v>
      </c>
      <c r="G329" s="17">
        <v>49</v>
      </c>
      <c r="H329" s="18">
        <v>391</v>
      </c>
      <c r="I329" s="5">
        <v>0.730994152046784</v>
      </c>
      <c r="J329" s="19">
        <v>0.269005847953216</v>
      </c>
      <c r="K329" s="25">
        <v>0.125319693094629</v>
      </c>
      <c r="L329" s="5">
        <f t="shared" si="8"/>
        <v>0.62</v>
      </c>
    </row>
    <row r="330" customHeight="1" spans="1:12">
      <c r="A330" s="2">
        <v>43806</v>
      </c>
      <c r="B330" s="21" t="s">
        <v>29</v>
      </c>
      <c r="C330" s="16">
        <v>9</v>
      </c>
      <c r="D330" s="17">
        <v>750</v>
      </c>
      <c r="E330" s="16">
        <v>45</v>
      </c>
      <c r="F330" s="16">
        <v>20</v>
      </c>
      <c r="G330" s="16">
        <v>9</v>
      </c>
      <c r="H330" s="18">
        <f>F330+E330+G330</f>
        <v>74</v>
      </c>
      <c r="I330" s="5">
        <f>F330/(H330-G330)</f>
        <v>0.307692307692308</v>
      </c>
      <c r="J330" s="19">
        <f>E330/(H330-G330)</f>
        <v>0.692307692307692</v>
      </c>
      <c r="K330" s="5">
        <f>G330/H330</f>
        <v>0.121621621621622</v>
      </c>
      <c r="L330" s="5">
        <f t="shared" si="8"/>
        <v>0.833333333333333</v>
      </c>
    </row>
    <row r="331" customHeight="1" spans="1:12">
      <c r="A331" s="2">
        <v>43806</v>
      </c>
      <c r="B331" s="21" t="s">
        <v>30</v>
      </c>
      <c r="C331" s="16">
        <v>8</v>
      </c>
      <c r="D331" s="17">
        <v>480</v>
      </c>
      <c r="E331" s="16">
        <v>28</v>
      </c>
      <c r="F331" s="16">
        <v>12</v>
      </c>
      <c r="G331" s="16">
        <v>8</v>
      </c>
      <c r="H331" s="18">
        <f>F331+E331+G331</f>
        <v>48</v>
      </c>
      <c r="I331" s="5">
        <f>F331/(H331-G331)</f>
        <v>0.3</v>
      </c>
      <c r="J331" s="19">
        <f>E331/(H331-G331)</f>
        <v>0.7</v>
      </c>
      <c r="K331" s="5">
        <f>G331/H331</f>
        <v>0.166666666666667</v>
      </c>
      <c r="L331" s="5">
        <f t="shared" si="8"/>
        <v>0.6</v>
      </c>
    </row>
    <row r="332" customHeight="1" spans="1:12">
      <c r="A332" s="2">
        <v>43806</v>
      </c>
      <c r="B332" s="21" t="s">
        <v>31</v>
      </c>
      <c r="C332" s="16">
        <v>7</v>
      </c>
      <c r="D332" s="17">
        <v>60</v>
      </c>
      <c r="E332" s="16">
        <v>15</v>
      </c>
      <c r="F332" s="16">
        <v>2</v>
      </c>
      <c r="G332" s="16">
        <v>4</v>
      </c>
      <c r="H332" s="18">
        <f>F332+E332+G332</f>
        <v>21</v>
      </c>
      <c r="I332" s="5">
        <f>F332/(H332-G332)</f>
        <v>0.117647058823529</v>
      </c>
      <c r="J332" s="19">
        <f>E332/(H332-G332)</f>
        <v>0.882352941176471</v>
      </c>
      <c r="K332" s="5">
        <f>G332/H332</f>
        <v>0.19047619047619</v>
      </c>
      <c r="L332" s="5">
        <f t="shared" si="8"/>
        <v>0.0857142857142857</v>
      </c>
    </row>
    <row r="333" customHeight="1" spans="1:12">
      <c r="A333" s="2">
        <v>43814</v>
      </c>
      <c r="B333" s="15" t="s">
        <v>6</v>
      </c>
      <c r="C333" s="16">
        <v>16</v>
      </c>
      <c r="D333" s="17">
        <v>1843</v>
      </c>
      <c r="E333" s="17">
        <v>194</v>
      </c>
      <c r="F333" s="17">
        <v>260</v>
      </c>
      <c r="G333" s="17">
        <v>12</v>
      </c>
      <c r="H333" s="18">
        <v>466</v>
      </c>
      <c r="I333" s="5">
        <v>0.572687224669604</v>
      </c>
      <c r="J333" s="19">
        <v>0.427312775330396</v>
      </c>
      <c r="K333" s="25">
        <v>0.0257510729613734</v>
      </c>
      <c r="L333" s="5">
        <f t="shared" si="8"/>
        <v>1.151875</v>
      </c>
    </row>
    <row r="334" customHeight="1" spans="1:12">
      <c r="A334" s="2">
        <v>43814</v>
      </c>
      <c r="B334" s="21" t="s">
        <v>29</v>
      </c>
      <c r="C334" s="16">
        <v>9</v>
      </c>
      <c r="D334" s="26">
        <v>194</v>
      </c>
      <c r="E334" s="16">
        <v>40</v>
      </c>
      <c r="F334" s="16">
        <v>17</v>
      </c>
      <c r="G334" s="16">
        <v>22</v>
      </c>
      <c r="H334" s="18">
        <f>F334+E334+G334</f>
        <v>79</v>
      </c>
      <c r="I334" s="5">
        <f>F334/(H334-G334)</f>
        <v>0.298245614035088</v>
      </c>
      <c r="J334" s="19">
        <f>E334/(H334-G334)</f>
        <v>0.701754385964912</v>
      </c>
      <c r="K334" s="5">
        <f>G334/H334</f>
        <v>0.278481012658228</v>
      </c>
      <c r="L334" s="5">
        <f t="shared" si="8"/>
        <v>0.215555555555556</v>
      </c>
    </row>
    <row r="335" customHeight="1" spans="1:12">
      <c r="A335" s="2">
        <v>43814</v>
      </c>
      <c r="B335" s="21" t="s">
        <v>30</v>
      </c>
      <c r="C335" s="16">
        <v>8</v>
      </c>
      <c r="D335" s="26">
        <v>189</v>
      </c>
      <c r="E335" s="16">
        <v>39</v>
      </c>
      <c r="F335" s="16">
        <v>25</v>
      </c>
      <c r="G335" s="16">
        <v>6</v>
      </c>
      <c r="H335" s="18">
        <f>F335+E335+G335</f>
        <v>70</v>
      </c>
      <c r="I335" s="5">
        <f>F335/(H335-G335)</f>
        <v>0.390625</v>
      </c>
      <c r="J335" s="19">
        <f>E335/(H335-G335)</f>
        <v>0.609375</v>
      </c>
      <c r="K335" s="5">
        <f>G335/H335</f>
        <v>0.0857142857142857</v>
      </c>
      <c r="L335" s="5">
        <f t="shared" si="8"/>
        <v>0.23625</v>
      </c>
    </row>
    <row r="336" customHeight="1" spans="1:12">
      <c r="A336" s="2">
        <v>43814</v>
      </c>
      <c r="B336" s="21" t="s">
        <v>31</v>
      </c>
      <c r="C336" s="16">
        <v>7</v>
      </c>
      <c r="D336" s="26">
        <v>48</v>
      </c>
      <c r="E336" s="16">
        <v>3</v>
      </c>
      <c r="F336" s="16">
        <v>0</v>
      </c>
      <c r="G336" s="16">
        <v>1</v>
      </c>
      <c r="H336" s="18">
        <f>F336+E336+G336</f>
        <v>4</v>
      </c>
      <c r="I336" s="5">
        <f>F336/(H336-G336)</f>
        <v>0</v>
      </c>
      <c r="J336" s="19">
        <f>E336/(H336-G336)</f>
        <v>1</v>
      </c>
      <c r="K336" s="5">
        <f>G336/H336</f>
        <v>0.25</v>
      </c>
      <c r="L336" s="5">
        <f t="shared" si="8"/>
        <v>0.0685714285714286</v>
      </c>
    </row>
    <row r="337" customHeight="1" spans="1:12">
      <c r="A337" s="2">
        <v>43821</v>
      </c>
      <c r="B337" s="15" t="s">
        <v>6</v>
      </c>
      <c r="C337" s="16">
        <v>18</v>
      </c>
      <c r="D337" s="17">
        <v>5207</v>
      </c>
      <c r="E337" s="17">
        <v>125</v>
      </c>
      <c r="F337" s="17">
        <v>261</v>
      </c>
      <c r="G337" s="17">
        <v>22</v>
      </c>
      <c r="H337" s="18">
        <v>408</v>
      </c>
      <c r="I337" s="5">
        <v>0.676165803108808</v>
      </c>
      <c r="J337" s="19">
        <v>0.323834196891192</v>
      </c>
      <c r="K337" s="25">
        <v>0.053921568627451</v>
      </c>
      <c r="L337" s="5">
        <f t="shared" si="8"/>
        <v>2.89277777777778</v>
      </c>
    </row>
    <row r="338" customHeight="1" spans="1:12">
      <c r="A338" s="2">
        <v>43821</v>
      </c>
      <c r="B338" s="21" t="s">
        <v>29</v>
      </c>
      <c r="C338" s="16">
        <v>9</v>
      </c>
      <c r="D338" s="26">
        <v>468</v>
      </c>
      <c r="E338" s="16">
        <v>63</v>
      </c>
      <c r="F338" s="16">
        <v>37</v>
      </c>
      <c r="G338" s="16">
        <v>17</v>
      </c>
      <c r="H338" s="18">
        <f>F338+E338+G338</f>
        <v>117</v>
      </c>
      <c r="I338" s="5">
        <f t="shared" ref="I338:I343" si="13">F338/(H338-G338)</f>
        <v>0.37</v>
      </c>
      <c r="J338" s="19">
        <f t="shared" ref="J338:J343" si="14">E338/(H338-G338)</f>
        <v>0.63</v>
      </c>
      <c r="K338" s="5">
        <f t="shared" ref="K338:K343" si="15">G338/H338</f>
        <v>0.145299145299145</v>
      </c>
      <c r="L338" s="5">
        <f t="shared" si="8"/>
        <v>0.52</v>
      </c>
    </row>
    <row r="339" customHeight="1" spans="1:12">
      <c r="A339" s="2">
        <v>43821</v>
      </c>
      <c r="B339" s="21" t="s">
        <v>30</v>
      </c>
      <c r="C339" s="16">
        <v>8</v>
      </c>
      <c r="D339" s="26">
        <v>208</v>
      </c>
      <c r="E339" s="16">
        <v>52</v>
      </c>
      <c r="F339" s="16">
        <v>29</v>
      </c>
      <c r="G339" s="16">
        <v>2</v>
      </c>
      <c r="H339" s="18">
        <f>F339+E339+G339</f>
        <v>83</v>
      </c>
      <c r="I339" s="5">
        <f t="shared" si="13"/>
        <v>0.358024691358025</v>
      </c>
      <c r="J339" s="19">
        <f t="shared" si="14"/>
        <v>0.641975308641975</v>
      </c>
      <c r="K339" s="5">
        <f t="shared" si="15"/>
        <v>0.0240963855421687</v>
      </c>
      <c r="L339" s="5">
        <f t="shared" si="8"/>
        <v>0.26</v>
      </c>
    </row>
    <row r="340" customHeight="1" spans="1:12">
      <c r="A340" s="2">
        <v>43821</v>
      </c>
      <c r="B340" s="21" t="s">
        <v>31</v>
      </c>
      <c r="C340" s="16">
        <v>7</v>
      </c>
      <c r="D340" s="26">
        <v>282</v>
      </c>
      <c r="E340" s="16">
        <v>69</v>
      </c>
      <c r="F340" s="16">
        <v>53</v>
      </c>
      <c r="G340" s="16">
        <v>0</v>
      </c>
      <c r="H340" s="18">
        <f>F340+E340+G340</f>
        <v>122</v>
      </c>
      <c r="I340" s="5">
        <f t="shared" si="13"/>
        <v>0.434426229508197</v>
      </c>
      <c r="J340" s="19">
        <f t="shared" si="14"/>
        <v>0.565573770491803</v>
      </c>
      <c r="K340" s="5">
        <f t="shared" si="15"/>
        <v>0</v>
      </c>
      <c r="L340" s="5">
        <f t="shared" si="8"/>
        <v>0.402857142857143</v>
      </c>
    </row>
    <row r="341" customHeight="1" spans="1:12">
      <c r="A341" s="2">
        <v>43828</v>
      </c>
      <c r="B341" s="21" t="s">
        <v>29</v>
      </c>
      <c r="C341" s="16">
        <v>9</v>
      </c>
      <c r="D341" s="17">
        <v>350</v>
      </c>
      <c r="E341" s="16">
        <v>4</v>
      </c>
      <c r="F341" s="16">
        <v>12</v>
      </c>
      <c r="G341" s="16">
        <v>0</v>
      </c>
      <c r="H341" s="18">
        <f>F341+E341+G341</f>
        <v>16</v>
      </c>
      <c r="I341" s="5">
        <f t="shared" si="13"/>
        <v>0.75</v>
      </c>
      <c r="J341" s="19">
        <f t="shared" si="14"/>
        <v>0.25</v>
      </c>
      <c r="K341" s="5">
        <f t="shared" si="15"/>
        <v>0</v>
      </c>
      <c r="L341" s="5">
        <f t="shared" si="8"/>
        <v>0.388888888888889</v>
      </c>
    </row>
    <row r="342" customHeight="1" spans="1:12">
      <c r="A342" s="2">
        <v>43828</v>
      </c>
      <c r="B342" s="21" t="s">
        <v>30</v>
      </c>
      <c r="C342" s="16">
        <v>8</v>
      </c>
      <c r="D342" s="26">
        <v>402.3336</v>
      </c>
      <c r="E342" s="16">
        <v>12</v>
      </c>
      <c r="F342" s="16">
        <v>18</v>
      </c>
      <c r="G342" s="16">
        <v>4</v>
      </c>
      <c r="H342" s="18">
        <v>34</v>
      </c>
      <c r="I342" s="5">
        <f t="shared" si="13"/>
        <v>0.6</v>
      </c>
      <c r="J342" s="19">
        <f t="shared" si="14"/>
        <v>0.4</v>
      </c>
      <c r="K342" s="5">
        <f t="shared" si="15"/>
        <v>0.117647058823529</v>
      </c>
      <c r="L342" s="5">
        <f t="shared" si="8"/>
        <v>0.502917</v>
      </c>
    </row>
    <row r="343" customHeight="1" spans="1:12">
      <c r="A343" s="2">
        <v>43828</v>
      </c>
      <c r="B343" s="21" t="s">
        <v>31</v>
      </c>
      <c r="C343" s="16">
        <v>7</v>
      </c>
      <c r="D343" s="17">
        <v>518</v>
      </c>
      <c r="E343" s="16">
        <v>68</v>
      </c>
      <c r="F343" s="16">
        <v>30</v>
      </c>
      <c r="G343" s="16">
        <v>16</v>
      </c>
      <c r="H343" s="18">
        <f>F343+E343+G343</f>
        <v>114</v>
      </c>
      <c r="I343" s="5">
        <f t="shared" si="13"/>
        <v>0.306122448979592</v>
      </c>
      <c r="J343" s="19">
        <f t="shared" si="14"/>
        <v>0.693877551020408</v>
      </c>
      <c r="K343" s="5">
        <f t="shared" si="15"/>
        <v>0.140350877192982</v>
      </c>
      <c r="L343" s="5">
        <f t="shared" si="8"/>
        <v>0.74</v>
      </c>
    </row>
    <row r="344" customHeight="1" spans="1:12">
      <c r="A344" s="2">
        <v>43834</v>
      </c>
      <c r="B344" s="15" t="s">
        <v>6</v>
      </c>
      <c r="C344" s="16">
        <v>18</v>
      </c>
      <c r="D344" s="17">
        <v>3372</v>
      </c>
      <c r="E344" s="17">
        <v>298</v>
      </c>
      <c r="F344" s="17">
        <v>176</v>
      </c>
      <c r="G344" s="17">
        <v>32</v>
      </c>
      <c r="H344" s="18">
        <v>506</v>
      </c>
      <c r="I344" s="5">
        <v>0.371308016877637</v>
      </c>
      <c r="J344" s="19">
        <v>0.628691983122363</v>
      </c>
      <c r="K344" s="25">
        <v>0.0632411067193676</v>
      </c>
      <c r="L344" s="5">
        <f t="shared" si="8"/>
        <v>1.87333333333333</v>
      </c>
    </row>
    <row r="345" customHeight="1" spans="1:12">
      <c r="A345" s="2">
        <v>43834</v>
      </c>
      <c r="B345" s="21" t="s">
        <v>29</v>
      </c>
      <c r="C345" s="16">
        <v>9</v>
      </c>
      <c r="D345" s="26">
        <v>623</v>
      </c>
      <c r="E345" s="16">
        <v>63</v>
      </c>
      <c r="F345" s="16">
        <v>41</v>
      </c>
      <c r="G345" s="16">
        <v>3</v>
      </c>
      <c r="H345" s="18">
        <f>F345+E345+G345</f>
        <v>107</v>
      </c>
      <c r="I345" s="5">
        <f>F345/(H345-G345)</f>
        <v>0.394230769230769</v>
      </c>
      <c r="J345" s="19">
        <f>E345/(H345-G345)</f>
        <v>0.605769230769231</v>
      </c>
      <c r="K345" s="5">
        <f>G345/H345</f>
        <v>0.0280373831775701</v>
      </c>
      <c r="L345" s="5">
        <f t="shared" si="8"/>
        <v>0.692222222222222</v>
      </c>
    </row>
    <row r="346" customHeight="1" spans="1:12">
      <c r="A346" s="2">
        <v>43834</v>
      </c>
      <c r="B346" s="21" t="s">
        <v>30</v>
      </c>
      <c r="C346" s="16">
        <v>8</v>
      </c>
      <c r="D346" s="26">
        <v>445</v>
      </c>
      <c r="E346" s="16">
        <v>117</v>
      </c>
      <c r="F346" s="16">
        <v>55</v>
      </c>
      <c r="G346" s="16">
        <v>20</v>
      </c>
      <c r="H346" s="18">
        <f>F346+E346+G346</f>
        <v>192</v>
      </c>
      <c r="I346" s="5">
        <f>F346/(H346-G346)</f>
        <v>0.319767441860465</v>
      </c>
      <c r="J346" s="19">
        <f>E346/(H346-G346)</f>
        <v>0.680232558139535</v>
      </c>
      <c r="K346" s="5">
        <f>G346/H346</f>
        <v>0.104166666666667</v>
      </c>
      <c r="L346" s="5">
        <f t="shared" si="8"/>
        <v>0.55625</v>
      </c>
    </row>
    <row r="347" customHeight="1" spans="1:12">
      <c r="A347" s="2">
        <v>43834</v>
      </c>
      <c r="B347" s="21" t="s">
        <v>31</v>
      </c>
      <c r="C347" s="16">
        <v>7</v>
      </c>
      <c r="D347" s="26">
        <v>652</v>
      </c>
      <c r="E347" s="16">
        <v>38</v>
      </c>
      <c r="F347" s="16">
        <v>20</v>
      </c>
      <c r="G347" s="16">
        <v>10</v>
      </c>
      <c r="H347" s="18">
        <f>F347+E347+G347</f>
        <v>68</v>
      </c>
      <c r="I347" s="5">
        <f>F347/(H347-G347)</f>
        <v>0.344827586206897</v>
      </c>
      <c r="J347" s="19">
        <f>E347/(H347-G347)</f>
        <v>0.655172413793103</v>
      </c>
      <c r="K347" s="5">
        <f>G347/H347</f>
        <v>0.147058823529412</v>
      </c>
      <c r="L347" s="5">
        <f t="shared" si="8"/>
        <v>0.931428571428571</v>
      </c>
    </row>
    <row r="348" customHeight="1" spans="1:12">
      <c r="A348" s="2">
        <v>43841</v>
      </c>
      <c r="B348" s="15" t="s">
        <v>6</v>
      </c>
      <c r="C348" s="16">
        <v>18</v>
      </c>
      <c r="D348" s="17">
        <v>4677</v>
      </c>
      <c r="E348" s="17">
        <v>538</v>
      </c>
      <c r="F348" s="17">
        <v>503</v>
      </c>
      <c r="G348" s="17">
        <v>194</v>
      </c>
      <c r="H348" s="18">
        <v>1235</v>
      </c>
      <c r="I348" s="5">
        <v>0.483189241114313</v>
      </c>
      <c r="J348" s="19">
        <v>0.516810758885687</v>
      </c>
      <c r="K348" s="25">
        <v>0.157085020242915</v>
      </c>
      <c r="L348" s="5">
        <f t="shared" si="8"/>
        <v>2.59833333333333</v>
      </c>
    </row>
    <row r="349" customHeight="1" spans="1:12">
      <c r="A349" s="2">
        <v>43841</v>
      </c>
      <c r="B349" s="21" t="s">
        <v>29</v>
      </c>
      <c r="C349" s="16">
        <v>9</v>
      </c>
      <c r="D349" s="26">
        <v>615</v>
      </c>
      <c r="E349" s="16">
        <v>130</v>
      </c>
      <c r="F349" s="16">
        <v>71</v>
      </c>
      <c r="G349" s="16">
        <v>7</v>
      </c>
      <c r="H349" s="18">
        <f t="shared" ref="H349:H354" si="16">F349+E349+G349</f>
        <v>208</v>
      </c>
      <c r="I349" s="5">
        <f t="shared" ref="I349:I354" si="17">F349/(H349-G349)</f>
        <v>0.353233830845771</v>
      </c>
      <c r="J349" s="19">
        <f t="shared" ref="J349:J354" si="18">E349/(H349-G349)</f>
        <v>0.646766169154229</v>
      </c>
      <c r="K349" s="5">
        <f t="shared" ref="K349:K354" si="19">G349/H349</f>
        <v>0.0336538461538462</v>
      </c>
      <c r="L349" s="5">
        <f t="shared" si="8"/>
        <v>0.683333333333333</v>
      </c>
    </row>
    <row r="350" customHeight="1" spans="1:12">
      <c r="A350" s="2">
        <v>43841</v>
      </c>
      <c r="B350" s="21" t="s">
        <v>30</v>
      </c>
      <c r="C350" s="16">
        <v>8</v>
      </c>
      <c r="D350" s="26">
        <v>1200</v>
      </c>
      <c r="E350" s="16">
        <v>159</v>
      </c>
      <c r="F350" s="16">
        <v>99</v>
      </c>
      <c r="G350" s="16">
        <v>8</v>
      </c>
      <c r="H350" s="18">
        <f t="shared" si="16"/>
        <v>266</v>
      </c>
      <c r="I350" s="5">
        <f t="shared" si="17"/>
        <v>0.383720930232558</v>
      </c>
      <c r="J350" s="19">
        <f t="shared" si="18"/>
        <v>0.616279069767442</v>
      </c>
      <c r="K350" s="5">
        <f t="shared" si="19"/>
        <v>0.0300751879699248</v>
      </c>
      <c r="L350" s="5">
        <f t="shared" si="8"/>
        <v>1.5</v>
      </c>
    </row>
    <row r="351" customHeight="1" spans="1:12">
      <c r="A351" s="2">
        <v>43841</v>
      </c>
      <c r="B351" s="21" t="s">
        <v>31</v>
      </c>
      <c r="C351" s="16">
        <v>7</v>
      </c>
      <c r="D351" s="26">
        <v>851</v>
      </c>
      <c r="E351" s="16">
        <v>175</v>
      </c>
      <c r="F351" s="16">
        <v>92</v>
      </c>
      <c r="G351" s="16">
        <v>20</v>
      </c>
      <c r="H351" s="18">
        <f t="shared" si="16"/>
        <v>287</v>
      </c>
      <c r="I351" s="5">
        <f t="shared" si="17"/>
        <v>0.344569288389513</v>
      </c>
      <c r="J351" s="19">
        <f t="shared" si="18"/>
        <v>0.655430711610487</v>
      </c>
      <c r="K351" s="5">
        <f t="shared" si="19"/>
        <v>0.0696864111498258</v>
      </c>
      <c r="L351" s="5">
        <f t="shared" si="8"/>
        <v>1.21571428571429</v>
      </c>
    </row>
    <row r="352" customHeight="1" spans="1:12">
      <c r="A352" s="2">
        <v>43847</v>
      </c>
      <c r="B352" s="21" t="s">
        <v>29</v>
      </c>
      <c r="C352" s="16">
        <v>9</v>
      </c>
      <c r="D352" s="26">
        <v>252</v>
      </c>
      <c r="E352" s="16">
        <v>3</v>
      </c>
      <c r="F352" s="16">
        <v>8</v>
      </c>
      <c r="G352" s="16">
        <v>5</v>
      </c>
      <c r="H352" s="18">
        <f t="shared" si="16"/>
        <v>16</v>
      </c>
      <c r="I352" s="5">
        <f t="shared" si="17"/>
        <v>0.727272727272727</v>
      </c>
      <c r="J352" s="19">
        <f t="shared" si="18"/>
        <v>0.272727272727273</v>
      </c>
      <c r="K352" s="5">
        <f t="shared" si="19"/>
        <v>0.3125</v>
      </c>
      <c r="L352" s="5">
        <f t="shared" si="8"/>
        <v>0.28</v>
      </c>
    </row>
    <row r="353" customHeight="1" spans="1:12">
      <c r="A353" s="2">
        <v>43847</v>
      </c>
      <c r="B353" s="21" t="s">
        <v>30</v>
      </c>
      <c r="C353" s="16">
        <v>8</v>
      </c>
      <c r="D353" s="26">
        <v>1193</v>
      </c>
      <c r="E353" s="16">
        <v>7</v>
      </c>
      <c r="F353" s="16">
        <v>7</v>
      </c>
      <c r="G353" s="16">
        <v>11</v>
      </c>
      <c r="H353" s="18">
        <f t="shared" si="16"/>
        <v>25</v>
      </c>
      <c r="I353" s="5">
        <f t="shared" si="17"/>
        <v>0.5</v>
      </c>
      <c r="J353" s="19">
        <f t="shared" si="18"/>
        <v>0.5</v>
      </c>
      <c r="K353" s="5">
        <f t="shared" si="19"/>
        <v>0.44</v>
      </c>
      <c r="L353" s="5">
        <f t="shared" si="8"/>
        <v>1.49125</v>
      </c>
    </row>
    <row r="354" customHeight="1" spans="1:12">
      <c r="A354" s="2">
        <v>43847</v>
      </c>
      <c r="B354" s="21" t="s">
        <v>31</v>
      </c>
      <c r="C354" s="16">
        <v>7</v>
      </c>
      <c r="D354" s="26">
        <v>603</v>
      </c>
      <c r="E354" s="16">
        <v>6</v>
      </c>
      <c r="F354" s="16">
        <v>2</v>
      </c>
      <c r="G354" s="16">
        <v>2</v>
      </c>
      <c r="H354" s="18">
        <f t="shared" si="16"/>
        <v>10</v>
      </c>
      <c r="I354" s="5">
        <f t="shared" si="17"/>
        <v>0.25</v>
      </c>
      <c r="J354" s="19">
        <f t="shared" si="18"/>
        <v>0.75</v>
      </c>
      <c r="K354" s="5">
        <f t="shared" si="19"/>
        <v>0.2</v>
      </c>
      <c r="L354" s="5">
        <f t="shared" si="8"/>
        <v>0.861428571428571</v>
      </c>
    </row>
    <row r="355" customHeight="1" spans="1:12">
      <c r="A355" s="2">
        <v>43848</v>
      </c>
      <c r="B355" s="15" t="s">
        <v>6</v>
      </c>
      <c r="C355" s="16">
        <v>18</v>
      </c>
      <c r="D355" s="17">
        <v>3518</v>
      </c>
      <c r="E355" s="17">
        <v>98</v>
      </c>
      <c r="F355" s="17">
        <v>173</v>
      </c>
      <c r="G355" s="17">
        <v>30</v>
      </c>
      <c r="H355" s="18">
        <v>301</v>
      </c>
      <c r="I355" s="5">
        <v>0.638376383763838</v>
      </c>
      <c r="J355" s="19">
        <v>0.361623616236162</v>
      </c>
      <c r="K355" s="25">
        <v>0.0996677740863787</v>
      </c>
      <c r="L355" s="5">
        <f t="shared" si="8"/>
        <v>1.95444444444444</v>
      </c>
    </row>
    <row r="356" customHeight="1" spans="1:12">
      <c r="A356" s="2">
        <v>43869</v>
      </c>
      <c r="B356" s="15" t="s">
        <v>6</v>
      </c>
      <c r="C356" s="18">
        <v>18</v>
      </c>
      <c r="D356" s="18">
        <v>2245</v>
      </c>
      <c r="E356" s="18">
        <v>118</v>
      </c>
      <c r="F356" s="18">
        <v>167</v>
      </c>
      <c r="G356" s="18">
        <v>61</v>
      </c>
      <c r="H356" s="18">
        <v>346</v>
      </c>
      <c r="I356" s="5">
        <v>0.585964912280702</v>
      </c>
      <c r="J356" s="19">
        <v>0.414035087719298</v>
      </c>
      <c r="K356" s="25">
        <v>0.176300578034682</v>
      </c>
      <c r="L356" s="5">
        <f t="shared" si="8"/>
        <v>1.24722222222222</v>
      </c>
    </row>
    <row r="357" customHeight="1" spans="1:12">
      <c r="A357" s="2">
        <v>43869</v>
      </c>
      <c r="B357" s="21" t="s">
        <v>29</v>
      </c>
      <c r="C357" s="16">
        <v>9</v>
      </c>
      <c r="D357" s="26">
        <v>476.628</v>
      </c>
      <c r="E357" s="16">
        <v>39</v>
      </c>
      <c r="F357" s="16">
        <v>11</v>
      </c>
      <c r="G357" s="16">
        <v>3</v>
      </c>
      <c r="H357" s="18">
        <f>F357+E357+G357</f>
        <v>53</v>
      </c>
      <c r="I357" s="5">
        <f>F357/(H357-G357)</f>
        <v>0.22</v>
      </c>
      <c r="J357" s="19">
        <f>E357/(H357-G357)</f>
        <v>0.78</v>
      </c>
      <c r="K357" s="5">
        <f>G357/H357</f>
        <v>0.0566037735849057</v>
      </c>
      <c r="L357" s="5">
        <f t="shared" si="8"/>
        <v>0.529586666666667</v>
      </c>
    </row>
    <row r="358" customHeight="1" spans="1:12">
      <c r="A358" s="2">
        <v>43869</v>
      </c>
      <c r="B358" s="21" t="s">
        <v>30</v>
      </c>
      <c r="C358" s="16">
        <v>8</v>
      </c>
      <c r="D358" s="17">
        <v>492</v>
      </c>
      <c r="E358" s="16">
        <v>39</v>
      </c>
      <c r="F358" s="16">
        <v>28</v>
      </c>
      <c r="G358" s="16">
        <v>7</v>
      </c>
      <c r="H358" s="18">
        <f>F358+E358+G358</f>
        <v>74</v>
      </c>
      <c r="I358" s="5">
        <f>F358/(H358-G358)</f>
        <v>0.417910447761194</v>
      </c>
      <c r="J358" s="19">
        <f>E358/(H358-G358)</f>
        <v>0.582089552238806</v>
      </c>
      <c r="K358" s="5">
        <f>G358/H358</f>
        <v>0.0945945945945946</v>
      </c>
      <c r="L358" s="5">
        <f t="shared" si="8"/>
        <v>0.615</v>
      </c>
    </row>
    <row r="359" customHeight="1" spans="1:12">
      <c r="A359" s="2">
        <v>43869</v>
      </c>
      <c r="B359" s="21" t="s">
        <v>31</v>
      </c>
      <c r="C359" s="16">
        <v>7</v>
      </c>
      <c r="D359" s="17">
        <v>366.7342</v>
      </c>
      <c r="E359" s="16">
        <v>33</v>
      </c>
      <c r="F359" s="16">
        <v>4</v>
      </c>
      <c r="G359" s="16">
        <v>8</v>
      </c>
      <c r="H359" s="18">
        <f>F359+E359+G359</f>
        <v>45</v>
      </c>
      <c r="I359" s="5">
        <f>F359/(H359-G359)</f>
        <v>0.108108108108108</v>
      </c>
      <c r="J359" s="19">
        <f>E359/(H359-G359)</f>
        <v>0.891891891891892</v>
      </c>
      <c r="K359" s="5">
        <f>G359/H359</f>
        <v>0.177777777777778</v>
      </c>
      <c r="L359" s="5">
        <f t="shared" si="8"/>
        <v>0.523906</v>
      </c>
    </row>
    <row r="360" customHeight="1" spans="1:12">
      <c r="A360" s="2">
        <v>43876</v>
      </c>
      <c r="B360" s="15" t="s">
        <v>6</v>
      </c>
      <c r="C360" s="16">
        <v>18</v>
      </c>
      <c r="D360" s="17">
        <v>281</v>
      </c>
      <c r="E360" s="17">
        <v>9</v>
      </c>
      <c r="F360" s="17">
        <v>34</v>
      </c>
      <c r="G360" s="17">
        <v>21</v>
      </c>
      <c r="H360" s="18">
        <v>64</v>
      </c>
      <c r="I360" s="5">
        <v>0.790697674418605</v>
      </c>
      <c r="J360" s="19">
        <v>0.209302325581395</v>
      </c>
      <c r="K360" s="25">
        <v>0.328125</v>
      </c>
      <c r="L360" s="5">
        <f t="shared" si="8"/>
        <v>0.156111111111111</v>
      </c>
    </row>
    <row r="361" customHeight="1" spans="1:12">
      <c r="A361" s="2">
        <v>43876</v>
      </c>
      <c r="B361" s="21" t="s">
        <v>29</v>
      </c>
      <c r="C361" s="16">
        <v>9</v>
      </c>
      <c r="D361" s="26">
        <v>243</v>
      </c>
      <c r="E361" s="16">
        <v>3</v>
      </c>
      <c r="F361" s="16">
        <v>12</v>
      </c>
      <c r="G361" s="16">
        <v>9</v>
      </c>
      <c r="H361" s="18">
        <f>F361+E361+G361</f>
        <v>24</v>
      </c>
      <c r="I361" s="5">
        <f>F361/(H361-G361)</f>
        <v>0.8</v>
      </c>
      <c r="J361" s="19">
        <f>E361/(H361-G361)</f>
        <v>0.2</v>
      </c>
      <c r="K361" s="5">
        <f>G361/H361</f>
        <v>0.375</v>
      </c>
      <c r="L361" s="5">
        <f t="shared" ref="L361:L424" si="20">D361/C361/100</f>
        <v>0.27</v>
      </c>
    </row>
    <row r="362" customHeight="1" spans="1:12">
      <c r="A362" s="2">
        <v>43876</v>
      </c>
      <c r="B362" s="21" t="s">
        <v>30</v>
      </c>
      <c r="C362" s="16">
        <v>8</v>
      </c>
      <c r="D362" s="17">
        <v>134</v>
      </c>
      <c r="E362" s="16">
        <v>17</v>
      </c>
      <c r="F362" s="16">
        <v>58</v>
      </c>
      <c r="G362" s="16">
        <v>5</v>
      </c>
      <c r="H362" s="18">
        <f>F362+E362+G362</f>
        <v>80</v>
      </c>
      <c r="I362" s="5">
        <f>F362/(H362-G362)</f>
        <v>0.773333333333333</v>
      </c>
      <c r="J362" s="19">
        <f>E362/(H362-G362)</f>
        <v>0.226666666666667</v>
      </c>
      <c r="K362" s="5">
        <f>G362/H362</f>
        <v>0.0625</v>
      </c>
      <c r="L362" s="5">
        <f t="shared" si="20"/>
        <v>0.1675</v>
      </c>
    </row>
    <row r="363" customHeight="1" spans="1:12">
      <c r="A363" s="2">
        <v>43876</v>
      </c>
      <c r="B363" s="21" t="s">
        <v>31</v>
      </c>
      <c r="C363" s="16">
        <v>7</v>
      </c>
      <c r="D363" s="17">
        <v>571</v>
      </c>
      <c r="E363" s="16">
        <v>7</v>
      </c>
      <c r="F363" s="16">
        <v>20</v>
      </c>
      <c r="G363" s="16">
        <v>6</v>
      </c>
      <c r="H363" s="18">
        <f>F363+E363+G363</f>
        <v>33</v>
      </c>
      <c r="I363" s="5">
        <f>F363/(H363-G363)</f>
        <v>0.740740740740741</v>
      </c>
      <c r="J363" s="19">
        <f>E363/(H363-G363)</f>
        <v>0.259259259259259</v>
      </c>
      <c r="K363" s="5">
        <f>G363/H363</f>
        <v>0.181818181818182</v>
      </c>
      <c r="L363" s="5">
        <f t="shared" si="20"/>
        <v>0.815714285714286</v>
      </c>
    </row>
    <row r="364" customHeight="1" spans="1:12">
      <c r="A364" s="2">
        <v>43883</v>
      </c>
      <c r="B364" s="15" t="s">
        <v>6</v>
      </c>
      <c r="C364" s="16">
        <v>18</v>
      </c>
      <c r="D364" s="17">
        <v>534</v>
      </c>
      <c r="E364" s="17">
        <v>36</v>
      </c>
      <c r="F364" s="17">
        <v>153</v>
      </c>
      <c r="G364" s="17">
        <v>15</v>
      </c>
      <c r="H364" s="18">
        <v>204</v>
      </c>
      <c r="I364" s="5">
        <v>0.80952380952381</v>
      </c>
      <c r="J364" s="19">
        <v>0.19047619047619</v>
      </c>
      <c r="K364" s="25">
        <v>0.0735294117647059</v>
      </c>
      <c r="L364" s="5">
        <f t="shared" si="20"/>
        <v>0.296666666666667</v>
      </c>
    </row>
    <row r="365" customHeight="1" spans="1:12">
      <c r="A365" s="2">
        <v>43883</v>
      </c>
      <c r="B365" s="21" t="s">
        <v>29</v>
      </c>
      <c r="C365" s="16">
        <v>9</v>
      </c>
      <c r="D365" s="26">
        <v>218</v>
      </c>
      <c r="E365" s="16">
        <v>3</v>
      </c>
      <c r="F365" s="16">
        <v>30</v>
      </c>
      <c r="G365" s="16">
        <v>2</v>
      </c>
      <c r="H365" s="18">
        <f>F365+E365+G365</f>
        <v>35</v>
      </c>
      <c r="I365" s="5">
        <f>F365/(H365-G365)</f>
        <v>0.909090909090909</v>
      </c>
      <c r="J365" s="19">
        <f>E365/(H365-G365)</f>
        <v>0.0909090909090909</v>
      </c>
      <c r="K365" s="5">
        <f>G365/H365</f>
        <v>0.0571428571428571</v>
      </c>
      <c r="L365" s="5">
        <f t="shared" si="20"/>
        <v>0.242222222222222</v>
      </c>
    </row>
    <row r="366" customHeight="1" spans="1:12">
      <c r="A366" s="2">
        <v>43883</v>
      </c>
      <c r="B366" s="21" t="s">
        <v>30</v>
      </c>
      <c r="C366" s="16">
        <v>8</v>
      </c>
      <c r="D366" s="17">
        <v>289</v>
      </c>
      <c r="E366" s="16">
        <v>15</v>
      </c>
      <c r="F366" s="16">
        <v>25</v>
      </c>
      <c r="G366" s="16">
        <v>13</v>
      </c>
      <c r="H366" s="18">
        <f>F366+E366+G366</f>
        <v>53</v>
      </c>
      <c r="I366" s="5">
        <f>F366/(H366-G366)</f>
        <v>0.625</v>
      </c>
      <c r="J366" s="19">
        <f>E366/(H366-G366)</f>
        <v>0.375</v>
      </c>
      <c r="K366" s="5">
        <f>G366/H366</f>
        <v>0.245283018867925</v>
      </c>
      <c r="L366" s="5">
        <f t="shared" si="20"/>
        <v>0.36125</v>
      </c>
    </row>
    <row r="367" customHeight="1" spans="1:12">
      <c r="A367" s="2">
        <v>43883</v>
      </c>
      <c r="B367" s="21" t="s">
        <v>31</v>
      </c>
      <c r="C367" s="16">
        <v>7</v>
      </c>
      <c r="D367" s="17">
        <v>207</v>
      </c>
      <c r="E367" s="16">
        <v>5</v>
      </c>
      <c r="F367" s="16">
        <v>56</v>
      </c>
      <c r="G367" s="16">
        <v>4</v>
      </c>
      <c r="H367" s="18">
        <f>F367+E367+G367</f>
        <v>65</v>
      </c>
      <c r="I367" s="5">
        <f>F367/(H367-G367)</f>
        <v>0.918032786885246</v>
      </c>
      <c r="J367" s="19">
        <f>E367/(H367-G367)</f>
        <v>0.0819672131147541</v>
      </c>
      <c r="K367" s="5">
        <f>G367/H367</f>
        <v>0.0615384615384615</v>
      </c>
      <c r="L367" s="5">
        <f t="shared" si="20"/>
        <v>0.295714285714286</v>
      </c>
    </row>
    <row r="368" customHeight="1" spans="1:12">
      <c r="A368" s="2">
        <v>43890</v>
      </c>
      <c r="B368" s="15" t="s">
        <v>6</v>
      </c>
      <c r="C368" s="16">
        <v>18</v>
      </c>
      <c r="D368" s="17">
        <v>553</v>
      </c>
      <c r="E368" s="17">
        <v>17</v>
      </c>
      <c r="F368" s="17">
        <v>230</v>
      </c>
      <c r="G368" s="17">
        <v>28</v>
      </c>
      <c r="H368" s="18">
        <v>275</v>
      </c>
      <c r="I368" s="5">
        <v>0.931174089068826</v>
      </c>
      <c r="J368" s="19">
        <v>0.0688259109311741</v>
      </c>
      <c r="K368" s="25">
        <v>0.101818181818182</v>
      </c>
      <c r="L368" s="5">
        <f t="shared" si="20"/>
        <v>0.307222222222222</v>
      </c>
    </row>
    <row r="369" customHeight="1" spans="1:12">
      <c r="A369" s="2">
        <v>43890</v>
      </c>
      <c r="B369" s="21" t="s">
        <v>29</v>
      </c>
      <c r="C369" s="16">
        <v>9</v>
      </c>
      <c r="D369" s="26">
        <v>1305</v>
      </c>
      <c r="E369" s="16">
        <v>4</v>
      </c>
      <c r="F369" s="16">
        <v>49</v>
      </c>
      <c r="G369" s="16">
        <v>4</v>
      </c>
      <c r="H369" s="18">
        <f>F369+E369+G369</f>
        <v>57</v>
      </c>
      <c r="I369" s="5">
        <f>F369/(H369-G369)</f>
        <v>0.924528301886792</v>
      </c>
      <c r="J369" s="19">
        <f>E369/(H369-G369)</f>
        <v>0.0754716981132075</v>
      </c>
      <c r="K369" s="5">
        <f>G369/H369</f>
        <v>0.0701754385964912</v>
      </c>
      <c r="L369" s="5">
        <f t="shared" si="20"/>
        <v>1.45</v>
      </c>
    </row>
    <row r="370" customHeight="1" spans="1:12">
      <c r="A370" s="2">
        <v>43890</v>
      </c>
      <c r="B370" s="21" t="s">
        <v>30</v>
      </c>
      <c r="C370" s="16">
        <v>8</v>
      </c>
      <c r="D370" s="17">
        <v>1521</v>
      </c>
      <c r="E370" s="16">
        <v>2</v>
      </c>
      <c r="F370" s="16">
        <v>59</v>
      </c>
      <c r="G370" s="16">
        <v>3</v>
      </c>
      <c r="H370" s="18">
        <f>F370+E370+G370</f>
        <v>64</v>
      </c>
      <c r="I370" s="5">
        <f>F370/(H370-G370)</f>
        <v>0.967213114754098</v>
      </c>
      <c r="J370" s="19">
        <f>E370/(H370-G370)</f>
        <v>0.0327868852459016</v>
      </c>
      <c r="K370" s="5">
        <f>G370/H370</f>
        <v>0.046875</v>
      </c>
      <c r="L370" s="5">
        <f t="shared" si="20"/>
        <v>1.90125</v>
      </c>
    </row>
    <row r="371" customHeight="1" spans="1:12">
      <c r="A371" s="2">
        <v>43890</v>
      </c>
      <c r="B371" s="21" t="s">
        <v>31</v>
      </c>
      <c r="C371" s="16">
        <v>7</v>
      </c>
      <c r="D371" s="17">
        <v>1194</v>
      </c>
      <c r="E371" s="16">
        <v>8</v>
      </c>
      <c r="F371" s="16">
        <v>44</v>
      </c>
      <c r="G371" s="16">
        <v>17</v>
      </c>
      <c r="H371" s="18">
        <f>F371+E371+G371</f>
        <v>69</v>
      </c>
      <c r="I371" s="5">
        <f>F371/(H371-G371)</f>
        <v>0.846153846153846</v>
      </c>
      <c r="J371" s="19">
        <f>E371/(H371-G371)</f>
        <v>0.153846153846154</v>
      </c>
      <c r="K371" s="5">
        <f>G371/H371</f>
        <v>0.246376811594203</v>
      </c>
      <c r="L371" s="5">
        <f t="shared" si="20"/>
        <v>1.70571428571429</v>
      </c>
    </row>
    <row r="372" customHeight="1" spans="1:12">
      <c r="A372" s="2">
        <v>43897</v>
      </c>
      <c r="B372" s="15" t="s">
        <v>6</v>
      </c>
      <c r="C372" s="22">
        <v>20</v>
      </c>
      <c r="D372" s="17">
        <v>2622</v>
      </c>
      <c r="E372" s="17">
        <v>62</v>
      </c>
      <c r="F372" s="17">
        <v>510</v>
      </c>
      <c r="G372" s="17">
        <v>48</v>
      </c>
      <c r="H372" s="18">
        <v>620</v>
      </c>
      <c r="I372" s="5">
        <v>0.891608391608392</v>
      </c>
      <c r="J372" s="19">
        <v>0.108391608391608</v>
      </c>
      <c r="K372" s="25">
        <v>0.0774193548387097</v>
      </c>
      <c r="L372" s="5">
        <f t="shared" si="20"/>
        <v>1.311</v>
      </c>
    </row>
    <row r="373" customHeight="1" spans="1:12">
      <c r="A373" s="2">
        <v>43897</v>
      </c>
      <c r="B373" s="21" t="s">
        <v>29</v>
      </c>
      <c r="C373" s="16">
        <v>9</v>
      </c>
      <c r="D373" s="26">
        <v>1096</v>
      </c>
      <c r="E373" s="16">
        <v>0</v>
      </c>
      <c r="F373" s="16">
        <v>184</v>
      </c>
      <c r="G373" s="16">
        <v>8</v>
      </c>
      <c r="H373" s="18">
        <f>F373+E373+G373</f>
        <v>192</v>
      </c>
      <c r="I373" s="5">
        <f>F373/(H373-G373)</f>
        <v>1</v>
      </c>
      <c r="J373" s="19">
        <f>E373/(H373-G373)</f>
        <v>0</v>
      </c>
      <c r="K373" s="5">
        <f>G373/H373</f>
        <v>0.0416666666666667</v>
      </c>
      <c r="L373" s="5">
        <f t="shared" si="20"/>
        <v>1.21777777777778</v>
      </c>
    </row>
    <row r="374" customHeight="1" spans="1:12">
      <c r="A374" s="2">
        <v>43897</v>
      </c>
      <c r="B374" s="21" t="s">
        <v>30</v>
      </c>
      <c r="C374" s="16">
        <v>8</v>
      </c>
      <c r="D374" s="17">
        <v>1798</v>
      </c>
      <c r="E374" s="16">
        <v>11</v>
      </c>
      <c r="F374" s="16">
        <v>139</v>
      </c>
      <c r="G374" s="16">
        <v>6</v>
      </c>
      <c r="H374" s="18">
        <f>F374+E374+G374</f>
        <v>156</v>
      </c>
      <c r="I374" s="5">
        <f>F374/(H374-G374)</f>
        <v>0.926666666666667</v>
      </c>
      <c r="J374" s="19">
        <f>E374/(H374-G374)</f>
        <v>0.0733333333333333</v>
      </c>
      <c r="K374" s="5">
        <f>G374/H374</f>
        <v>0.0384615384615385</v>
      </c>
      <c r="L374" s="5">
        <f t="shared" si="20"/>
        <v>2.2475</v>
      </c>
    </row>
    <row r="375" customHeight="1" spans="1:12">
      <c r="A375" s="2">
        <v>43897</v>
      </c>
      <c r="B375" s="21" t="s">
        <v>31</v>
      </c>
      <c r="C375" s="16">
        <v>7</v>
      </c>
      <c r="D375" s="17">
        <v>1269</v>
      </c>
      <c r="E375" s="16">
        <v>2</v>
      </c>
      <c r="F375" s="16">
        <v>197</v>
      </c>
      <c r="G375" s="16">
        <v>13</v>
      </c>
      <c r="H375" s="18">
        <f>F375+E375+G375</f>
        <v>212</v>
      </c>
      <c r="I375" s="5">
        <f>F375/(H375-G375)</f>
        <v>0.989949748743719</v>
      </c>
      <c r="J375" s="19">
        <f>E375/(H375-G375)</f>
        <v>0.0100502512562814</v>
      </c>
      <c r="K375" s="5">
        <f>G375/H375</f>
        <v>0.0613207547169811</v>
      </c>
      <c r="L375" s="5">
        <f t="shared" si="20"/>
        <v>1.81285714285714</v>
      </c>
    </row>
    <row r="376" customHeight="1" spans="1:12">
      <c r="A376" s="2">
        <v>43904</v>
      </c>
      <c r="B376" s="15" t="s">
        <v>6</v>
      </c>
      <c r="C376" s="22">
        <v>20</v>
      </c>
      <c r="D376" s="17">
        <v>2453</v>
      </c>
      <c r="E376" s="17">
        <v>4</v>
      </c>
      <c r="F376" s="17">
        <v>508</v>
      </c>
      <c r="G376" s="17">
        <v>79</v>
      </c>
      <c r="H376" s="18">
        <v>591</v>
      </c>
      <c r="I376" s="5">
        <v>0.9921875</v>
      </c>
      <c r="J376" s="19">
        <v>0.0078125</v>
      </c>
      <c r="K376" s="25">
        <v>0.133671742808799</v>
      </c>
      <c r="L376" s="5">
        <f t="shared" si="20"/>
        <v>1.2265</v>
      </c>
    </row>
    <row r="377" customHeight="1" spans="1:12">
      <c r="A377" s="2">
        <v>43904</v>
      </c>
      <c r="B377" s="21" t="s">
        <v>29</v>
      </c>
      <c r="C377" s="16">
        <v>9</v>
      </c>
      <c r="D377" s="26">
        <v>2348</v>
      </c>
      <c r="E377" s="16">
        <v>1</v>
      </c>
      <c r="F377" s="16">
        <v>209</v>
      </c>
      <c r="G377" s="16">
        <v>25</v>
      </c>
      <c r="H377" s="18">
        <f>F377+E377+G377</f>
        <v>235</v>
      </c>
      <c r="I377" s="5">
        <f>F377/(H377-G377)</f>
        <v>0.995238095238095</v>
      </c>
      <c r="J377" s="19">
        <f>E377/(H377-G377)</f>
        <v>0.00476190476190476</v>
      </c>
      <c r="K377" s="5">
        <f>G377/H377</f>
        <v>0.106382978723404</v>
      </c>
      <c r="L377" s="5">
        <f t="shared" si="20"/>
        <v>2.60888888888889</v>
      </c>
    </row>
    <row r="378" customHeight="1" spans="1:12">
      <c r="A378" s="2">
        <v>43904</v>
      </c>
      <c r="B378" s="21" t="s">
        <v>30</v>
      </c>
      <c r="C378" s="16">
        <v>8</v>
      </c>
      <c r="D378" s="17">
        <v>3663</v>
      </c>
      <c r="E378" s="16">
        <v>2</v>
      </c>
      <c r="F378" s="16">
        <v>127</v>
      </c>
      <c r="G378" s="16">
        <v>56</v>
      </c>
      <c r="H378" s="18">
        <f>F378+E378+G378</f>
        <v>185</v>
      </c>
      <c r="I378" s="5">
        <f>F378/(H378-G378)</f>
        <v>0.984496124031008</v>
      </c>
      <c r="J378" s="19">
        <f>E378/(H378-G378)</f>
        <v>0.0155038759689922</v>
      </c>
      <c r="K378" s="5">
        <f>G378/H378</f>
        <v>0.302702702702703</v>
      </c>
      <c r="L378" s="5">
        <f t="shared" si="20"/>
        <v>4.57875</v>
      </c>
    </row>
    <row r="379" customHeight="1" spans="1:12">
      <c r="A379" s="2">
        <v>43904</v>
      </c>
      <c r="B379" s="21" t="s">
        <v>31</v>
      </c>
      <c r="C379" s="16">
        <v>7</v>
      </c>
      <c r="D379" s="17">
        <v>2465</v>
      </c>
      <c r="E379" s="16">
        <v>1</v>
      </c>
      <c r="F379" s="16">
        <v>122</v>
      </c>
      <c r="G379" s="16">
        <v>15</v>
      </c>
      <c r="H379" s="18">
        <f>F379+E379+G379</f>
        <v>138</v>
      </c>
      <c r="I379" s="5">
        <f>F379/(H379-G379)</f>
        <v>0.991869918699187</v>
      </c>
      <c r="J379" s="19">
        <f>E379/(H379-G379)</f>
        <v>0.00813008130081301</v>
      </c>
      <c r="K379" s="5">
        <f>G379/H379</f>
        <v>0.108695652173913</v>
      </c>
      <c r="L379" s="5">
        <f t="shared" si="20"/>
        <v>3.52142857142857</v>
      </c>
    </row>
    <row r="380" customHeight="1" spans="1:12">
      <c r="A380" s="2">
        <v>43911</v>
      </c>
      <c r="B380" s="15" t="s">
        <v>6</v>
      </c>
      <c r="C380" s="22">
        <v>20</v>
      </c>
      <c r="D380" s="17">
        <v>2961</v>
      </c>
      <c r="E380" s="17">
        <v>12</v>
      </c>
      <c r="F380" s="17">
        <v>544</v>
      </c>
      <c r="G380" s="17">
        <v>47</v>
      </c>
      <c r="H380" s="18">
        <v>603</v>
      </c>
      <c r="I380" s="5">
        <v>0.97841726618705</v>
      </c>
      <c r="J380" s="19">
        <v>0.0215827338129496</v>
      </c>
      <c r="K380" s="25">
        <v>0.0779436152570481</v>
      </c>
      <c r="L380" s="5">
        <f t="shared" si="20"/>
        <v>1.4805</v>
      </c>
    </row>
    <row r="381" customHeight="1" spans="1:12">
      <c r="A381" s="2">
        <v>43911</v>
      </c>
      <c r="B381" s="21" t="s">
        <v>29</v>
      </c>
      <c r="C381" s="16">
        <v>9</v>
      </c>
      <c r="D381" s="26">
        <v>2446</v>
      </c>
      <c r="E381" s="16">
        <v>1</v>
      </c>
      <c r="F381" s="16">
        <v>160</v>
      </c>
      <c r="G381" s="16">
        <v>4</v>
      </c>
      <c r="H381" s="18">
        <f>F381+E381+G381</f>
        <v>165</v>
      </c>
      <c r="I381" s="5">
        <f>F381/(H381-G381)</f>
        <v>0.993788819875776</v>
      </c>
      <c r="J381" s="19">
        <f>E381/(H381-G381)</f>
        <v>0.0062111801242236</v>
      </c>
      <c r="K381" s="5">
        <f>G381/H381</f>
        <v>0.0242424242424242</v>
      </c>
      <c r="L381" s="5">
        <f t="shared" si="20"/>
        <v>2.71777777777778</v>
      </c>
    </row>
    <row r="382" customHeight="1" spans="1:12">
      <c r="A382" s="2">
        <v>43911</v>
      </c>
      <c r="B382" s="21" t="s">
        <v>30</v>
      </c>
      <c r="C382" s="16">
        <v>8</v>
      </c>
      <c r="D382" s="17">
        <v>1233</v>
      </c>
      <c r="E382" s="16">
        <v>6</v>
      </c>
      <c r="F382" s="16">
        <v>253</v>
      </c>
      <c r="G382" s="16">
        <v>11</v>
      </c>
      <c r="H382" s="18">
        <f>F382+E382+G382</f>
        <v>270</v>
      </c>
      <c r="I382" s="5">
        <f>F382/(H382-G382)</f>
        <v>0.976833976833977</v>
      </c>
      <c r="J382" s="19">
        <f>E382/(H382-G382)</f>
        <v>0.0231660231660232</v>
      </c>
      <c r="K382" s="5">
        <f>G382/H382</f>
        <v>0.0407407407407407</v>
      </c>
      <c r="L382" s="5">
        <f t="shared" si="20"/>
        <v>1.54125</v>
      </c>
    </row>
    <row r="383" customHeight="1" spans="1:12">
      <c r="A383" s="2">
        <v>43911</v>
      </c>
      <c r="B383" s="21" t="s">
        <v>31</v>
      </c>
      <c r="C383" s="16">
        <v>7</v>
      </c>
      <c r="D383" s="17">
        <v>1614</v>
      </c>
      <c r="E383" s="16">
        <v>3</v>
      </c>
      <c r="F383" s="16">
        <v>222</v>
      </c>
      <c r="G383" s="16">
        <v>8</v>
      </c>
      <c r="H383" s="18">
        <f>F383+E383+G383</f>
        <v>233</v>
      </c>
      <c r="I383" s="5">
        <f>F383/(H383-G383)</f>
        <v>0.986666666666667</v>
      </c>
      <c r="J383" s="19">
        <f>E383/(H383-G383)</f>
        <v>0.0133333333333333</v>
      </c>
      <c r="K383" s="5">
        <f>G383/H383</f>
        <v>0.0343347639484979</v>
      </c>
      <c r="L383" s="5">
        <f t="shared" si="20"/>
        <v>2.30571428571429</v>
      </c>
    </row>
    <row r="384" customHeight="1" spans="1:12">
      <c r="A384" s="2">
        <v>43918</v>
      </c>
      <c r="B384" s="15" t="s">
        <v>6</v>
      </c>
      <c r="C384" s="22">
        <v>19</v>
      </c>
      <c r="D384" s="17">
        <v>1608</v>
      </c>
      <c r="E384" s="17">
        <v>16</v>
      </c>
      <c r="F384" s="17">
        <v>654</v>
      </c>
      <c r="G384" s="17">
        <v>35</v>
      </c>
      <c r="H384" s="18">
        <v>705</v>
      </c>
      <c r="I384" s="5">
        <v>0.976119402985075</v>
      </c>
      <c r="J384" s="19">
        <v>0.0238805970149254</v>
      </c>
      <c r="K384" s="25">
        <v>0.049645390070922</v>
      </c>
      <c r="L384" s="5">
        <f t="shared" si="20"/>
        <v>0.846315789473684</v>
      </c>
    </row>
    <row r="385" customHeight="1" spans="1:12">
      <c r="A385" s="2">
        <v>43918</v>
      </c>
      <c r="B385" s="21" t="s">
        <v>29</v>
      </c>
      <c r="C385" s="16">
        <v>9</v>
      </c>
      <c r="D385" s="26">
        <v>3635</v>
      </c>
      <c r="E385" s="16">
        <v>9</v>
      </c>
      <c r="F385" s="16">
        <v>401</v>
      </c>
      <c r="G385" s="16">
        <v>26</v>
      </c>
      <c r="H385" s="18">
        <f>F385+E385+G385</f>
        <v>436</v>
      </c>
      <c r="I385" s="5">
        <f>F385/(H385-G385)</f>
        <v>0.978048780487805</v>
      </c>
      <c r="J385" s="19">
        <f>E385/(H385-G385)</f>
        <v>0.0219512195121951</v>
      </c>
      <c r="K385" s="5">
        <f>G385/H385</f>
        <v>0.0596330275229358</v>
      </c>
      <c r="L385" s="5">
        <f t="shared" si="20"/>
        <v>4.03888888888889</v>
      </c>
    </row>
    <row r="386" customHeight="1" spans="1:12">
      <c r="A386" s="2">
        <v>43918</v>
      </c>
      <c r="B386" s="21" t="s">
        <v>30</v>
      </c>
      <c r="C386" s="16">
        <v>8</v>
      </c>
      <c r="D386" s="17">
        <v>3245</v>
      </c>
      <c r="E386" s="16">
        <v>3</v>
      </c>
      <c r="F386" s="16">
        <v>416</v>
      </c>
      <c r="G386" s="16">
        <v>27</v>
      </c>
      <c r="H386" s="18">
        <f>F386+E386+G386</f>
        <v>446</v>
      </c>
      <c r="I386" s="5">
        <f>F386/(H386-G386)</f>
        <v>0.992840095465394</v>
      </c>
      <c r="J386" s="19">
        <f>E386/(H386-G386)</f>
        <v>0.00715990453460621</v>
      </c>
      <c r="K386" s="5">
        <f>G386/H386</f>
        <v>0.0605381165919283</v>
      </c>
      <c r="L386" s="5">
        <f t="shared" si="20"/>
        <v>4.05625</v>
      </c>
    </row>
    <row r="387" customHeight="1" spans="1:12">
      <c r="A387" s="2">
        <v>43918</v>
      </c>
      <c r="B387" s="21" t="s">
        <v>31</v>
      </c>
      <c r="C387" s="16">
        <v>7</v>
      </c>
      <c r="D387" s="17">
        <v>2013</v>
      </c>
      <c r="E387" s="16">
        <v>2</v>
      </c>
      <c r="F387" s="16">
        <v>201</v>
      </c>
      <c r="G387" s="16">
        <v>4</v>
      </c>
      <c r="H387" s="18">
        <f>F387+E387+G387</f>
        <v>207</v>
      </c>
      <c r="I387" s="5">
        <f>F387/(H387-G387)</f>
        <v>0.990147783251232</v>
      </c>
      <c r="J387" s="19">
        <f>E387/(H387-G387)</f>
        <v>0.00985221674876847</v>
      </c>
      <c r="K387" s="5">
        <f>G387/H387</f>
        <v>0.0193236714975845</v>
      </c>
      <c r="L387" s="5">
        <f t="shared" si="20"/>
        <v>2.87571428571429</v>
      </c>
    </row>
    <row r="388" customHeight="1" spans="1:12">
      <c r="A388" s="2">
        <v>43925</v>
      </c>
      <c r="B388" s="15" t="s">
        <v>6</v>
      </c>
      <c r="C388" s="22">
        <v>20</v>
      </c>
      <c r="D388" s="17">
        <v>1080</v>
      </c>
      <c r="E388" s="17">
        <v>8</v>
      </c>
      <c r="F388" s="17">
        <v>547</v>
      </c>
      <c r="G388" s="17">
        <v>61</v>
      </c>
      <c r="H388" s="18">
        <v>616</v>
      </c>
      <c r="I388" s="5">
        <v>0.985585585585586</v>
      </c>
      <c r="J388" s="19">
        <v>0.0144144144144144</v>
      </c>
      <c r="K388" s="25">
        <v>0.099025974025974</v>
      </c>
      <c r="L388" s="5">
        <f t="shared" si="20"/>
        <v>0.54</v>
      </c>
    </row>
    <row r="389" customHeight="1" spans="1:12">
      <c r="A389" s="2">
        <v>43925</v>
      </c>
      <c r="B389" s="21" t="s">
        <v>29</v>
      </c>
      <c r="C389" s="16">
        <v>9</v>
      </c>
      <c r="D389" s="26">
        <v>415</v>
      </c>
      <c r="E389" s="16">
        <v>0</v>
      </c>
      <c r="F389" s="16">
        <v>25</v>
      </c>
      <c r="G389" s="16">
        <v>3</v>
      </c>
      <c r="H389" s="18">
        <f>F389+E389+G389</f>
        <v>28</v>
      </c>
      <c r="I389" s="5">
        <f>F389/(H389-G389)</f>
        <v>1</v>
      </c>
      <c r="J389" s="19">
        <f>E389/(H389-G389)</f>
        <v>0</v>
      </c>
      <c r="K389" s="5">
        <f>G389/H389</f>
        <v>0.107142857142857</v>
      </c>
      <c r="L389" s="5">
        <f t="shared" si="20"/>
        <v>0.461111111111111</v>
      </c>
    </row>
    <row r="390" customHeight="1" spans="1:12">
      <c r="A390" s="2">
        <v>43925</v>
      </c>
      <c r="B390" s="21" t="s">
        <v>30</v>
      </c>
      <c r="C390" s="16">
        <v>8</v>
      </c>
      <c r="D390" s="17">
        <v>774</v>
      </c>
      <c r="E390" s="16">
        <v>0</v>
      </c>
      <c r="F390" s="16">
        <v>102</v>
      </c>
      <c r="G390" s="16">
        <v>6</v>
      </c>
      <c r="H390" s="18">
        <f>F390+E390+G390</f>
        <v>108</v>
      </c>
      <c r="I390" s="5">
        <f>F390/(H390-G390)</f>
        <v>1</v>
      </c>
      <c r="J390" s="19">
        <f>E390/(H390-G390)</f>
        <v>0</v>
      </c>
      <c r="K390" s="5">
        <f>G390/H390</f>
        <v>0.0555555555555556</v>
      </c>
      <c r="L390" s="5">
        <f t="shared" si="20"/>
        <v>0.9675</v>
      </c>
    </row>
    <row r="391" customHeight="1" spans="1:12">
      <c r="A391" s="2">
        <v>43925</v>
      </c>
      <c r="B391" s="21" t="s">
        <v>31</v>
      </c>
      <c r="C391" s="16">
        <v>7</v>
      </c>
      <c r="D391" s="17">
        <v>394</v>
      </c>
      <c r="E391" s="16">
        <v>0</v>
      </c>
      <c r="F391" s="16">
        <v>57</v>
      </c>
      <c r="G391" s="16">
        <v>2</v>
      </c>
      <c r="H391" s="18">
        <f>F391+E391+G391</f>
        <v>59</v>
      </c>
      <c r="I391" s="5">
        <f>F391/(H391-G391)</f>
        <v>1</v>
      </c>
      <c r="J391" s="19">
        <f>E391/(H391-G391)</f>
        <v>0</v>
      </c>
      <c r="K391" s="5">
        <f>G391/H391</f>
        <v>0.0338983050847458</v>
      </c>
      <c r="L391" s="5">
        <f t="shared" si="20"/>
        <v>0.562857142857143</v>
      </c>
    </row>
    <row r="392" customHeight="1" spans="1:12">
      <c r="A392" s="2">
        <v>43932</v>
      </c>
      <c r="B392" s="15" t="s">
        <v>6</v>
      </c>
      <c r="C392" s="22">
        <v>20</v>
      </c>
      <c r="D392" s="17">
        <v>2540</v>
      </c>
      <c r="E392" s="17">
        <v>12</v>
      </c>
      <c r="F392" s="17">
        <v>654</v>
      </c>
      <c r="G392" s="17">
        <v>86</v>
      </c>
      <c r="H392" s="18">
        <v>752</v>
      </c>
      <c r="I392" s="5">
        <v>0.981981981981982</v>
      </c>
      <c r="J392" s="19">
        <v>0.018018018018018</v>
      </c>
      <c r="K392" s="25">
        <v>0.11436170212766</v>
      </c>
      <c r="L392" s="5">
        <f t="shared" si="20"/>
        <v>1.27</v>
      </c>
    </row>
    <row r="393" customHeight="1" spans="1:12">
      <c r="A393" s="2">
        <v>43932</v>
      </c>
      <c r="B393" s="21" t="s">
        <v>29</v>
      </c>
      <c r="C393" s="16">
        <v>9</v>
      </c>
      <c r="D393" s="26">
        <v>499</v>
      </c>
      <c r="E393" s="16">
        <v>5</v>
      </c>
      <c r="F393" s="16">
        <v>93</v>
      </c>
      <c r="G393" s="16">
        <v>42</v>
      </c>
      <c r="H393" s="18">
        <f>F393+E393+G393</f>
        <v>140</v>
      </c>
      <c r="I393" s="5">
        <f>F393/(H393-G393)</f>
        <v>0.948979591836735</v>
      </c>
      <c r="J393" s="19">
        <f>E393/(H393-G393)</f>
        <v>0.0510204081632653</v>
      </c>
      <c r="K393" s="5">
        <f>G393/H393</f>
        <v>0.3</v>
      </c>
      <c r="L393" s="5">
        <f t="shared" si="20"/>
        <v>0.554444444444444</v>
      </c>
    </row>
    <row r="394" customHeight="1" spans="1:12">
      <c r="A394" s="2">
        <v>43932</v>
      </c>
      <c r="B394" s="21" t="s">
        <v>30</v>
      </c>
      <c r="C394" s="16">
        <v>6</v>
      </c>
      <c r="D394" s="17">
        <v>1237</v>
      </c>
      <c r="E394" s="16">
        <v>9</v>
      </c>
      <c r="F394" s="16">
        <v>67</v>
      </c>
      <c r="G394" s="16">
        <v>54</v>
      </c>
      <c r="H394" s="18">
        <f>F394+E394+G394</f>
        <v>130</v>
      </c>
      <c r="I394" s="5">
        <f>F394/(H394-G394)</f>
        <v>0.881578947368421</v>
      </c>
      <c r="J394" s="19">
        <f>E394/(H394-G394)</f>
        <v>0.118421052631579</v>
      </c>
      <c r="K394" s="5">
        <f>G394/H394</f>
        <v>0.415384615384615</v>
      </c>
      <c r="L394" s="5">
        <f t="shared" si="20"/>
        <v>2.06166666666667</v>
      </c>
    </row>
    <row r="395" customHeight="1" spans="1:12">
      <c r="A395" s="2">
        <v>43932</v>
      </c>
      <c r="B395" s="21" t="s">
        <v>31</v>
      </c>
      <c r="C395" s="16">
        <v>7</v>
      </c>
      <c r="D395" s="17">
        <v>950</v>
      </c>
      <c r="E395" s="16">
        <v>2</v>
      </c>
      <c r="F395" s="16">
        <v>44</v>
      </c>
      <c r="G395" s="16">
        <v>24</v>
      </c>
      <c r="H395" s="18">
        <f>F395+E395+G395</f>
        <v>70</v>
      </c>
      <c r="I395" s="5">
        <f>F395/(H395-G395)</f>
        <v>0.956521739130435</v>
      </c>
      <c r="J395" s="19">
        <f>E395/(H395-G395)</f>
        <v>0.0434782608695652</v>
      </c>
      <c r="K395" s="5">
        <f>G395/H395</f>
        <v>0.342857142857143</v>
      </c>
      <c r="L395" s="5">
        <f t="shared" si="20"/>
        <v>1.35714285714286</v>
      </c>
    </row>
    <row r="396" customHeight="1" spans="1:12">
      <c r="A396" s="2">
        <v>43939</v>
      </c>
      <c r="B396" s="15" t="s">
        <v>6</v>
      </c>
      <c r="C396" s="22">
        <v>15</v>
      </c>
      <c r="D396" s="17">
        <v>4409</v>
      </c>
      <c r="E396" s="17">
        <v>14</v>
      </c>
      <c r="F396" s="17">
        <v>735</v>
      </c>
      <c r="G396" s="17">
        <v>82</v>
      </c>
      <c r="H396" s="18">
        <v>831</v>
      </c>
      <c r="I396" s="5">
        <v>0.981308411214953</v>
      </c>
      <c r="J396" s="19">
        <v>0.0186915887850467</v>
      </c>
      <c r="K396" s="25">
        <v>0.098676293622142</v>
      </c>
      <c r="L396" s="5">
        <f t="shared" si="20"/>
        <v>2.93933333333333</v>
      </c>
    </row>
    <row r="397" customHeight="1" spans="1:12">
      <c r="A397" s="2">
        <v>43939</v>
      </c>
      <c r="B397" s="21" t="s">
        <v>29</v>
      </c>
      <c r="C397" s="16">
        <v>10</v>
      </c>
      <c r="D397" s="26">
        <v>2309</v>
      </c>
      <c r="E397" s="16">
        <v>0</v>
      </c>
      <c r="F397" s="16">
        <v>244</v>
      </c>
      <c r="G397" s="16">
        <v>40</v>
      </c>
      <c r="H397" s="18">
        <f>F397+E397+G397</f>
        <v>284</v>
      </c>
      <c r="I397" s="5">
        <f>F397/(H397-G397)</f>
        <v>1</v>
      </c>
      <c r="J397" s="19">
        <f>E397/(H397-G397)</f>
        <v>0</v>
      </c>
      <c r="K397" s="5">
        <f>G397/H397</f>
        <v>0.140845070422535</v>
      </c>
      <c r="L397" s="5">
        <f t="shared" si="20"/>
        <v>2.309</v>
      </c>
    </row>
    <row r="398" customHeight="1" spans="1:12">
      <c r="A398" s="2">
        <v>43939</v>
      </c>
      <c r="B398" s="21" t="s">
        <v>30</v>
      </c>
      <c r="C398" s="16">
        <v>7</v>
      </c>
      <c r="D398" s="17">
        <v>2154</v>
      </c>
      <c r="E398" s="16">
        <v>2</v>
      </c>
      <c r="F398" s="16">
        <v>272</v>
      </c>
      <c r="G398" s="16">
        <v>69</v>
      </c>
      <c r="H398" s="18">
        <f>F398+E398+G398</f>
        <v>343</v>
      </c>
      <c r="I398" s="5">
        <f>F398/(H398-G398)</f>
        <v>0.992700729927007</v>
      </c>
      <c r="J398" s="19">
        <f>E398/(H398-G398)</f>
        <v>0.0072992700729927</v>
      </c>
      <c r="K398" s="5">
        <f>G398/H398</f>
        <v>0.201166180758017</v>
      </c>
      <c r="L398" s="5">
        <f t="shared" si="20"/>
        <v>3.07714285714286</v>
      </c>
    </row>
    <row r="399" customHeight="1" spans="1:12">
      <c r="A399" s="2">
        <v>43939</v>
      </c>
      <c r="B399" s="21" t="s">
        <v>31</v>
      </c>
      <c r="C399" s="16">
        <v>7</v>
      </c>
      <c r="D399" s="17">
        <v>2389</v>
      </c>
      <c r="E399" s="16">
        <v>0</v>
      </c>
      <c r="F399" s="16">
        <v>383</v>
      </c>
      <c r="G399" s="16">
        <v>44</v>
      </c>
      <c r="H399" s="18">
        <f>F399+E399+G399</f>
        <v>427</v>
      </c>
      <c r="I399" s="5">
        <f>F399/(H399-G399)</f>
        <v>1</v>
      </c>
      <c r="J399" s="19">
        <f>E399/(H399-G399)</f>
        <v>0</v>
      </c>
      <c r="K399" s="5">
        <f>G399/H399</f>
        <v>0.103044496487119</v>
      </c>
      <c r="L399" s="5">
        <f t="shared" si="20"/>
        <v>3.41285714285714</v>
      </c>
    </row>
    <row r="400" customHeight="1" spans="1:12">
      <c r="A400" s="2">
        <v>43946</v>
      </c>
      <c r="B400" s="15" t="s">
        <v>6</v>
      </c>
      <c r="C400" s="16">
        <v>20</v>
      </c>
      <c r="D400" s="17">
        <v>7308</v>
      </c>
      <c r="E400" s="17">
        <v>10</v>
      </c>
      <c r="F400" s="17">
        <v>1335</v>
      </c>
      <c r="G400" s="17">
        <v>61</v>
      </c>
      <c r="H400" s="18">
        <v>1406</v>
      </c>
      <c r="I400" s="5">
        <v>0.992565055762082</v>
      </c>
      <c r="J400" s="19">
        <v>0.00743494423791822</v>
      </c>
      <c r="K400" s="25">
        <v>0.0433854907539118</v>
      </c>
      <c r="L400" s="5">
        <f t="shared" si="20"/>
        <v>3.654</v>
      </c>
    </row>
    <row r="401" customHeight="1" spans="1:12">
      <c r="A401" s="2">
        <v>43946</v>
      </c>
      <c r="B401" s="21" t="s">
        <v>29</v>
      </c>
      <c r="C401" s="16">
        <v>10</v>
      </c>
      <c r="D401" s="26">
        <v>3427</v>
      </c>
      <c r="E401" s="16">
        <v>3</v>
      </c>
      <c r="F401" s="16">
        <v>431</v>
      </c>
      <c r="G401" s="16">
        <v>16</v>
      </c>
      <c r="H401" s="18">
        <f>F401+E401+G401</f>
        <v>450</v>
      </c>
      <c r="I401" s="5">
        <f>F401/(H401-G401)</f>
        <v>0.993087557603687</v>
      </c>
      <c r="J401" s="19">
        <f>E401/(H401-G401)</f>
        <v>0.00691244239631336</v>
      </c>
      <c r="K401" s="5">
        <f>G401/H401</f>
        <v>0.0355555555555556</v>
      </c>
      <c r="L401" s="5">
        <f t="shared" si="20"/>
        <v>3.427</v>
      </c>
    </row>
    <row r="402" customHeight="1" spans="1:12">
      <c r="A402" s="2">
        <v>43946</v>
      </c>
      <c r="B402" s="21" t="s">
        <v>30</v>
      </c>
      <c r="C402" s="16">
        <v>7</v>
      </c>
      <c r="D402" s="17">
        <v>1985</v>
      </c>
      <c r="E402" s="16">
        <v>0</v>
      </c>
      <c r="F402" s="16">
        <v>467</v>
      </c>
      <c r="G402" s="16">
        <v>71</v>
      </c>
      <c r="H402" s="18">
        <f>F402+E402+G402</f>
        <v>538</v>
      </c>
      <c r="I402" s="5">
        <f>F402/(H402-G402)</f>
        <v>1</v>
      </c>
      <c r="J402" s="19">
        <f>E402/(H402-G402)</f>
        <v>0</v>
      </c>
      <c r="K402" s="5">
        <f>G402/H402</f>
        <v>0.131970260223048</v>
      </c>
      <c r="L402" s="5">
        <f t="shared" si="20"/>
        <v>2.83571428571429</v>
      </c>
    </row>
    <row r="403" customHeight="1" spans="1:12">
      <c r="A403" s="2">
        <v>43946</v>
      </c>
      <c r="B403" s="21" t="s">
        <v>31</v>
      </c>
      <c r="C403" s="16">
        <v>7</v>
      </c>
      <c r="D403" s="17">
        <v>2983</v>
      </c>
      <c r="E403" s="16">
        <v>0</v>
      </c>
      <c r="F403" s="16">
        <v>779</v>
      </c>
      <c r="G403" s="16">
        <v>22</v>
      </c>
      <c r="H403" s="18">
        <f>F403+E403+G403</f>
        <v>801</v>
      </c>
      <c r="I403" s="5">
        <f>F403/(H403-G403)</f>
        <v>1</v>
      </c>
      <c r="J403" s="19">
        <f>E403/(H403-G403)</f>
        <v>0</v>
      </c>
      <c r="K403" s="5">
        <f>G403/H403</f>
        <v>0.0274656679151061</v>
      </c>
      <c r="L403" s="5">
        <f t="shared" si="20"/>
        <v>4.26142857142857</v>
      </c>
    </row>
    <row r="404" customHeight="1" spans="1:12">
      <c r="A404" s="2">
        <v>43953</v>
      </c>
      <c r="B404" s="15" t="s">
        <v>6</v>
      </c>
      <c r="C404" s="16">
        <v>16</v>
      </c>
      <c r="D404" s="17">
        <v>5763</v>
      </c>
      <c r="E404" s="17">
        <v>3</v>
      </c>
      <c r="F404" s="17">
        <v>1363</v>
      </c>
      <c r="G404" s="17">
        <v>89</v>
      </c>
      <c r="H404" s="18">
        <v>1455</v>
      </c>
      <c r="I404" s="5">
        <v>0.997803806734993</v>
      </c>
      <c r="J404" s="19">
        <v>0.00219619326500732</v>
      </c>
      <c r="K404" s="25">
        <v>0.0611683848797251</v>
      </c>
      <c r="L404" s="5">
        <f t="shared" si="20"/>
        <v>3.601875</v>
      </c>
    </row>
    <row r="405" customHeight="1" spans="1:12">
      <c r="A405" s="2">
        <v>43953</v>
      </c>
      <c r="B405" s="21" t="s">
        <v>29</v>
      </c>
      <c r="C405" s="16">
        <v>10</v>
      </c>
      <c r="D405" s="26">
        <v>2564</v>
      </c>
      <c r="E405" s="16">
        <v>0</v>
      </c>
      <c r="F405" s="16">
        <v>357</v>
      </c>
      <c r="G405" s="16">
        <v>3</v>
      </c>
      <c r="H405" s="18">
        <f>F405+E405+G405</f>
        <v>360</v>
      </c>
      <c r="I405" s="5">
        <f>F405/(H405-G405)</f>
        <v>1</v>
      </c>
      <c r="J405" s="19">
        <f>E405/(H405-G405)</f>
        <v>0</v>
      </c>
      <c r="K405" s="5">
        <f>G405/H405</f>
        <v>0.00833333333333333</v>
      </c>
      <c r="L405" s="5">
        <f t="shared" si="20"/>
        <v>2.564</v>
      </c>
    </row>
    <row r="406" customHeight="1" spans="1:12">
      <c r="A406" s="2">
        <v>43953</v>
      </c>
      <c r="B406" s="21" t="s">
        <v>30</v>
      </c>
      <c r="C406" s="16">
        <v>8</v>
      </c>
      <c r="D406" s="17">
        <v>3055</v>
      </c>
      <c r="E406" s="16">
        <v>0</v>
      </c>
      <c r="F406" s="16">
        <v>264</v>
      </c>
      <c r="G406" s="16">
        <v>8</v>
      </c>
      <c r="H406" s="18">
        <f>F406+E406+G406</f>
        <v>272</v>
      </c>
      <c r="I406" s="5">
        <f>F406/(H406-G406)</f>
        <v>1</v>
      </c>
      <c r="J406" s="19">
        <f>E406/(H406-G406)</f>
        <v>0</v>
      </c>
      <c r="K406" s="5">
        <f>G406/H406</f>
        <v>0.0294117647058824</v>
      </c>
      <c r="L406" s="5">
        <f t="shared" si="20"/>
        <v>3.81875</v>
      </c>
    </row>
    <row r="407" customHeight="1" spans="1:12">
      <c r="A407" s="2">
        <v>43953</v>
      </c>
      <c r="B407" s="21" t="s">
        <v>31</v>
      </c>
      <c r="C407" s="16">
        <v>7</v>
      </c>
      <c r="D407" s="17">
        <v>1901</v>
      </c>
      <c r="E407" s="16">
        <v>0</v>
      </c>
      <c r="F407" s="16">
        <v>369</v>
      </c>
      <c r="G407" s="16">
        <v>9</v>
      </c>
      <c r="H407" s="18">
        <f>F407+E407+G407</f>
        <v>378</v>
      </c>
      <c r="I407" s="5">
        <f>F407/(H407-G407)</f>
        <v>1</v>
      </c>
      <c r="J407" s="19">
        <f>E407/(H407-G407)</f>
        <v>0</v>
      </c>
      <c r="K407" s="5">
        <f>G407/H407</f>
        <v>0.0238095238095238</v>
      </c>
      <c r="L407" s="5">
        <f t="shared" si="20"/>
        <v>2.71571428571429</v>
      </c>
    </row>
    <row r="408" customHeight="1" spans="1:12">
      <c r="A408" s="2">
        <v>43960</v>
      </c>
      <c r="B408" s="15" t="s">
        <v>6</v>
      </c>
      <c r="C408" s="16">
        <v>18</v>
      </c>
      <c r="D408" s="17">
        <v>6279</v>
      </c>
      <c r="E408" s="17">
        <v>0</v>
      </c>
      <c r="F408" s="17">
        <v>1110</v>
      </c>
      <c r="G408" s="17">
        <v>72</v>
      </c>
      <c r="H408" s="18">
        <v>1182</v>
      </c>
      <c r="I408" s="5">
        <v>1</v>
      </c>
      <c r="J408" s="19">
        <v>0</v>
      </c>
      <c r="K408" s="25">
        <v>0.0609137055837563</v>
      </c>
      <c r="L408" s="5">
        <f t="shared" si="20"/>
        <v>3.48833333333333</v>
      </c>
    </row>
    <row r="409" customHeight="1" spans="1:12">
      <c r="A409" s="2">
        <v>43960</v>
      </c>
      <c r="B409" s="21" t="s">
        <v>29</v>
      </c>
      <c r="C409" s="16">
        <v>9</v>
      </c>
      <c r="D409" s="27">
        <v>2879</v>
      </c>
      <c r="E409" s="16">
        <v>0</v>
      </c>
      <c r="F409" s="16">
        <v>202</v>
      </c>
      <c r="G409" s="16">
        <v>0</v>
      </c>
      <c r="H409" s="18">
        <f>F409+E409+G409</f>
        <v>202</v>
      </c>
      <c r="I409" s="5">
        <f>F409/(H409-G409)</f>
        <v>1</v>
      </c>
      <c r="J409" s="19">
        <f>E409/(H409-G409)</f>
        <v>0</v>
      </c>
      <c r="K409" s="5">
        <f>G409/H409</f>
        <v>0</v>
      </c>
      <c r="L409" s="5">
        <f t="shared" si="20"/>
        <v>3.19888888888889</v>
      </c>
    </row>
    <row r="410" customHeight="1" spans="1:12">
      <c r="A410" s="2">
        <v>43960</v>
      </c>
      <c r="B410" s="21" t="s">
        <v>30</v>
      </c>
      <c r="C410" s="16">
        <v>7</v>
      </c>
      <c r="D410" s="17">
        <v>3626</v>
      </c>
      <c r="E410" s="16">
        <v>0</v>
      </c>
      <c r="F410" s="16">
        <v>429</v>
      </c>
      <c r="G410" s="16">
        <v>22</v>
      </c>
      <c r="H410" s="18">
        <f>F410+E410+G410</f>
        <v>451</v>
      </c>
      <c r="I410" s="5">
        <f>F410/(H410-G410)</f>
        <v>1</v>
      </c>
      <c r="J410" s="19">
        <f>E410/(H410-G410)</f>
        <v>0</v>
      </c>
      <c r="K410" s="5">
        <f>G410/H410</f>
        <v>0.0487804878048781</v>
      </c>
      <c r="L410" s="5">
        <f t="shared" si="20"/>
        <v>5.18</v>
      </c>
    </row>
    <row r="411" customHeight="1" spans="1:12">
      <c r="A411" s="2">
        <v>43960</v>
      </c>
      <c r="B411" s="21" t="s">
        <v>31</v>
      </c>
      <c r="C411" s="16">
        <v>7</v>
      </c>
      <c r="D411" s="17">
        <v>2318</v>
      </c>
      <c r="E411" s="16">
        <v>0</v>
      </c>
      <c r="F411" s="16">
        <v>399</v>
      </c>
      <c r="G411" s="16">
        <v>31</v>
      </c>
      <c r="H411" s="18">
        <f>F411+E411+G411</f>
        <v>430</v>
      </c>
      <c r="I411" s="5">
        <f>F411/(H411-G411)</f>
        <v>1</v>
      </c>
      <c r="J411" s="19">
        <f>E411/(H411-G411)</f>
        <v>0</v>
      </c>
      <c r="K411" s="5">
        <f>G411/H411</f>
        <v>0.072093023255814</v>
      </c>
      <c r="L411" s="5">
        <f t="shared" si="20"/>
        <v>3.31142857142857</v>
      </c>
    </row>
    <row r="412" customHeight="1" spans="1:12">
      <c r="A412" s="2">
        <v>43967</v>
      </c>
      <c r="B412" s="15" t="s">
        <v>6</v>
      </c>
      <c r="C412" s="16">
        <v>17</v>
      </c>
      <c r="D412" s="17">
        <v>6848</v>
      </c>
      <c r="E412" s="17">
        <v>0</v>
      </c>
      <c r="F412" s="17">
        <v>882</v>
      </c>
      <c r="G412" s="17">
        <v>57</v>
      </c>
      <c r="H412" s="18">
        <v>939</v>
      </c>
      <c r="I412" s="5">
        <v>1</v>
      </c>
      <c r="J412" s="19">
        <v>0</v>
      </c>
      <c r="K412" s="25">
        <v>0.060702875399361</v>
      </c>
      <c r="L412" s="5">
        <f t="shared" si="20"/>
        <v>4.02823529411765</v>
      </c>
    </row>
    <row r="413" customHeight="1" spans="1:12">
      <c r="A413" s="2">
        <v>43967</v>
      </c>
      <c r="B413" s="21" t="s">
        <v>29</v>
      </c>
      <c r="C413" s="16">
        <v>10</v>
      </c>
      <c r="D413" s="27">
        <v>2385</v>
      </c>
      <c r="E413" s="16">
        <v>0</v>
      </c>
      <c r="F413" s="16">
        <v>226</v>
      </c>
      <c r="G413" s="16">
        <v>1</v>
      </c>
      <c r="H413" s="18">
        <f>F413+E413+G413</f>
        <v>227</v>
      </c>
      <c r="I413" s="5">
        <f>F413/(H413-G413)</f>
        <v>1</v>
      </c>
      <c r="J413" s="19">
        <f>E413/(H413-G413)</f>
        <v>0</v>
      </c>
      <c r="K413" s="5">
        <f>G413/H413</f>
        <v>0.00440528634361234</v>
      </c>
      <c r="L413" s="5">
        <f t="shared" si="20"/>
        <v>2.385</v>
      </c>
    </row>
    <row r="414" customHeight="1" spans="1:12">
      <c r="A414" s="2">
        <v>43967</v>
      </c>
      <c r="B414" s="21" t="s">
        <v>30</v>
      </c>
      <c r="C414" s="16">
        <v>7</v>
      </c>
      <c r="D414" s="28">
        <v>2540</v>
      </c>
      <c r="E414" s="16">
        <v>0</v>
      </c>
      <c r="F414" s="16">
        <v>296</v>
      </c>
      <c r="G414" s="16">
        <v>16</v>
      </c>
      <c r="H414" s="18">
        <f>F414+E414+G414</f>
        <v>312</v>
      </c>
      <c r="I414" s="5">
        <f>F414/(H414-G414)</f>
        <v>1</v>
      </c>
      <c r="J414" s="19">
        <f>E414/(H414-G414)</f>
        <v>0</v>
      </c>
      <c r="K414" s="5">
        <f>G414/H414</f>
        <v>0.0512820512820513</v>
      </c>
      <c r="L414" s="5">
        <f t="shared" si="20"/>
        <v>3.62857142857143</v>
      </c>
    </row>
    <row r="415" customHeight="1" spans="1:12">
      <c r="A415" s="2">
        <v>43967</v>
      </c>
      <c r="B415" s="21" t="s">
        <v>31</v>
      </c>
      <c r="C415" s="16">
        <v>7</v>
      </c>
      <c r="D415" s="28">
        <v>1336</v>
      </c>
      <c r="E415" s="16">
        <v>0</v>
      </c>
      <c r="F415" s="16">
        <v>207</v>
      </c>
      <c r="G415" s="16">
        <v>15</v>
      </c>
      <c r="H415" s="18">
        <f>F415+E415+G415</f>
        <v>222</v>
      </c>
      <c r="I415" s="5">
        <f>F415/(H415-G415)</f>
        <v>1</v>
      </c>
      <c r="J415" s="19">
        <f>E415/(H415-G415)</f>
        <v>0</v>
      </c>
      <c r="K415" s="5">
        <f>G415/H415</f>
        <v>0.0675675675675676</v>
      </c>
      <c r="L415" s="5">
        <f t="shared" si="20"/>
        <v>1.90857142857143</v>
      </c>
    </row>
    <row r="416" customHeight="1" spans="1:12">
      <c r="A416" s="2">
        <v>43974</v>
      </c>
      <c r="B416" s="15" t="s">
        <v>6</v>
      </c>
      <c r="C416" s="16">
        <v>18</v>
      </c>
      <c r="D416" s="17">
        <v>6707</v>
      </c>
      <c r="E416" s="17">
        <v>0</v>
      </c>
      <c r="F416" s="17">
        <v>760</v>
      </c>
      <c r="G416" s="17">
        <v>57</v>
      </c>
      <c r="H416" s="18">
        <v>817</v>
      </c>
      <c r="I416" s="5">
        <v>1</v>
      </c>
      <c r="J416" s="19">
        <v>0</v>
      </c>
      <c r="K416" s="25">
        <v>0.0697674418604651</v>
      </c>
      <c r="L416" s="5">
        <f t="shared" si="20"/>
        <v>3.72611111111111</v>
      </c>
    </row>
    <row r="417" customHeight="1" spans="1:12">
      <c r="A417" s="2">
        <v>43974</v>
      </c>
      <c r="B417" s="21" t="s">
        <v>29</v>
      </c>
      <c r="C417" s="16">
        <v>10</v>
      </c>
      <c r="D417" s="27">
        <v>3119</v>
      </c>
      <c r="E417" s="16">
        <v>0</v>
      </c>
      <c r="F417" s="16">
        <v>438</v>
      </c>
      <c r="G417" s="16">
        <v>25</v>
      </c>
      <c r="H417" s="18">
        <f>F417+E417+G417</f>
        <v>463</v>
      </c>
      <c r="I417" s="5">
        <f>F417/(H417-G417)</f>
        <v>1</v>
      </c>
      <c r="J417" s="19">
        <f>E417/(H417-G417)</f>
        <v>0</v>
      </c>
      <c r="K417" s="5">
        <f>G417/H417</f>
        <v>0.0539956803455724</v>
      </c>
      <c r="L417" s="5">
        <f t="shared" si="20"/>
        <v>3.119</v>
      </c>
    </row>
    <row r="418" customHeight="1" spans="1:12">
      <c r="A418" s="2">
        <v>43974</v>
      </c>
      <c r="B418" s="21" t="s">
        <v>30</v>
      </c>
      <c r="C418" s="16">
        <v>7</v>
      </c>
      <c r="D418" s="28">
        <v>2834</v>
      </c>
      <c r="E418" s="16">
        <v>0</v>
      </c>
      <c r="F418" s="16">
        <v>346</v>
      </c>
      <c r="G418" s="16">
        <v>29</v>
      </c>
      <c r="H418" s="18">
        <f>F418+E418+G418</f>
        <v>375</v>
      </c>
      <c r="I418" s="5">
        <f>F418/(H418-G418)</f>
        <v>1</v>
      </c>
      <c r="J418" s="19">
        <f>E418/(H418-G418)</f>
        <v>0</v>
      </c>
      <c r="K418" s="5">
        <f>G418/H418</f>
        <v>0.0773333333333333</v>
      </c>
      <c r="L418" s="5">
        <f t="shared" si="20"/>
        <v>4.04857142857143</v>
      </c>
    </row>
    <row r="419" customHeight="1" spans="1:12">
      <c r="A419" s="2">
        <v>43974</v>
      </c>
      <c r="B419" s="21" t="s">
        <v>31</v>
      </c>
      <c r="C419" s="16">
        <v>6</v>
      </c>
      <c r="D419" s="28">
        <v>2140</v>
      </c>
      <c r="E419" s="16">
        <v>0</v>
      </c>
      <c r="F419" s="16">
        <v>346</v>
      </c>
      <c r="G419" s="16">
        <v>29</v>
      </c>
      <c r="H419" s="18">
        <f>F419+E419+G419</f>
        <v>375</v>
      </c>
      <c r="I419" s="5">
        <f>F419/(H419-G419)</f>
        <v>1</v>
      </c>
      <c r="J419" s="19">
        <f>E419/(H419-G419)</f>
        <v>0</v>
      </c>
      <c r="K419" s="5">
        <f>G419/H419</f>
        <v>0.0773333333333333</v>
      </c>
      <c r="L419" s="5">
        <f t="shared" si="20"/>
        <v>3.56666666666667</v>
      </c>
    </row>
    <row r="420" customHeight="1" spans="1:12">
      <c r="A420" s="2">
        <v>43981</v>
      </c>
      <c r="B420" s="15" t="s">
        <v>6</v>
      </c>
      <c r="C420" s="16">
        <v>18</v>
      </c>
      <c r="D420" s="17">
        <v>7073</v>
      </c>
      <c r="E420" s="17">
        <v>0</v>
      </c>
      <c r="F420" s="17">
        <v>679</v>
      </c>
      <c r="G420" s="17">
        <v>64</v>
      </c>
      <c r="H420" s="18">
        <v>743</v>
      </c>
      <c r="I420" s="5">
        <v>1</v>
      </c>
      <c r="J420" s="19">
        <v>0</v>
      </c>
      <c r="K420" s="25">
        <v>0.0861372812920592</v>
      </c>
      <c r="L420" s="5">
        <f t="shared" si="20"/>
        <v>3.92944444444444</v>
      </c>
    </row>
    <row r="421" customHeight="1" spans="1:12">
      <c r="A421" s="2">
        <v>43981</v>
      </c>
      <c r="B421" s="21" t="s">
        <v>29</v>
      </c>
      <c r="C421" s="16">
        <v>9</v>
      </c>
      <c r="D421" s="27">
        <v>4560</v>
      </c>
      <c r="E421" s="16">
        <v>0</v>
      </c>
      <c r="F421" s="16">
        <v>304</v>
      </c>
      <c r="G421" s="16">
        <v>8</v>
      </c>
      <c r="H421" s="18">
        <f>F421+E421+G421</f>
        <v>312</v>
      </c>
      <c r="I421" s="5">
        <f>F421/(H421-G421)</f>
        <v>1</v>
      </c>
      <c r="J421" s="19">
        <f>E421/(H421-G421)</f>
        <v>0</v>
      </c>
      <c r="K421" s="5">
        <f>G421/H421</f>
        <v>0.0256410256410256</v>
      </c>
      <c r="L421" s="5">
        <f t="shared" si="20"/>
        <v>5.06666666666667</v>
      </c>
    </row>
    <row r="422" customHeight="1" spans="1:12">
      <c r="A422" s="2">
        <v>43981</v>
      </c>
      <c r="B422" s="21" t="s">
        <v>30</v>
      </c>
      <c r="C422" s="16">
        <v>7</v>
      </c>
      <c r="D422" s="17">
        <v>6378</v>
      </c>
      <c r="E422" s="16">
        <v>0</v>
      </c>
      <c r="F422" s="16">
        <v>281</v>
      </c>
      <c r="G422" s="16">
        <v>11</v>
      </c>
      <c r="H422" s="18">
        <f>F422+E422+G422</f>
        <v>292</v>
      </c>
      <c r="I422" s="5">
        <f>F422/(H422-G422)</f>
        <v>1</v>
      </c>
      <c r="J422" s="19">
        <f>E422/(H422-G422)</f>
        <v>0</v>
      </c>
      <c r="K422" s="5">
        <f>G422/H422</f>
        <v>0.0376712328767123</v>
      </c>
      <c r="L422" s="5">
        <f t="shared" si="20"/>
        <v>9.11142857142857</v>
      </c>
    </row>
    <row r="423" customHeight="1" spans="1:12">
      <c r="A423" s="2">
        <v>43981</v>
      </c>
      <c r="B423" s="21" t="s">
        <v>31</v>
      </c>
      <c r="C423" s="16">
        <v>3</v>
      </c>
      <c r="D423" s="17">
        <v>1276</v>
      </c>
      <c r="E423" s="16">
        <v>0</v>
      </c>
      <c r="F423" s="16">
        <v>144</v>
      </c>
      <c r="G423" s="16">
        <v>0</v>
      </c>
      <c r="H423" s="18">
        <f>F423+E423+G423</f>
        <v>144</v>
      </c>
      <c r="I423" s="5">
        <f>F423/(H423-G423)</f>
        <v>1</v>
      </c>
      <c r="J423" s="19">
        <f>E423/(H423-G423)</f>
        <v>0</v>
      </c>
      <c r="K423" s="5">
        <f>G423/H423</f>
        <v>0</v>
      </c>
      <c r="L423" s="5">
        <f t="shared" si="20"/>
        <v>4.25333333333333</v>
      </c>
    </row>
    <row r="424" customHeight="1" spans="1:12">
      <c r="A424" s="2">
        <v>43988</v>
      </c>
      <c r="B424" s="15" t="s">
        <v>6</v>
      </c>
      <c r="C424" s="16">
        <v>18</v>
      </c>
      <c r="D424" s="17">
        <v>5094</v>
      </c>
      <c r="E424" s="17">
        <v>0</v>
      </c>
      <c r="F424" s="17">
        <v>666</v>
      </c>
      <c r="G424" s="17">
        <v>41</v>
      </c>
      <c r="H424" s="18">
        <v>707</v>
      </c>
      <c r="I424" s="5">
        <v>1</v>
      </c>
      <c r="J424" s="19">
        <v>0</v>
      </c>
      <c r="K424" s="25">
        <v>0.057991513437058</v>
      </c>
      <c r="L424" s="5">
        <f t="shared" si="20"/>
        <v>2.83</v>
      </c>
    </row>
    <row r="425" customHeight="1" spans="1:12">
      <c r="A425" s="2">
        <v>43988</v>
      </c>
      <c r="B425" s="21" t="s">
        <v>29</v>
      </c>
      <c r="C425" s="16">
        <v>10</v>
      </c>
      <c r="D425" s="27">
        <v>4549</v>
      </c>
      <c r="E425" s="16">
        <v>0</v>
      </c>
      <c r="F425" s="16">
        <v>183</v>
      </c>
      <c r="G425" s="16">
        <v>6</v>
      </c>
      <c r="H425" s="18">
        <f>F425+E425+G425</f>
        <v>189</v>
      </c>
      <c r="I425" s="5">
        <f>F425/(H425-G425)</f>
        <v>1</v>
      </c>
      <c r="J425" s="19">
        <f>E425/(H425-G425)</f>
        <v>0</v>
      </c>
      <c r="K425" s="5">
        <f>G425/H425</f>
        <v>0.0317460317460317</v>
      </c>
      <c r="L425" s="5">
        <f t="shared" ref="L425:L488" si="21">D425/C425/100</f>
        <v>4.549</v>
      </c>
    </row>
    <row r="426" customHeight="1" spans="1:12">
      <c r="A426" s="2">
        <v>43988</v>
      </c>
      <c r="B426" s="21" t="s">
        <v>30</v>
      </c>
      <c r="C426" s="16">
        <v>7</v>
      </c>
      <c r="D426" s="17">
        <v>6623</v>
      </c>
      <c r="E426" s="16">
        <v>0</v>
      </c>
      <c r="F426" s="16">
        <v>354</v>
      </c>
      <c r="G426" s="16">
        <v>6</v>
      </c>
      <c r="H426" s="18">
        <f>F426+E426+G426</f>
        <v>360</v>
      </c>
      <c r="I426" s="5">
        <f>F426/(H426-G426)</f>
        <v>1</v>
      </c>
      <c r="J426" s="19">
        <f>E426/(H426-G426)</f>
        <v>0</v>
      </c>
      <c r="K426" s="5">
        <f>G426/H426</f>
        <v>0.0166666666666667</v>
      </c>
      <c r="L426" s="5">
        <f t="shared" si="21"/>
        <v>9.46142857142857</v>
      </c>
    </row>
    <row r="427" customHeight="1" spans="1:12">
      <c r="A427" s="2">
        <v>43988</v>
      </c>
      <c r="B427" s="21" t="s">
        <v>31</v>
      </c>
      <c r="C427" s="16">
        <v>8</v>
      </c>
      <c r="D427" s="17">
        <v>3222</v>
      </c>
      <c r="E427" s="16">
        <v>0</v>
      </c>
      <c r="F427" s="16">
        <v>73</v>
      </c>
      <c r="G427" s="16">
        <v>3</v>
      </c>
      <c r="H427" s="18">
        <f>F427+E427+G427</f>
        <v>76</v>
      </c>
      <c r="I427" s="5">
        <f>F427/(H427-G427)</f>
        <v>1</v>
      </c>
      <c r="J427" s="19">
        <f>E427/(H427-G427)</f>
        <v>0</v>
      </c>
      <c r="K427" s="5">
        <f>G427/H427</f>
        <v>0.0394736842105263</v>
      </c>
      <c r="L427" s="5">
        <f t="shared" si="21"/>
        <v>4.0275</v>
      </c>
    </row>
    <row r="428" customHeight="1" spans="1:12">
      <c r="A428" s="2">
        <v>43995</v>
      </c>
      <c r="B428" s="15" t="s">
        <v>6</v>
      </c>
      <c r="C428" s="16">
        <v>17</v>
      </c>
      <c r="D428" s="17">
        <v>5310</v>
      </c>
      <c r="E428" s="17">
        <v>0</v>
      </c>
      <c r="F428" s="17">
        <v>495</v>
      </c>
      <c r="G428" s="17">
        <v>57</v>
      </c>
      <c r="H428" s="18">
        <v>552</v>
      </c>
      <c r="I428" s="5">
        <v>1</v>
      </c>
      <c r="J428" s="19">
        <v>0</v>
      </c>
      <c r="K428" s="25">
        <v>0.103260869565217</v>
      </c>
      <c r="L428" s="5">
        <f t="shared" si="21"/>
        <v>3.12352941176471</v>
      </c>
    </row>
    <row r="429" customHeight="1" spans="1:12">
      <c r="A429" s="2">
        <v>43995</v>
      </c>
      <c r="B429" s="21" t="s">
        <v>29</v>
      </c>
      <c r="C429" s="16">
        <v>9</v>
      </c>
      <c r="D429" s="17">
        <v>7635</v>
      </c>
      <c r="E429" s="16">
        <v>1</v>
      </c>
      <c r="F429" s="16">
        <v>438</v>
      </c>
      <c r="G429" s="16">
        <v>9</v>
      </c>
      <c r="H429" s="18">
        <f>F429+E429+G429</f>
        <v>448</v>
      </c>
      <c r="I429" s="5">
        <f>F429/(H429-G429)</f>
        <v>0.997722095671982</v>
      </c>
      <c r="J429" s="19">
        <f>E429/(H429-G429)</f>
        <v>0.00227790432801822</v>
      </c>
      <c r="K429" s="5">
        <f>G429/H429</f>
        <v>0.0200892857142857</v>
      </c>
      <c r="L429" s="5">
        <f t="shared" si="21"/>
        <v>8.48333333333333</v>
      </c>
    </row>
    <row r="430" customHeight="1" spans="1:12">
      <c r="A430" s="2">
        <v>43995</v>
      </c>
      <c r="B430" s="21" t="s">
        <v>30</v>
      </c>
      <c r="C430" s="16">
        <v>10</v>
      </c>
      <c r="D430" s="17">
        <v>8615</v>
      </c>
      <c r="E430" s="16">
        <v>0</v>
      </c>
      <c r="F430" s="16">
        <v>585</v>
      </c>
      <c r="G430" s="16">
        <v>20</v>
      </c>
      <c r="H430" s="18">
        <f>F430+E430+G430</f>
        <v>605</v>
      </c>
      <c r="I430" s="5">
        <f>F430/(H430-G430)</f>
        <v>1</v>
      </c>
      <c r="J430" s="19">
        <f>E430/(H430-G430)</f>
        <v>0</v>
      </c>
      <c r="K430" s="5">
        <f>G430/H430</f>
        <v>0.0330578512396694</v>
      </c>
      <c r="L430" s="5">
        <f t="shared" si="21"/>
        <v>8.615</v>
      </c>
    </row>
    <row r="431" customHeight="1" spans="1:12">
      <c r="A431" s="2">
        <v>43995</v>
      </c>
      <c r="B431" s="21" t="s">
        <v>31</v>
      </c>
      <c r="C431" s="16">
        <v>7</v>
      </c>
      <c r="D431" s="17">
        <v>3630</v>
      </c>
      <c r="E431" s="16">
        <v>0</v>
      </c>
      <c r="F431" s="16">
        <v>422</v>
      </c>
      <c r="G431" s="16">
        <v>26</v>
      </c>
      <c r="H431" s="18">
        <f>F431+E431+G431</f>
        <v>448</v>
      </c>
      <c r="I431" s="5">
        <f>F431/(H431-G431)</f>
        <v>1</v>
      </c>
      <c r="J431" s="19">
        <f>E431/(H431-G431)</f>
        <v>0</v>
      </c>
      <c r="K431" s="5">
        <f>G431/H431</f>
        <v>0.0580357142857143</v>
      </c>
      <c r="L431" s="5">
        <f t="shared" si="21"/>
        <v>5.18571428571429</v>
      </c>
    </row>
    <row r="432" customHeight="1" spans="1:12">
      <c r="A432" s="2">
        <v>44002</v>
      </c>
      <c r="B432" s="15" t="s">
        <v>6</v>
      </c>
      <c r="C432" s="16">
        <v>16</v>
      </c>
      <c r="D432" s="17">
        <v>6828</v>
      </c>
      <c r="E432" s="17">
        <v>0</v>
      </c>
      <c r="F432" s="17">
        <v>708</v>
      </c>
      <c r="G432" s="17">
        <v>38</v>
      </c>
      <c r="H432" s="18">
        <v>746</v>
      </c>
      <c r="I432" s="5">
        <v>1</v>
      </c>
      <c r="J432" s="19">
        <v>0</v>
      </c>
      <c r="K432" s="25">
        <v>0.0509383378016086</v>
      </c>
      <c r="L432" s="5">
        <f t="shared" si="21"/>
        <v>4.2675</v>
      </c>
    </row>
    <row r="433" customHeight="1" spans="1:12">
      <c r="A433" s="2">
        <v>44002</v>
      </c>
      <c r="B433" s="21" t="s">
        <v>29</v>
      </c>
      <c r="C433" s="16">
        <v>9</v>
      </c>
      <c r="D433" s="17">
        <v>7225</v>
      </c>
      <c r="E433" s="16">
        <v>0</v>
      </c>
      <c r="F433" s="16">
        <v>789</v>
      </c>
      <c r="G433" s="16">
        <v>40</v>
      </c>
      <c r="H433" s="18">
        <f>F433+E433+G433</f>
        <v>829</v>
      </c>
      <c r="I433" s="5">
        <f>F433/(H433-G433)</f>
        <v>1</v>
      </c>
      <c r="J433" s="19">
        <f>E433/(H433-G433)</f>
        <v>0</v>
      </c>
      <c r="K433" s="5">
        <f>G433/H433</f>
        <v>0.0482509047044632</v>
      </c>
      <c r="L433" s="5">
        <f t="shared" si="21"/>
        <v>8.02777777777778</v>
      </c>
    </row>
    <row r="434" customHeight="1" spans="1:12">
      <c r="A434" s="2">
        <v>44002</v>
      </c>
      <c r="B434" s="21" t="s">
        <v>30</v>
      </c>
      <c r="C434" s="16">
        <v>10</v>
      </c>
      <c r="D434" s="17">
        <v>8671</v>
      </c>
      <c r="E434" s="16">
        <v>0</v>
      </c>
      <c r="F434" s="16">
        <v>813</v>
      </c>
      <c r="G434" s="16">
        <v>34</v>
      </c>
      <c r="H434" s="18">
        <f>F434+E434+G434</f>
        <v>847</v>
      </c>
      <c r="I434" s="5">
        <f>F434/(H434-G434)</f>
        <v>1</v>
      </c>
      <c r="J434" s="19">
        <f>E434/(H434-G434)</f>
        <v>0</v>
      </c>
      <c r="K434" s="5">
        <f>G434/H434</f>
        <v>0.0401416765053129</v>
      </c>
      <c r="L434" s="5">
        <f t="shared" si="21"/>
        <v>8.671</v>
      </c>
    </row>
    <row r="435" customHeight="1" spans="1:12">
      <c r="A435" s="2">
        <v>44002</v>
      </c>
      <c r="B435" s="21" t="s">
        <v>31</v>
      </c>
      <c r="C435" s="16">
        <v>5</v>
      </c>
      <c r="D435" s="17">
        <v>3449</v>
      </c>
      <c r="E435" s="16">
        <v>0</v>
      </c>
      <c r="F435" s="16">
        <v>286</v>
      </c>
      <c r="G435" s="16">
        <v>6</v>
      </c>
      <c r="H435" s="18">
        <f>F435+E435+G435</f>
        <v>292</v>
      </c>
      <c r="I435" s="5">
        <f>F435/(H435-G435)</f>
        <v>1</v>
      </c>
      <c r="J435" s="19">
        <f>E435/(H435-G435)</f>
        <v>0</v>
      </c>
      <c r="K435" s="5">
        <f>G435/H435</f>
        <v>0.0205479452054795</v>
      </c>
      <c r="L435" s="5">
        <f t="shared" si="21"/>
        <v>6.898</v>
      </c>
    </row>
    <row r="436" customHeight="1" spans="1:12">
      <c r="A436" s="2">
        <v>44009</v>
      </c>
      <c r="B436" s="15" t="s">
        <v>6</v>
      </c>
      <c r="C436" s="16">
        <v>20</v>
      </c>
      <c r="D436" s="17">
        <v>9061</v>
      </c>
      <c r="E436" s="17">
        <v>0</v>
      </c>
      <c r="F436" s="17">
        <v>742</v>
      </c>
      <c r="G436" s="17">
        <v>42</v>
      </c>
      <c r="H436" s="18">
        <v>784</v>
      </c>
      <c r="I436" s="5">
        <v>1</v>
      </c>
      <c r="J436" s="19">
        <v>0</v>
      </c>
      <c r="K436" s="25">
        <v>0.0535714285714286</v>
      </c>
      <c r="L436" s="5">
        <f t="shared" si="21"/>
        <v>4.5305</v>
      </c>
    </row>
    <row r="437" customHeight="1" spans="1:12">
      <c r="A437" s="2">
        <v>44009</v>
      </c>
      <c r="B437" s="21" t="s">
        <v>29</v>
      </c>
      <c r="C437" s="16">
        <v>9</v>
      </c>
      <c r="D437" s="17">
        <v>7832</v>
      </c>
      <c r="E437" s="16">
        <v>0</v>
      </c>
      <c r="F437" s="16">
        <v>748</v>
      </c>
      <c r="G437" s="16">
        <v>35</v>
      </c>
      <c r="H437" s="18">
        <f>F437+E437+G437</f>
        <v>783</v>
      </c>
      <c r="I437" s="5">
        <f>F437/(H437-G437)</f>
        <v>1</v>
      </c>
      <c r="J437" s="19">
        <f>E437/(H437-G437)</f>
        <v>0</v>
      </c>
      <c r="K437" s="5">
        <f>G437/H437</f>
        <v>0.0446998722860792</v>
      </c>
      <c r="L437" s="5">
        <f t="shared" si="21"/>
        <v>8.70222222222222</v>
      </c>
    </row>
    <row r="438" customHeight="1" spans="1:12">
      <c r="A438" s="2">
        <v>44009</v>
      </c>
      <c r="B438" s="21" t="s">
        <v>30</v>
      </c>
      <c r="C438" s="16">
        <v>15</v>
      </c>
      <c r="D438" s="17">
        <v>9654</v>
      </c>
      <c r="E438" s="16">
        <v>0</v>
      </c>
      <c r="F438" s="16">
        <v>799</v>
      </c>
      <c r="G438" s="16">
        <v>40</v>
      </c>
      <c r="H438" s="18">
        <f>F438+E438+G438</f>
        <v>839</v>
      </c>
      <c r="I438" s="5">
        <f>F438/(H438-G438)</f>
        <v>1</v>
      </c>
      <c r="J438" s="19">
        <f>E438/(H438-G438)</f>
        <v>0</v>
      </c>
      <c r="K438" s="5">
        <f>G438/H438</f>
        <v>0.0476758045292014</v>
      </c>
      <c r="L438" s="5">
        <f t="shared" si="21"/>
        <v>6.436</v>
      </c>
    </row>
    <row r="439" customHeight="1" spans="1:12">
      <c r="A439" s="2">
        <v>44009</v>
      </c>
      <c r="B439" s="21" t="s">
        <v>31</v>
      </c>
      <c r="C439" s="16">
        <v>11</v>
      </c>
      <c r="D439" s="17">
        <v>6432</v>
      </c>
      <c r="E439" s="16">
        <v>0</v>
      </c>
      <c r="F439" s="16">
        <v>343</v>
      </c>
      <c r="G439" s="16">
        <v>5</v>
      </c>
      <c r="H439" s="18">
        <f>F439+E439+G439</f>
        <v>348</v>
      </c>
      <c r="I439" s="5">
        <f>F439/(H439-G439)</f>
        <v>1</v>
      </c>
      <c r="J439" s="19">
        <f>E439/(H439-G439)</f>
        <v>0</v>
      </c>
      <c r="K439" s="5">
        <f>G439/H439</f>
        <v>0.014367816091954</v>
      </c>
      <c r="L439" s="5">
        <f t="shared" si="21"/>
        <v>5.84727272727273</v>
      </c>
    </row>
    <row r="440" customHeight="1" spans="1:12">
      <c r="A440" s="2">
        <v>44010</v>
      </c>
      <c r="B440" s="21" t="s">
        <v>27</v>
      </c>
      <c r="C440" s="16">
        <v>9</v>
      </c>
      <c r="D440" s="17">
        <v>4420</v>
      </c>
      <c r="E440" s="16" t="s">
        <v>44</v>
      </c>
      <c r="F440" s="16" t="s">
        <v>44</v>
      </c>
      <c r="G440" s="16" t="s">
        <v>44</v>
      </c>
      <c r="H440" s="18" t="s">
        <v>44</v>
      </c>
      <c r="I440" s="5" t="s">
        <v>44</v>
      </c>
      <c r="J440" s="19" t="s">
        <v>44</v>
      </c>
      <c r="K440" s="5" t="s">
        <v>44</v>
      </c>
      <c r="L440" s="5">
        <f t="shared" si="21"/>
        <v>4.91111111111111</v>
      </c>
    </row>
    <row r="441" customHeight="1" spans="1:13">
      <c r="A441" s="2">
        <v>44016</v>
      </c>
      <c r="B441" s="15" t="s">
        <v>6</v>
      </c>
      <c r="C441" s="16">
        <v>18</v>
      </c>
      <c r="D441" s="17">
        <v>5830</v>
      </c>
      <c r="E441" s="17">
        <v>0</v>
      </c>
      <c r="F441" s="17">
        <v>849</v>
      </c>
      <c r="G441" s="17">
        <v>38</v>
      </c>
      <c r="H441" s="18">
        <v>887</v>
      </c>
      <c r="I441" s="5">
        <v>1</v>
      </c>
      <c r="J441" s="19">
        <v>0</v>
      </c>
      <c r="K441" s="25">
        <v>0.0428410372040586</v>
      </c>
      <c r="L441" s="5">
        <f t="shared" si="21"/>
        <v>3.23888888888889</v>
      </c>
      <c r="M441" s="29"/>
    </row>
    <row r="442" customHeight="1" spans="1:12">
      <c r="A442" s="2">
        <v>44016</v>
      </c>
      <c r="B442" s="21" t="s">
        <v>27</v>
      </c>
      <c r="C442" s="16">
        <v>9</v>
      </c>
      <c r="D442" s="17">
        <v>3170</v>
      </c>
      <c r="E442" s="16" t="s">
        <v>44</v>
      </c>
      <c r="F442" s="16" t="s">
        <v>44</v>
      </c>
      <c r="G442" s="16" t="s">
        <v>44</v>
      </c>
      <c r="H442" s="18" t="s">
        <v>44</v>
      </c>
      <c r="I442" s="5" t="s">
        <v>44</v>
      </c>
      <c r="J442" s="19" t="s">
        <v>44</v>
      </c>
      <c r="K442" s="5" t="s">
        <v>44</v>
      </c>
      <c r="L442" s="5">
        <f t="shared" si="21"/>
        <v>3.52222222222222</v>
      </c>
    </row>
    <row r="443" customHeight="1" spans="1:12">
      <c r="A443" s="2">
        <v>44016</v>
      </c>
      <c r="B443" s="21" t="s">
        <v>29</v>
      </c>
      <c r="C443" s="16">
        <v>9</v>
      </c>
      <c r="D443" s="17">
        <v>3580</v>
      </c>
      <c r="E443" s="16">
        <v>0</v>
      </c>
      <c r="F443" s="16">
        <v>313</v>
      </c>
      <c r="G443" s="16">
        <v>15</v>
      </c>
      <c r="H443" s="18">
        <f>F443+E443+G443</f>
        <v>328</v>
      </c>
      <c r="I443" s="5">
        <f>F443/(H443-G443)</f>
        <v>1</v>
      </c>
      <c r="J443" s="19">
        <f>E443/(H443-G443)</f>
        <v>0</v>
      </c>
      <c r="K443" s="5">
        <f>G443/H443</f>
        <v>0.0457317073170732</v>
      </c>
      <c r="L443" s="5">
        <f t="shared" si="21"/>
        <v>3.97777777777778</v>
      </c>
    </row>
    <row r="444" customHeight="1" spans="1:12">
      <c r="A444" s="2">
        <v>44016</v>
      </c>
      <c r="B444" s="21" t="s">
        <v>30</v>
      </c>
      <c r="C444" s="16">
        <v>15</v>
      </c>
      <c r="D444" s="17">
        <v>8447</v>
      </c>
      <c r="E444" s="16">
        <v>0</v>
      </c>
      <c r="F444" s="16">
        <v>359</v>
      </c>
      <c r="G444" s="16">
        <v>10</v>
      </c>
      <c r="H444" s="18">
        <f>F444+E444+G444</f>
        <v>369</v>
      </c>
      <c r="I444" s="5">
        <f>F444/(H444-G444)</f>
        <v>1</v>
      </c>
      <c r="J444" s="19">
        <f>E444/(H444-G444)</f>
        <v>0</v>
      </c>
      <c r="K444" s="5">
        <f>G444/H444</f>
        <v>0.02710027100271</v>
      </c>
      <c r="L444" s="5">
        <f t="shared" si="21"/>
        <v>5.63133333333333</v>
      </c>
    </row>
    <row r="445" customHeight="1" spans="1:12">
      <c r="A445" s="2">
        <v>44016</v>
      </c>
      <c r="B445" s="21" t="s">
        <v>31</v>
      </c>
      <c r="C445" s="16">
        <v>11</v>
      </c>
      <c r="D445" s="17">
        <v>4472</v>
      </c>
      <c r="E445" s="16">
        <v>0</v>
      </c>
      <c r="F445" s="16">
        <v>238</v>
      </c>
      <c r="G445" s="16">
        <v>22</v>
      </c>
      <c r="H445" s="18">
        <f>F445+E445+G445</f>
        <v>260</v>
      </c>
      <c r="I445" s="5">
        <f>F445/(H445-G445)</f>
        <v>1</v>
      </c>
      <c r="J445" s="19">
        <f>E445/(H445-G445)</f>
        <v>0</v>
      </c>
      <c r="K445" s="5">
        <f>G445/H445</f>
        <v>0.0846153846153846</v>
      </c>
      <c r="L445" s="5">
        <f t="shared" si="21"/>
        <v>4.06545454545455</v>
      </c>
    </row>
    <row r="446" customHeight="1" spans="1:13">
      <c r="A446" s="2">
        <v>44023</v>
      </c>
      <c r="B446" s="15" t="s">
        <v>6</v>
      </c>
      <c r="C446" s="16">
        <v>20</v>
      </c>
      <c r="D446" s="17">
        <v>8249</v>
      </c>
      <c r="E446" s="17">
        <v>0</v>
      </c>
      <c r="F446" s="17">
        <v>420</v>
      </c>
      <c r="G446" s="17">
        <v>25</v>
      </c>
      <c r="H446" s="18">
        <v>445</v>
      </c>
      <c r="I446" s="5">
        <v>1</v>
      </c>
      <c r="J446" s="19">
        <v>0</v>
      </c>
      <c r="K446" s="25">
        <v>0.0561797752808989</v>
      </c>
      <c r="L446" s="5">
        <f t="shared" si="21"/>
        <v>4.1245</v>
      </c>
      <c r="M446" s="29"/>
    </row>
    <row r="447" customHeight="1" spans="1:12">
      <c r="A447" s="2">
        <v>44023</v>
      </c>
      <c r="B447" s="21" t="s">
        <v>27</v>
      </c>
      <c r="C447" s="16">
        <v>10</v>
      </c>
      <c r="D447" s="17">
        <v>4002</v>
      </c>
      <c r="E447" s="16">
        <v>0</v>
      </c>
      <c r="F447" s="16">
        <v>370</v>
      </c>
      <c r="G447" s="16">
        <v>32</v>
      </c>
      <c r="H447" s="18">
        <f>SUM(E447:G447)</f>
        <v>402</v>
      </c>
      <c r="I447" s="5">
        <f>F447/SUM(F447+E447)</f>
        <v>1</v>
      </c>
      <c r="J447" s="19" t="e">
        <f>E447/SUM(E447:E447)</f>
        <v>#DIV/0!</v>
      </c>
      <c r="K447" s="5">
        <f>G447/H447</f>
        <v>0.0796019900497512</v>
      </c>
      <c r="L447" s="5">
        <f t="shared" si="21"/>
        <v>4.002</v>
      </c>
    </row>
    <row r="448" customHeight="1" spans="1:12">
      <c r="A448" s="2">
        <v>44023</v>
      </c>
      <c r="B448" s="21" t="s">
        <v>29</v>
      </c>
      <c r="C448" s="16">
        <v>9</v>
      </c>
      <c r="D448" s="17">
        <v>3345</v>
      </c>
      <c r="E448" s="16">
        <v>0</v>
      </c>
      <c r="F448" s="16">
        <v>342</v>
      </c>
      <c r="G448" s="16">
        <v>27</v>
      </c>
      <c r="H448" s="18">
        <f>F448+E448+G448</f>
        <v>369</v>
      </c>
      <c r="I448" s="5">
        <f>F448/(H448-G448)</f>
        <v>1</v>
      </c>
      <c r="J448" s="19">
        <f>E448/(H448-G448)</f>
        <v>0</v>
      </c>
      <c r="K448" s="5">
        <f>G448/H448</f>
        <v>0.0731707317073171</v>
      </c>
      <c r="L448" s="5">
        <f t="shared" si="21"/>
        <v>3.71666666666667</v>
      </c>
    </row>
    <row r="449" customHeight="1" spans="1:12">
      <c r="A449" s="2">
        <v>44023</v>
      </c>
      <c r="B449" s="21" t="s">
        <v>30</v>
      </c>
      <c r="C449" s="16">
        <v>13</v>
      </c>
      <c r="D449" s="17">
        <v>6802</v>
      </c>
      <c r="E449" s="16">
        <v>0</v>
      </c>
      <c r="F449" s="16">
        <v>394</v>
      </c>
      <c r="G449" s="16">
        <v>34</v>
      </c>
      <c r="H449" s="18">
        <f>F449+E449+G449</f>
        <v>428</v>
      </c>
      <c r="I449" s="5">
        <f>F449/(H449-G449)</f>
        <v>1</v>
      </c>
      <c r="J449" s="19">
        <f>E449/(H449-G449)</f>
        <v>0</v>
      </c>
      <c r="K449" s="5">
        <f>G449/H449</f>
        <v>0.0794392523364486</v>
      </c>
      <c r="L449" s="5">
        <f t="shared" si="21"/>
        <v>5.23230769230769</v>
      </c>
    </row>
    <row r="450" customHeight="1" spans="1:12">
      <c r="A450" s="2">
        <v>44023</v>
      </c>
      <c r="B450" s="21" t="s">
        <v>31</v>
      </c>
      <c r="C450" s="16">
        <v>13</v>
      </c>
      <c r="D450" s="17">
        <v>5768</v>
      </c>
      <c r="E450" s="16">
        <v>0</v>
      </c>
      <c r="F450" s="16">
        <v>204</v>
      </c>
      <c r="G450" s="16">
        <v>5</v>
      </c>
      <c r="H450" s="18">
        <f>F450+E450+G450</f>
        <v>209</v>
      </c>
      <c r="I450" s="5">
        <f>F450/(H450-G450)</f>
        <v>1</v>
      </c>
      <c r="J450" s="19">
        <f>E450/(H450-G450)</f>
        <v>0</v>
      </c>
      <c r="K450" s="5">
        <f>G450/H450</f>
        <v>0.0239234449760766</v>
      </c>
      <c r="L450" s="5">
        <f t="shared" si="21"/>
        <v>4.43692307692308</v>
      </c>
    </row>
    <row r="451" customHeight="1" spans="1:13">
      <c r="A451" s="2">
        <v>44030</v>
      </c>
      <c r="B451" s="15" t="s">
        <v>6</v>
      </c>
      <c r="C451" s="16">
        <v>18</v>
      </c>
      <c r="D451" s="17">
        <v>5764</v>
      </c>
      <c r="E451" s="17">
        <v>10</v>
      </c>
      <c r="F451" s="17">
        <v>525</v>
      </c>
      <c r="G451" s="17">
        <v>80</v>
      </c>
      <c r="H451" s="18">
        <v>615</v>
      </c>
      <c r="I451" s="5">
        <v>0.9813</v>
      </c>
      <c r="J451" s="19">
        <v>0.0187</v>
      </c>
      <c r="K451" s="5">
        <v>0.1301</v>
      </c>
      <c r="L451" s="5">
        <f t="shared" si="21"/>
        <v>3.20222222222222</v>
      </c>
      <c r="M451" s="29"/>
    </row>
    <row r="452" customHeight="1" spans="1:12">
      <c r="A452" s="2">
        <v>44030</v>
      </c>
      <c r="B452" s="21" t="s">
        <v>27</v>
      </c>
      <c r="C452" s="16">
        <v>12</v>
      </c>
      <c r="D452" s="17">
        <v>2249</v>
      </c>
      <c r="E452" s="16">
        <v>2</v>
      </c>
      <c r="F452" s="16">
        <v>293</v>
      </c>
      <c r="G452" s="16">
        <v>20</v>
      </c>
      <c r="H452" s="18">
        <f>SUM(E452:G452)</f>
        <v>315</v>
      </c>
      <c r="I452" s="5">
        <f>F452/SUM(F452+E452)</f>
        <v>0.993220338983051</v>
      </c>
      <c r="J452" s="19">
        <f>E452/SUM(E452:E452)</f>
        <v>1</v>
      </c>
      <c r="K452" s="5">
        <f>G452/H452</f>
        <v>0.0634920634920635</v>
      </c>
      <c r="L452" s="5">
        <f t="shared" si="21"/>
        <v>1.87416666666667</v>
      </c>
    </row>
    <row r="453" customHeight="1" spans="1:12">
      <c r="A453" s="2">
        <v>44030</v>
      </c>
      <c r="B453" s="21" t="s">
        <v>29</v>
      </c>
      <c r="C453" s="16">
        <v>9</v>
      </c>
      <c r="D453" s="17">
        <v>1689</v>
      </c>
      <c r="E453" s="16">
        <v>1</v>
      </c>
      <c r="F453" s="16">
        <v>157</v>
      </c>
      <c r="G453" s="16">
        <v>15</v>
      </c>
      <c r="H453" s="18">
        <f>F453+E453+G453</f>
        <v>173</v>
      </c>
      <c r="I453" s="5">
        <f>F453/(H453-G453)</f>
        <v>0.993670886075949</v>
      </c>
      <c r="J453" s="19">
        <f>E453/(H453-G453)</f>
        <v>0.00632911392405063</v>
      </c>
      <c r="K453" s="5">
        <f>G453/H453</f>
        <v>0.0867052023121387</v>
      </c>
      <c r="L453" s="5">
        <f t="shared" si="21"/>
        <v>1.87666666666667</v>
      </c>
    </row>
    <row r="454" customHeight="1" spans="1:12">
      <c r="A454" s="2">
        <v>44030</v>
      </c>
      <c r="B454" s="21" t="s">
        <v>30</v>
      </c>
      <c r="C454" s="16">
        <v>12</v>
      </c>
      <c r="D454" s="17">
        <v>5212</v>
      </c>
      <c r="E454" s="16">
        <v>2</v>
      </c>
      <c r="F454" s="16">
        <v>348</v>
      </c>
      <c r="G454" s="16">
        <v>20</v>
      </c>
      <c r="H454" s="18">
        <f>F454+E454+G454</f>
        <v>370</v>
      </c>
      <c r="I454" s="5">
        <f>F454/(H454-G454)</f>
        <v>0.994285714285714</v>
      </c>
      <c r="J454" s="19">
        <f>E454/(H454-G454)</f>
        <v>0.00571428571428571</v>
      </c>
      <c r="K454" s="5">
        <f>G454/H454</f>
        <v>0.0540540540540541</v>
      </c>
      <c r="L454" s="5">
        <f t="shared" si="21"/>
        <v>4.34333333333333</v>
      </c>
    </row>
    <row r="455" customHeight="1" spans="1:12">
      <c r="A455" s="2">
        <v>44030</v>
      </c>
      <c r="B455" s="21" t="s">
        <v>31</v>
      </c>
      <c r="C455" s="16">
        <v>14</v>
      </c>
      <c r="D455" s="17">
        <v>3643</v>
      </c>
      <c r="E455" s="16">
        <v>0</v>
      </c>
      <c r="F455" s="16">
        <v>209</v>
      </c>
      <c r="G455" s="16">
        <v>12</v>
      </c>
      <c r="H455" s="18">
        <f>F455+E455+G455</f>
        <v>221</v>
      </c>
      <c r="I455" s="5">
        <f>F455/(H455-G455)</f>
        <v>1</v>
      </c>
      <c r="J455" s="19">
        <f>E455/(H455-G455)</f>
        <v>0</v>
      </c>
      <c r="K455" s="5">
        <f>G455/H455</f>
        <v>0.0542986425339367</v>
      </c>
      <c r="L455" s="5">
        <f t="shared" si="21"/>
        <v>2.60214285714286</v>
      </c>
    </row>
    <row r="456" customHeight="1" spans="1:13">
      <c r="A456" s="2">
        <v>44037</v>
      </c>
      <c r="B456" s="15" t="s">
        <v>6</v>
      </c>
      <c r="C456" s="16">
        <v>17</v>
      </c>
      <c r="D456" s="17">
        <v>5473</v>
      </c>
      <c r="E456" s="17">
        <v>3</v>
      </c>
      <c r="F456" s="17">
        <v>359</v>
      </c>
      <c r="G456" s="17">
        <v>15</v>
      </c>
      <c r="H456" s="18">
        <v>377</v>
      </c>
      <c r="I456" s="5">
        <v>0.9917</v>
      </c>
      <c r="J456" s="19">
        <v>0.0088</v>
      </c>
      <c r="K456" s="5">
        <v>0.0398</v>
      </c>
      <c r="L456" s="5">
        <f t="shared" si="21"/>
        <v>3.21941176470588</v>
      </c>
      <c r="M456" s="29"/>
    </row>
    <row r="457" customHeight="1" spans="1:12">
      <c r="A457" s="2">
        <v>44037</v>
      </c>
      <c r="B457" s="21" t="s">
        <v>27</v>
      </c>
      <c r="C457" s="16">
        <v>11</v>
      </c>
      <c r="D457" s="17">
        <v>2748</v>
      </c>
      <c r="E457" s="16">
        <v>0</v>
      </c>
      <c r="F457" s="16">
        <v>327</v>
      </c>
      <c r="G457" s="16">
        <v>11</v>
      </c>
      <c r="H457" s="18">
        <f>SUM(E457:G457)</f>
        <v>338</v>
      </c>
      <c r="I457" s="5">
        <f>F457/SUM(F457+E457)</f>
        <v>1</v>
      </c>
      <c r="J457" s="19" t="e">
        <f>E457/SUM(E457:E457)</f>
        <v>#DIV/0!</v>
      </c>
      <c r="K457" s="5">
        <f>G457/H457</f>
        <v>0.0325443786982249</v>
      </c>
      <c r="L457" s="5">
        <f t="shared" si="21"/>
        <v>2.49818181818182</v>
      </c>
    </row>
    <row r="458" customHeight="1" spans="1:12">
      <c r="A458" s="2">
        <v>44037</v>
      </c>
      <c r="B458" s="21" t="s">
        <v>29</v>
      </c>
      <c r="C458" s="16">
        <v>9</v>
      </c>
      <c r="D458" s="17">
        <v>3186</v>
      </c>
      <c r="E458" s="16">
        <v>7</v>
      </c>
      <c r="F458" s="16">
        <v>200</v>
      </c>
      <c r="G458" s="16">
        <v>5</v>
      </c>
      <c r="H458" s="18">
        <f>F458+E458+G458</f>
        <v>212</v>
      </c>
      <c r="I458" s="5">
        <f>F458/(H458-G458)</f>
        <v>0.966183574879227</v>
      </c>
      <c r="J458" s="19">
        <f>E458/(H458-G458)</f>
        <v>0.0338164251207729</v>
      </c>
      <c r="K458" s="5">
        <f>G458/H458</f>
        <v>0.0235849056603774</v>
      </c>
      <c r="L458" s="5">
        <f t="shared" si="21"/>
        <v>3.54</v>
      </c>
    </row>
    <row r="459" customHeight="1" spans="1:12">
      <c r="A459" s="2">
        <v>44037</v>
      </c>
      <c r="B459" s="21" t="s">
        <v>30</v>
      </c>
      <c r="C459" s="16">
        <v>11</v>
      </c>
      <c r="D459" s="17">
        <v>4953</v>
      </c>
      <c r="E459" s="16">
        <v>3</v>
      </c>
      <c r="F459" s="16">
        <v>345</v>
      </c>
      <c r="G459" s="16">
        <v>12</v>
      </c>
      <c r="H459" s="18">
        <f>F459+E459+G459</f>
        <v>360</v>
      </c>
      <c r="I459" s="5">
        <f>F459/(H459-G459)</f>
        <v>0.991379310344828</v>
      </c>
      <c r="J459" s="19">
        <f>E459/(H459-G459)</f>
        <v>0.00862068965517241</v>
      </c>
      <c r="K459" s="5">
        <f>G459/H459</f>
        <v>0.0333333333333333</v>
      </c>
      <c r="L459" s="5">
        <f t="shared" si="21"/>
        <v>4.50272727272727</v>
      </c>
    </row>
    <row r="460" customHeight="1" spans="1:12">
      <c r="A460" s="2">
        <v>44037</v>
      </c>
      <c r="B460" s="21" t="s">
        <v>31</v>
      </c>
      <c r="C460" s="16">
        <v>15</v>
      </c>
      <c r="D460" s="17">
        <v>3461</v>
      </c>
      <c r="E460" s="16">
        <v>15</v>
      </c>
      <c r="F460" s="16">
        <v>295</v>
      </c>
      <c r="G460" s="16">
        <v>4</v>
      </c>
      <c r="H460" s="18">
        <f>F460+E460+G460</f>
        <v>314</v>
      </c>
      <c r="I460" s="5">
        <f>F460/(H460-G460)</f>
        <v>0.951612903225806</v>
      </c>
      <c r="J460" s="19">
        <f>E460/(H460-G460)</f>
        <v>0.0483870967741935</v>
      </c>
      <c r="K460" s="5">
        <f>G460/H460</f>
        <v>0.0127388535031847</v>
      </c>
      <c r="L460" s="5">
        <f t="shared" si="21"/>
        <v>2.30733333333333</v>
      </c>
    </row>
    <row r="461" customHeight="1" spans="1:13">
      <c r="A461" s="2">
        <v>44044</v>
      </c>
      <c r="B461" s="15" t="s">
        <v>6</v>
      </c>
      <c r="C461" s="16">
        <v>19</v>
      </c>
      <c r="D461" s="17">
        <v>7214</v>
      </c>
      <c r="E461" s="16">
        <v>9</v>
      </c>
      <c r="F461" s="16">
        <v>313</v>
      </c>
      <c r="G461" s="16">
        <v>36</v>
      </c>
      <c r="H461" s="18">
        <v>358</v>
      </c>
      <c r="I461" s="5">
        <v>0.97</v>
      </c>
      <c r="J461" s="19">
        <v>0.03</v>
      </c>
      <c r="K461" s="5">
        <v>0.1</v>
      </c>
      <c r="L461" s="5">
        <f t="shared" si="21"/>
        <v>3.79684210526316</v>
      </c>
      <c r="M461" s="29"/>
    </row>
    <row r="462" customHeight="1" spans="1:12">
      <c r="A462" s="2">
        <v>44044</v>
      </c>
      <c r="B462" s="21" t="s">
        <v>27</v>
      </c>
      <c r="C462" s="16">
        <v>8</v>
      </c>
      <c r="D462" s="17">
        <v>2829</v>
      </c>
      <c r="E462" s="16">
        <v>3</v>
      </c>
      <c r="F462" s="16">
        <v>374</v>
      </c>
      <c r="G462" s="16">
        <v>8</v>
      </c>
      <c r="H462" s="18">
        <f>SUM(E462:G462)</f>
        <v>385</v>
      </c>
      <c r="I462" s="5">
        <f>F462/SUM(F462+E462)</f>
        <v>0.992042440318302</v>
      </c>
      <c r="J462" s="19">
        <f>E462/SUM(E462:E462)</f>
        <v>1</v>
      </c>
      <c r="K462" s="5">
        <f>G462/H462</f>
        <v>0.0207792207792208</v>
      </c>
      <c r="L462" s="5">
        <f t="shared" si="21"/>
        <v>3.53625</v>
      </c>
    </row>
    <row r="463" customHeight="1" spans="1:12">
      <c r="A463" s="2">
        <v>44044</v>
      </c>
      <c r="B463" s="21" t="s">
        <v>29</v>
      </c>
      <c r="C463" s="16">
        <v>10</v>
      </c>
      <c r="D463" s="17">
        <v>3557</v>
      </c>
      <c r="E463" s="16">
        <v>1</v>
      </c>
      <c r="F463" s="16">
        <v>345</v>
      </c>
      <c r="G463" s="16">
        <v>30</v>
      </c>
      <c r="H463" s="18">
        <f>F463+E463+G463</f>
        <v>376</v>
      </c>
      <c r="I463" s="5">
        <f>F463/(H463-G463)</f>
        <v>0.997109826589595</v>
      </c>
      <c r="J463" s="19">
        <f>E463/(H463-G463)</f>
        <v>0.00289017341040462</v>
      </c>
      <c r="K463" s="5">
        <f>G463/H463</f>
        <v>0.0797872340425532</v>
      </c>
      <c r="L463" s="5">
        <f t="shared" si="21"/>
        <v>3.557</v>
      </c>
    </row>
    <row r="464" customHeight="1" spans="1:12">
      <c r="A464" s="2">
        <v>44044</v>
      </c>
      <c r="B464" s="21" t="s">
        <v>30</v>
      </c>
      <c r="C464" s="16">
        <v>13</v>
      </c>
      <c r="D464" s="17">
        <v>5981</v>
      </c>
      <c r="E464" s="16">
        <v>2</v>
      </c>
      <c r="F464" s="16">
        <v>270</v>
      </c>
      <c r="G464" s="16">
        <v>8</v>
      </c>
      <c r="H464" s="18">
        <f>F464+E464+G464</f>
        <v>280</v>
      </c>
      <c r="I464" s="5">
        <f>F464/(H464-G464)</f>
        <v>0.992647058823529</v>
      </c>
      <c r="J464" s="19">
        <f>E464/(H464-G464)</f>
        <v>0.00735294117647059</v>
      </c>
      <c r="K464" s="5">
        <f>G464/H464</f>
        <v>0.0285714285714286</v>
      </c>
      <c r="L464" s="5">
        <f t="shared" si="21"/>
        <v>4.60076923076923</v>
      </c>
    </row>
    <row r="465" customHeight="1" spans="1:12">
      <c r="A465" s="2">
        <v>44044</v>
      </c>
      <c r="B465" s="21" t="s">
        <v>31</v>
      </c>
      <c r="C465" s="16">
        <v>11</v>
      </c>
      <c r="D465" s="17">
        <v>5066</v>
      </c>
      <c r="E465" s="16">
        <v>1</v>
      </c>
      <c r="F465" s="16">
        <v>198</v>
      </c>
      <c r="G465" s="16">
        <v>15</v>
      </c>
      <c r="H465" s="18">
        <f>F465+E465+G465</f>
        <v>214</v>
      </c>
      <c r="I465" s="5">
        <f>F465/(H465-G465)</f>
        <v>0.994974874371859</v>
      </c>
      <c r="J465" s="19">
        <f>E465/(H465-G465)</f>
        <v>0.0050251256281407</v>
      </c>
      <c r="K465" s="5">
        <f>G465/H465</f>
        <v>0.0700934579439252</v>
      </c>
      <c r="L465" s="5">
        <f t="shared" si="21"/>
        <v>4.60545454545455</v>
      </c>
    </row>
    <row r="466" customHeight="1" spans="1:13">
      <c r="A466" s="2">
        <v>44051</v>
      </c>
      <c r="B466" s="15" t="s">
        <v>6</v>
      </c>
      <c r="C466" s="16">
        <v>20</v>
      </c>
      <c r="D466" s="17">
        <v>7245</v>
      </c>
      <c r="E466" s="16">
        <v>1</v>
      </c>
      <c r="F466" s="16">
        <v>602</v>
      </c>
      <c r="G466" s="16">
        <v>50</v>
      </c>
      <c r="H466" s="18">
        <v>653</v>
      </c>
      <c r="I466" s="5">
        <v>0.998341625207297</v>
      </c>
      <c r="J466" s="19">
        <v>0.00165837479270315</v>
      </c>
      <c r="K466" s="5">
        <v>0.0765696784073507</v>
      </c>
      <c r="L466" s="5">
        <f t="shared" si="21"/>
        <v>3.6225</v>
      </c>
      <c r="M466" s="29"/>
    </row>
    <row r="467" customHeight="1" spans="1:12">
      <c r="A467" s="2">
        <v>44051</v>
      </c>
      <c r="B467" s="21" t="s">
        <v>27</v>
      </c>
      <c r="C467" s="16">
        <v>12</v>
      </c>
      <c r="D467" s="17">
        <v>5133</v>
      </c>
      <c r="E467" s="16">
        <v>1</v>
      </c>
      <c r="F467" s="16">
        <v>533</v>
      </c>
      <c r="G467" s="16">
        <v>25</v>
      </c>
      <c r="H467" s="18">
        <f>SUM(E467:G467)</f>
        <v>559</v>
      </c>
      <c r="I467" s="5">
        <f>F467/SUM(F467+E467)</f>
        <v>0.99812734082397</v>
      </c>
      <c r="J467" s="19">
        <f>E467/SUM(E467:E467)</f>
        <v>1</v>
      </c>
      <c r="K467" s="5">
        <f>G467/H467</f>
        <v>0.0447227191413238</v>
      </c>
      <c r="L467" s="5">
        <f t="shared" si="21"/>
        <v>4.2775</v>
      </c>
    </row>
    <row r="468" customHeight="1" spans="1:12">
      <c r="A468" s="2">
        <v>44051</v>
      </c>
      <c r="B468" s="21" t="s">
        <v>29</v>
      </c>
      <c r="C468" s="16">
        <v>10</v>
      </c>
      <c r="D468" s="17">
        <v>4971</v>
      </c>
      <c r="E468" s="16">
        <v>8</v>
      </c>
      <c r="F468" s="16">
        <v>448</v>
      </c>
      <c r="G468" s="16">
        <v>58</v>
      </c>
      <c r="H468" s="18">
        <f>F468+E468+G468</f>
        <v>514</v>
      </c>
      <c r="I468" s="5">
        <f>F468/(H468-G468)</f>
        <v>0.982456140350877</v>
      </c>
      <c r="J468" s="19">
        <f>E468/(H468-G468)</f>
        <v>0.0175438596491228</v>
      </c>
      <c r="K468" s="5">
        <f>G468/H468</f>
        <v>0.11284046692607</v>
      </c>
      <c r="L468" s="5">
        <f t="shared" si="21"/>
        <v>4.971</v>
      </c>
    </row>
    <row r="469" customHeight="1" spans="1:12">
      <c r="A469" s="2">
        <v>44051</v>
      </c>
      <c r="B469" s="21" t="s">
        <v>30</v>
      </c>
      <c r="C469" s="16">
        <v>12</v>
      </c>
      <c r="D469" s="17">
        <v>4276</v>
      </c>
      <c r="E469" s="16">
        <v>2</v>
      </c>
      <c r="F469" s="16">
        <v>412</v>
      </c>
      <c r="G469" s="16">
        <v>6</v>
      </c>
      <c r="H469" s="18">
        <f>F469+E469+G469</f>
        <v>420</v>
      </c>
      <c r="I469" s="5">
        <f>F469/(H469-G469)</f>
        <v>0.995169082125604</v>
      </c>
      <c r="J469" s="19">
        <f>E469/(H469-G469)</f>
        <v>0.00483091787439614</v>
      </c>
      <c r="K469" s="5">
        <f>G469/H469</f>
        <v>0.0142857142857143</v>
      </c>
      <c r="L469" s="5">
        <f t="shared" si="21"/>
        <v>3.56333333333333</v>
      </c>
    </row>
    <row r="470" customHeight="1" spans="1:12">
      <c r="A470" s="2">
        <v>44051</v>
      </c>
      <c r="B470" s="21" t="s">
        <v>31</v>
      </c>
      <c r="C470" s="16">
        <v>10</v>
      </c>
      <c r="D470" s="17">
        <v>3784</v>
      </c>
      <c r="E470" s="16">
        <v>1</v>
      </c>
      <c r="F470" s="16">
        <v>163</v>
      </c>
      <c r="G470" s="16">
        <v>7</v>
      </c>
      <c r="H470" s="18">
        <f>F470+E470+G470</f>
        <v>171</v>
      </c>
      <c r="I470" s="5">
        <f>F470/(H470-G470)</f>
        <v>0.99390243902439</v>
      </c>
      <c r="J470" s="19">
        <f>E470/(H470-G470)</f>
        <v>0.00609756097560976</v>
      </c>
      <c r="K470" s="5">
        <f>G470/H470</f>
        <v>0.0409356725146199</v>
      </c>
      <c r="L470" s="5">
        <f t="shared" si="21"/>
        <v>3.784</v>
      </c>
    </row>
    <row r="471" customHeight="1" spans="1:13">
      <c r="A471" s="2">
        <v>44058</v>
      </c>
      <c r="B471" s="30" t="s">
        <v>6</v>
      </c>
      <c r="C471" s="16">
        <v>20</v>
      </c>
      <c r="D471" s="17">
        <v>8186</v>
      </c>
      <c r="E471" s="16">
        <v>17</v>
      </c>
      <c r="F471" s="16">
        <v>377</v>
      </c>
      <c r="G471" s="16">
        <v>9</v>
      </c>
      <c r="H471" s="18">
        <v>403</v>
      </c>
      <c r="I471" s="5">
        <v>0.956852791878173</v>
      </c>
      <c r="J471" s="19">
        <v>0.0431472081218274</v>
      </c>
      <c r="K471" s="5">
        <v>0.0223325062034739</v>
      </c>
      <c r="L471" s="5">
        <f t="shared" si="21"/>
        <v>4.093</v>
      </c>
      <c r="M471" s="29"/>
    </row>
    <row r="472" customHeight="1" spans="1:12">
      <c r="A472" s="2">
        <v>44058</v>
      </c>
      <c r="B472" s="21" t="s">
        <v>27</v>
      </c>
      <c r="C472" s="16">
        <v>8</v>
      </c>
      <c r="D472" s="17">
        <v>2659</v>
      </c>
      <c r="E472" s="16">
        <v>15</v>
      </c>
      <c r="F472" s="16">
        <v>352</v>
      </c>
      <c r="G472" s="16">
        <v>32</v>
      </c>
      <c r="H472" s="18">
        <f>SUM(E472:G472)</f>
        <v>399</v>
      </c>
      <c r="I472" s="5">
        <f>F472/SUM(F472+E472)</f>
        <v>0.959128065395095</v>
      </c>
      <c r="J472" s="19">
        <f>E472/SUM(E472:E472)</f>
        <v>1</v>
      </c>
      <c r="K472" s="5">
        <f>G472/H472</f>
        <v>0.0802005012531328</v>
      </c>
      <c r="L472" s="5">
        <f t="shared" si="21"/>
        <v>3.32375</v>
      </c>
    </row>
    <row r="473" customHeight="1" spans="1:12">
      <c r="A473" s="2">
        <v>44058</v>
      </c>
      <c r="B473" s="21" t="s">
        <v>29</v>
      </c>
      <c r="C473" s="16">
        <v>11</v>
      </c>
      <c r="D473" s="17">
        <v>4723</v>
      </c>
      <c r="E473" s="16">
        <v>16</v>
      </c>
      <c r="F473" s="16">
        <v>354</v>
      </c>
      <c r="G473" s="16">
        <v>11</v>
      </c>
      <c r="H473" s="18">
        <f>F473+E473+G473</f>
        <v>381</v>
      </c>
      <c r="I473" s="5">
        <f>F473/(H473-G473)</f>
        <v>0.956756756756757</v>
      </c>
      <c r="J473" s="19">
        <f>E473/(H473-G473)</f>
        <v>0.0432432432432432</v>
      </c>
      <c r="K473" s="5">
        <f>G473/H473</f>
        <v>0.0288713910761155</v>
      </c>
      <c r="L473" s="5">
        <f t="shared" si="21"/>
        <v>4.29363636363636</v>
      </c>
    </row>
    <row r="474" customHeight="1" spans="1:12">
      <c r="A474" s="2">
        <v>44058</v>
      </c>
      <c r="B474" s="21" t="s">
        <v>30</v>
      </c>
      <c r="C474" s="16">
        <v>13</v>
      </c>
      <c r="D474" s="17">
        <v>9039</v>
      </c>
      <c r="E474" s="16">
        <v>18</v>
      </c>
      <c r="F474" s="16">
        <v>387</v>
      </c>
      <c r="G474" s="16">
        <v>19</v>
      </c>
      <c r="H474" s="18">
        <f>F474+E474+G474</f>
        <v>424</v>
      </c>
      <c r="I474" s="5">
        <f>F474/(H474-G474)</f>
        <v>0.955555555555556</v>
      </c>
      <c r="J474" s="19">
        <f>E474/(H474-G474)</f>
        <v>0.0444444444444444</v>
      </c>
      <c r="K474" s="5">
        <f>G474/H474</f>
        <v>0.044811320754717</v>
      </c>
      <c r="L474" s="5">
        <f t="shared" si="21"/>
        <v>6.95307692307692</v>
      </c>
    </row>
    <row r="475" customHeight="1" spans="1:12">
      <c r="A475" s="2">
        <v>44058</v>
      </c>
      <c r="B475" s="21" t="s">
        <v>31</v>
      </c>
      <c r="C475" s="16">
        <v>13</v>
      </c>
      <c r="D475" s="17">
        <v>6249</v>
      </c>
      <c r="E475" s="16">
        <v>8</v>
      </c>
      <c r="F475" s="16">
        <v>388</v>
      </c>
      <c r="G475" s="16">
        <v>3</v>
      </c>
      <c r="H475" s="18">
        <f>F475+E475+G475</f>
        <v>399</v>
      </c>
      <c r="I475" s="5">
        <f>F475/(H475-G475)</f>
        <v>0.97979797979798</v>
      </c>
      <c r="J475" s="19">
        <f>E475/(H475-G475)</f>
        <v>0.0202020202020202</v>
      </c>
      <c r="K475" s="5">
        <f>G475/H475</f>
        <v>0.0075187969924812</v>
      </c>
      <c r="L475" s="5">
        <f t="shared" si="21"/>
        <v>4.80692307692308</v>
      </c>
    </row>
    <row r="476" customHeight="1" spans="1:12">
      <c r="A476" s="2">
        <v>44065</v>
      </c>
      <c r="B476" s="30" t="s">
        <v>6</v>
      </c>
      <c r="C476" s="16">
        <v>20</v>
      </c>
      <c r="D476" s="17">
        <v>6648</v>
      </c>
      <c r="E476" s="17">
        <v>49</v>
      </c>
      <c r="F476" s="17">
        <v>576</v>
      </c>
      <c r="G476" s="17">
        <v>29</v>
      </c>
      <c r="H476" s="18">
        <v>654</v>
      </c>
      <c r="I476" s="5">
        <v>0.9216</v>
      </c>
      <c r="J476" s="19">
        <v>0.0784</v>
      </c>
      <c r="K476" s="5">
        <v>0.0443425076452599</v>
      </c>
      <c r="L476" s="5">
        <f t="shared" si="21"/>
        <v>3.324</v>
      </c>
    </row>
    <row r="477" customHeight="1" spans="1:12">
      <c r="A477" s="2">
        <v>44065</v>
      </c>
      <c r="B477" s="21" t="s">
        <v>27</v>
      </c>
      <c r="C477" s="16">
        <v>11</v>
      </c>
      <c r="D477" s="17">
        <v>6207</v>
      </c>
      <c r="E477" s="16">
        <v>25</v>
      </c>
      <c r="F477" s="16">
        <v>265</v>
      </c>
      <c r="G477" s="16">
        <v>1</v>
      </c>
      <c r="H477" s="18">
        <f>SUM(E477:G477)</f>
        <v>291</v>
      </c>
      <c r="I477" s="5">
        <f>F477/SUM(F477+E477)</f>
        <v>0.913793103448276</v>
      </c>
      <c r="J477" s="19">
        <f>E477/SUM(E477:E477)</f>
        <v>1</v>
      </c>
      <c r="K477" s="5">
        <f>G477/H477</f>
        <v>0.00343642611683849</v>
      </c>
      <c r="L477" s="5">
        <f t="shared" si="21"/>
        <v>5.64272727272727</v>
      </c>
    </row>
    <row r="478" customHeight="1" spans="1:12">
      <c r="A478" s="2">
        <v>44065</v>
      </c>
      <c r="B478" s="21" t="s">
        <v>29</v>
      </c>
      <c r="C478" s="16">
        <v>10</v>
      </c>
      <c r="D478" s="17">
        <v>3897</v>
      </c>
      <c r="E478" s="16">
        <v>30</v>
      </c>
      <c r="F478" s="16">
        <v>558</v>
      </c>
      <c r="G478" s="16">
        <v>0</v>
      </c>
      <c r="H478" s="18">
        <f>F478+E478+G478</f>
        <v>588</v>
      </c>
      <c r="I478" s="5">
        <f>F478/(H478-G478)</f>
        <v>0.948979591836735</v>
      </c>
      <c r="J478" s="19">
        <f>E478/(H478-G478)</f>
        <v>0.0510204081632653</v>
      </c>
      <c r="K478" s="5">
        <f>G478/H478</f>
        <v>0</v>
      </c>
      <c r="L478" s="5">
        <f t="shared" si="21"/>
        <v>3.897</v>
      </c>
    </row>
    <row r="479" customHeight="1" spans="1:12">
      <c r="A479" s="2">
        <v>44065</v>
      </c>
      <c r="B479" s="21" t="s">
        <v>30</v>
      </c>
      <c r="C479" s="16">
        <v>13</v>
      </c>
      <c r="D479" s="17">
        <v>6869</v>
      </c>
      <c r="E479" s="16">
        <v>18</v>
      </c>
      <c r="F479" s="16">
        <v>666</v>
      </c>
      <c r="G479" s="16">
        <v>8</v>
      </c>
      <c r="H479" s="18">
        <f>F479+E479+G479</f>
        <v>692</v>
      </c>
      <c r="I479" s="5">
        <f>F479/(H479-G479)</f>
        <v>0.973684210526316</v>
      </c>
      <c r="J479" s="19">
        <f>E479/(H479-G479)</f>
        <v>0.0263157894736842</v>
      </c>
      <c r="K479" s="5">
        <f>G479/H479</f>
        <v>0.0115606936416185</v>
      </c>
      <c r="L479" s="5">
        <f t="shared" si="21"/>
        <v>5.28384615384615</v>
      </c>
    </row>
    <row r="480" customHeight="1" spans="1:12">
      <c r="A480" s="2">
        <v>44065</v>
      </c>
      <c r="B480" s="21" t="s">
        <v>31</v>
      </c>
      <c r="C480" s="16">
        <v>12</v>
      </c>
      <c r="D480" s="17">
        <v>6099</v>
      </c>
      <c r="E480" s="16">
        <v>20</v>
      </c>
      <c r="F480" s="16">
        <v>225</v>
      </c>
      <c r="G480" s="16">
        <v>1</v>
      </c>
      <c r="H480" s="18">
        <f>F480+E480+G480</f>
        <v>246</v>
      </c>
      <c r="I480" s="5">
        <f>F480/(H480-G480)</f>
        <v>0.918367346938776</v>
      </c>
      <c r="J480" s="19">
        <f>E480/(H480-G480)</f>
        <v>0.0816326530612245</v>
      </c>
      <c r="K480" s="5">
        <f>G480/H480</f>
        <v>0.0040650406504065</v>
      </c>
      <c r="L480" s="5">
        <f t="shared" si="21"/>
        <v>5.0825</v>
      </c>
    </row>
    <row r="481" customHeight="1" spans="1:12">
      <c r="A481" s="2">
        <v>44072</v>
      </c>
      <c r="B481" s="30" t="s">
        <v>6</v>
      </c>
      <c r="C481" s="17">
        <v>19</v>
      </c>
      <c r="D481" s="17">
        <v>8803</v>
      </c>
      <c r="E481" s="17">
        <v>9</v>
      </c>
      <c r="F481" s="17">
        <v>634</v>
      </c>
      <c r="G481" s="17">
        <v>21</v>
      </c>
      <c r="H481" s="18">
        <v>664</v>
      </c>
      <c r="I481" s="5">
        <v>0.986003110419907</v>
      </c>
      <c r="J481" s="19">
        <v>0.0139968895800933</v>
      </c>
      <c r="K481" s="5">
        <v>0.0316265060240964</v>
      </c>
      <c r="L481" s="5">
        <f t="shared" si="21"/>
        <v>4.63315789473684</v>
      </c>
    </row>
    <row r="482" customHeight="1" spans="1:12">
      <c r="A482" s="2">
        <v>44072</v>
      </c>
      <c r="B482" s="21" t="s">
        <v>27</v>
      </c>
      <c r="C482" s="16">
        <v>12</v>
      </c>
      <c r="D482" s="17">
        <v>6448</v>
      </c>
      <c r="E482" s="16">
        <v>16</v>
      </c>
      <c r="F482" s="16">
        <v>620</v>
      </c>
      <c r="G482" s="16">
        <v>3</v>
      </c>
      <c r="H482" s="18">
        <f>SUM(E482:G482)</f>
        <v>639</v>
      </c>
      <c r="I482" s="5">
        <f>F482/SUM(F482+E482)</f>
        <v>0.974842767295597</v>
      </c>
      <c r="J482" s="19">
        <f>E482/SUM(E482:E482)</f>
        <v>1</v>
      </c>
      <c r="K482" s="5">
        <f>G482/H482</f>
        <v>0.00469483568075117</v>
      </c>
      <c r="L482" s="5">
        <f t="shared" si="21"/>
        <v>5.37333333333333</v>
      </c>
    </row>
    <row r="483" customHeight="1" spans="1:12">
      <c r="A483" s="2">
        <v>44072</v>
      </c>
      <c r="B483" s="21" t="s">
        <v>29</v>
      </c>
      <c r="C483" s="16">
        <v>12</v>
      </c>
      <c r="D483" s="17">
        <v>6997</v>
      </c>
      <c r="E483" s="16">
        <v>21</v>
      </c>
      <c r="F483" s="16">
        <v>713</v>
      </c>
      <c r="G483" s="16">
        <v>13</v>
      </c>
      <c r="H483" s="18">
        <f>F483+E483+G483</f>
        <v>747</v>
      </c>
      <c r="I483" s="5">
        <f>F483/(H483-G483)</f>
        <v>0.971389645776567</v>
      </c>
      <c r="J483" s="19">
        <f>E483/(H483-G483)</f>
        <v>0.0286103542234332</v>
      </c>
      <c r="K483" s="5">
        <f>G483/H483</f>
        <v>0.0174029451137885</v>
      </c>
      <c r="L483" s="5">
        <f t="shared" si="21"/>
        <v>5.83083333333333</v>
      </c>
    </row>
    <row r="484" customHeight="1" spans="1:12">
      <c r="A484" s="2">
        <v>44072</v>
      </c>
      <c r="B484" s="21" t="s">
        <v>30</v>
      </c>
      <c r="C484" s="16">
        <v>15</v>
      </c>
      <c r="D484" s="17">
        <v>12739</v>
      </c>
      <c r="E484" s="16">
        <v>20</v>
      </c>
      <c r="F484" s="16">
        <v>866</v>
      </c>
      <c r="G484" s="16">
        <v>1</v>
      </c>
      <c r="H484" s="18">
        <f>F484+E484+G484</f>
        <v>887</v>
      </c>
      <c r="I484" s="5">
        <f>F484/(H484-G484)</f>
        <v>0.977426636568849</v>
      </c>
      <c r="J484" s="19">
        <f>E484/(H484-G484)</f>
        <v>0.0225733634311512</v>
      </c>
      <c r="K484" s="5">
        <f>G484/H484</f>
        <v>0.00112739571589628</v>
      </c>
      <c r="L484" s="5">
        <f t="shared" si="21"/>
        <v>8.49266666666667</v>
      </c>
    </row>
    <row r="485" customHeight="1" spans="1:12">
      <c r="A485" s="2">
        <v>44072</v>
      </c>
      <c r="B485" s="21" t="s">
        <v>31</v>
      </c>
      <c r="C485" s="16">
        <v>13</v>
      </c>
      <c r="D485" s="17">
        <v>9186</v>
      </c>
      <c r="E485" s="16">
        <v>20</v>
      </c>
      <c r="F485" s="16">
        <v>471</v>
      </c>
      <c r="G485" s="16">
        <v>37</v>
      </c>
      <c r="H485" s="18">
        <f>F485+E485+G485</f>
        <v>528</v>
      </c>
      <c r="I485" s="5">
        <f>F485/(H485-G485)</f>
        <v>0.959266802443992</v>
      </c>
      <c r="J485" s="19">
        <f>E485/(H485-G485)</f>
        <v>0.0407331975560081</v>
      </c>
      <c r="K485" s="5">
        <f>G485/H485</f>
        <v>0.0700757575757576</v>
      </c>
      <c r="L485" s="5">
        <f t="shared" si="21"/>
        <v>7.06615384615385</v>
      </c>
    </row>
    <row r="486" customHeight="1" spans="1:12">
      <c r="A486" s="2">
        <v>44079</v>
      </c>
      <c r="B486" s="30" t="s">
        <v>6</v>
      </c>
      <c r="C486" s="16">
        <v>19</v>
      </c>
      <c r="D486" s="17">
        <v>12824</v>
      </c>
      <c r="E486" s="16">
        <v>92</v>
      </c>
      <c r="F486" s="16">
        <v>520</v>
      </c>
      <c r="G486" s="16">
        <v>41</v>
      </c>
      <c r="H486" s="18">
        <v>653</v>
      </c>
      <c r="I486" s="5">
        <v>0.849673202614379</v>
      </c>
      <c r="J486" s="19">
        <v>0.150326797385621</v>
      </c>
      <c r="K486" s="5">
        <v>0.0627871362940276</v>
      </c>
      <c r="L486" s="5">
        <f t="shared" si="21"/>
        <v>6.74947368421053</v>
      </c>
    </row>
    <row r="487" customHeight="1" spans="1:12">
      <c r="A487" s="2">
        <v>44079</v>
      </c>
      <c r="B487" s="21" t="s">
        <v>27</v>
      </c>
      <c r="C487" s="16">
        <v>13</v>
      </c>
      <c r="D487" s="17">
        <v>6933</v>
      </c>
      <c r="E487" s="16">
        <v>53</v>
      </c>
      <c r="F487" s="16">
        <v>516</v>
      </c>
      <c r="G487" s="16">
        <v>2</v>
      </c>
      <c r="H487" s="18">
        <f>SUM(E487:G487)</f>
        <v>571</v>
      </c>
      <c r="I487" s="5">
        <f>F487/SUM(F487+E487)</f>
        <v>0.906854130052724</v>
      </c>
      <c r="J487" s="19">
        <f>E487/SUM(E487:E487)</f>
        <v>1</v>
      </c>
      <c r="K487" s="5">
        <f>G487/H487</f>
        <v>0.00350262697022767</v>
      </c>
      <c r="L487" s="5">
        <f t="shared" si="21"/>
        <v>5.33307692307692</v>
      </c>
    </row>
    <row r="488" customHeight="1" spans="1:12">
      <c r="A488" s="2">
        <v>44079</v>
      </c>
      <c r="B488" s="21" t="s">
        <v>29</v>
      </c>
      <c r="C488" s="16">
        <v>9</v>
      </c>
      <c r="D488" s="17">
        <v>3961</v>
      </c>
      <c r="E488" s="16">
        <v>44</v>
      </c>
      <c r="F488" s="16">
        <v>252</v>
      </c>
      <c r="G488" s="16">
        <v>13</v>
      </c>
      <c r="H488" s="18">
        <f>F488+E488+G488</f>
        <v>309</v>
      </c>
      <c r="I488" s="5">
        <f>F488/(H488-G488)</f>
        <v>0.851351351351351</v>
      </c>
      <c r="J488" s="19">
        <f>E488/(H488-G488)</f>
        <v>0.148648648648649</v>
      </c>
      <c r="K488" s="5">
        <f>G488/H488</f>
        <v>0.0420711974110032</v>
      </c>
      <c r="L488" s="5">
        <f t="shared" si="21"/>
        <v>4.40111111111111</v>
      </c>
    </row>
    <row r="489" customHeight="1" spans="1:12">
      <c r="A489" s="2">
        <v>44079</v>
      </c>
      <c r="B489" s="21" t="s">
        <v>30</v>
      </c>
      <c r="C489" s="16">
        <v>14</v>
      </c>
      <c r="D489" s="17">
        <v>11925</v>
      </c>
      <c r="E489" s="16">
        <v>93</v>
      </c>
      <c r="F489" s="16">
        <v>583</v>
      </c>
      <c r="G489" s="16">
        <v>1</v>
      </c>
      <c r="H489" s="18">
        <f>F489+E489+G489</f>
        <v>677</v>
      </c>
      <c r="I489" s="5">
        <f>F489/(H489-G489)</f>
        <v>0.862426035502959</v>
      </c>
      <c r="J489" s="19">
        <f>E489/(H489-G489)</f>
        <v>0.137573964497041</v>
      </c>
      <c r="K489" s="5">
        <f>G489/H489</f>
        <v>0.00147710487444609</v>
      </c>
      <c r="L489" s="5">
        <f t="shared" ref="L489:L552" si="22">D489/C489/100</f>
        <v>8.51785714285714</v>
      </c>
    </row>
    <row r="490" customHeight="1" spans="1:12">
      <c r="A490" s="2">
        <v>44079</v>
      </c>
      <c r="B490" s="21" t="s">
        <v>31</v>
      </c>
      <c r="C490" s="16">
        <v>13</v>
      </c>
      <c r="D490" s="17">
        <v>8191</v>
      </c>
      <c r="E490" s="16">
        <v>50</v>
      </c>
      <c r="F490" s="16">
        <v>374</v>
      </c>
      <c r="G490" s="16">
        <v>13</v>
      </c>
      <c r="H490" s="18">
        <f>F490+E490+G490</f>
        <v>437</v>
      </c>
      <c r="I490" s="5">
        <f>F490/(H490-G490)</f>
        <v>0.882075471698113</v>
      </c>
      <c r="J490" s="19">
        <f>E490/(H490-G490)</f>
        <v>0.117924528301887</v>
      </c>
      <c r="K490" s="5">
        <f>G490/H490</f>
        <v>0.0297482837528604</v>
      </c>
      <c r="L490" s="5">
        <f t="shared" si="22"/>
        <v>6.30076923076923</v>
      </c>
    </row>
    <row r="491" customHeight="1" spans="1:12">
      <c r="A491" s="2">
        <v>44086</v>
      </c>
      <c r="B491" s="30" t="s">
        <v>6</v>
      </c>
      <c r="C491" s="17">
        <v>19</v>
      </c>
      <c r="D491" s="17">
        <v>9168</v>
      </c>
      <c r="E491" s="17">
        <v>82</v>
      </c>
      <c r="F491" s="17">
        <v>606</v>
      </c>
      <c r="G491" s="17">
        <v>2</v>
      </c>
      <c r="H491" s="18">
        <v>690</v>
      </c>
      <c r="I491" s="5">
        <v>0.880813953488372</v>
      </c>
      <c r="J491" s="19">
        <v>0.119186046511628</v>
      </c>
      <c r="K491" s="5">
        <v>0.00289855072463768</v>
      </c>
      <c r="L491" s="5">
        <f t="shared" si="22"/>
        <v>4.82526315789474</v>
      </c>
    </row>
    <row r="492" customHeight="1" spans="1:12">
      <c r="A492" s="2">
        <v>44086</v>
      </c>
      <c r="B492" s="21" t="s">
        <v>27</v>
      </c>
      <c r="C492" s="16">
        <v>10</v>
      </c>
      <c r="D492" s="17">
        <v>5915</v>
      </c>
      <c r="E492" s="16">
        <v>21</v>
      </c>
      <c r="F492" s="16">
        <v>347</v>
      </c>
      <c r="G492" s="16">
        <v>5</v>
      </c>
      <c r="H492" s="18">
        <f>SUM(E492:G492)</f>
        <v>373</v>
      </c>
      <c r="I492" s="5">
        <f>F492/SUM(F492+E492)</f>
        <v>0.942934782608696</v>
      </c>
      <c r="J492" s="19">
        <f>E492/SUM(E492:E492)</f>
        <v>1</v>
      </c>
      <c r="K492" s="5">
        <f>G492/H492</f>
        <v>0.0134048257372654</v>
      </c>
      <c r="L492" s="5">
        <f t="shared" si="22"/>
        <v>5.915</v>
      </c>
    </row>
    <row r="493" customHeight="1" spans="1:12">
      <c r="A493" s="2">
        <v>44086</v>
      </c>
      <c r="B493" s="21" t="s">
        <v>29</v>
      </c>
      <c r="C493" s="16">
        <v>9</v>
      </c>
      <c r="D493" s="17">
        <v>4201</v>
      </c>
      <c r="E493" s="16">
        <v>65</v>
      </c>
      <c r="F493" s="16">
        <v>487</v>
      </c>
      <c r="G493" s="16">
        <v>3</v>
      </c>
      <c r="H493" s="18">
        <f>E493+F493+G493</f>
        <v>555</v>
      </c>
      <c r="I493" s="5">
        <f>F493/(H493-G493)</f>
        <v>0.882246376811594</v>
      </c>
      <c r="J493" s="19">
        <f>E493/(H493-G493)</f>
        <v>0.117753623188406</v>
      </c>
      <c r="K493" s="5">
        <f>G493/H493</f>
        <v>0.00540540540540541</v>
      </c>
      <c r="L493" s="5">
        <f t="shared" si="22"/>
        <v>4.66777777777778</v>
      </c>
    </row>
    <row r="494" customHeight="1" spans="1:12">
      <c r="A494" s="2">
        <v>44086</v>
      </c>
      <c r="B494" s="21" t="s">
        <v>30</v>
      </c>
      <c r="C494" s="16">
        <v>13</v>
      </c>
      <c r="D494" s="17">
        <v>10892</v>
      </c>
      <c r="E494" s="16">
        <v>53</v>
      </c>
      <c r="F494" s="16">
        <v>406</v>
      </c>
      <c r="G494" s="16">
        <v>5</v>
      </c>
      <c r="H494" s="18">
        <f>E494+F494+G494</f>
        <v>464</v>
      </c>
      <c r="I494" s="5">
        <f>F494/(H494-G494)</f>
        <v>0.884531590413943</v>
      </c>
      <c r="J494" s="19">
        <f>E494/(H494-G494)</f>
        <v>0.115468409586057</v>
      </c>
      <c r="K494" s="5">
        <f>G494/H494</f>
        <v>0.0107758620689655</v>
      </c>
      <c r="L494" s="5">
        <f t="shared" si="22"/>
        <v>8.37846153846154</v>
      </c>
    </row>
    <row r="495" customHeight="1" spans="1:12">
      <c r="A495" s="2">
        <v>44086</v>
      </c>
      <c r="B495" s="21" t="s">
        <v>31</v>
      </c>
      <c r="C495" s="16">
        <v>14</v>
      </c>
      <c r="D495" s="17">
        <v>8799</v>
      </c>
      <c r="E495" s="16">
        <v>27</v>
      </c>
      <c r="F495" s="16">
        <v>266</v>
      </c>
      <c r="G495" s="16">
        <v>0</v>
      </c>
      <c r="H495" s="18">
        <f>F495+E495+G495</f>
        <v>293</v>
      </c>
      <c r="I495" s="5">
        <f>F495/(H495-G495)</f>
        <v>0.907849829351536</v>
      </c>
      <c r="J495" s="19">
        <f>E495/(H495-G495)</f>
        <v>0.0921501706484642</v>
      </c>
      <c r="K495" s="5">
        <f>G495/H495</f>
        <v>0</v>
      </c>
      <c r="L495" s="5">
        <f t="shared" si="22"/>
        <v>6.285</v>
      </c>
    </row>
    <row r="496" customHeight="1" spans="1:12">
      <c r="A496" s="2">
        <v>44093</v>
      </c>
      <c r="B496" s="30" t="s">
        <v>6</v>
      </c>
      <c r="C496" s="17">
        <v>20</v>
      </c>
      <c r="D496" s="17">
        <v>7823</v>
      </c>
      <c r="E496" s="17">
        <v>60</v>
      </c>
      <c r="F496" s="17">
        <v>389</v>
      </c>
      <c r="G496" s="17">
        <v>19</v>
      </c>
      <c r="H496" s="18">
        <v>468</v>
      </c>
      <c r="I496" s="5">
        <v>0.866369710467706</v>
      </c>
      <c r="J496" s="19">
        <v>0.133630289532294</v>
      </c>
      <c r="K496" s="5">
        <v>0.0405982905982906</v>
      </c>
      <c r="L496" s="5">
        <f t="shared" si="22"/>
        <v>3.9115</v>
      </c>
    </row>
    <row r="497" customHeight="1" spans="1:12">
      <c r="A497" s="2">
        <v>44093</v>
      </c>
      <c r="B497" s="21" t="s">
        <v>27</v>
      </c>
      <c r="C497" s="16">
        <v>10</v>
      </c>
      <c r="D497" s="17">
        <v>4086</v>
      </c>
      <c r="E497" s="16">
        <v>12</v>
      </c>
      <c r="F497" s="16">
        <v>212</v>
      </c>
      <c r="G497" s="16">
        <v>5</v>
      </c>
      <c r="H497" s="18">
        <f>SUM(E497:G497)</f>
        <v>229</v>
      </c>
      <c r="I497" s="5">
        <f>F497/SUM(F497+E497)</f>
        <v>0.946428571428571</v>
      </c>
      <c r="J497" s="19">
        <f>E497/SUM(E497:E497)</f>
        <v>1</v>
      </c>
      <c r="K497" s="5">
        <f>G497/H497</f>
        <v>0.0218340611353712</v>
      </c>
      <c r="L497" s="5">
        <f t="shared" si="22"/>
        <v>4.086</v>
      </c>
    </row>
    <row r="498" customHeight="1" spans="1:12">
      <c r="A498" s="2">
        <v>44093</v>
      </c>
      <c r="B498" s="21" t="s">
        <v>29</v>
      </c>
      <c r="C498" s="16">
        <v>10</v>
      </c>
      <c r="D498" s="17">
        <v>4086</v>
      </c>
      <c r="E498" s="16">
        <v>49</v>
      </c>
      <c r="F498" s="16">
        <v>254</v>
      </c>
      <c r="G498" s="16">
        <v>10</v>
      </c>
      <c r="H498" s="18">
        <f>E498+F498+G498</f>
        <v>313</v>
      </c>
      <c r="I498" s="5">
        <f>F498/(H498-G498)</f>
        <v>0.838283828382838</v>
      </c>
      <c r="J498" s="19">
        <f>E498/(H498-G498)</f>
        <v>0.161716171617162</v>
      </c>
      <c r="K498" s="5">
        <f>G498/H498</f>
        <v>0.0319488817891374</v>
      </c>
      <c r="L498" s="5">
        <f t="shared" si="22"/>
        <v>4.086</v>
      </c>
    </row>
    <row r="499" customHeight="1" spans="1:12">
      <c r="A499" s="2">
        <v>44093</v>
      </c>
      <c r="B499" s="21" t="s">
        <v>30</v>
      </c>
      <c r="C499" s="16">
        <v>11</v>
      </c>
      <c r="D499" s="17">
        <v>5759</v>
      </c>
      <c r="E499" s="16">
        <v>37</v>
      </c>
      <c r="F499" s="16">
        <v>232</v>
      </c>
      <c r="G499" s="16">
        <v>10</v>
      </c>
      <c r="H499" s="18">
        <f>E499+F499+G499</f>
        <v>279</v>
      </c>
      <c r="I499" s="5">
        <f>F499/(H499-G499)</f>
        <v>0.862453531598513</v>
      </c>
      <c r="J499" s="19">
        <f>E499/(H499-G499)</f>
        <v>0.137546468401487</v>
      </c>
      <c r="K499" s="5">
        <f>G499/H499</f>
        <v>0.03584229390681</v>
      </c>
      <c r="L499" s="5">
        <f t="shared" si="22"/>
        <v>5.23545454545455</v>
      </c>
    </row>
    <row r="500" customHeight="1" spans="1:12">
      <c r="A500" s="2">
        <v>44093</v>
      </c>
      <c r="B500" s="21" t="s">
        <v>31</v>
      </c>
      <c r="C500" s="16">
        <v>6</v>
      </c>
      <c r="D500" s="17">
        <v>3135</v>
      </c>
      <c r="E500" s="16">
        <v>42</v>
      </c>
      <c r="F500" s="16">
        <v>230</v>
      </c>
      <c r="G500" s="16">
        <v>16</v>
      </c>
      <c r="H500" s="18">
        <f>F500+E500+G500</f>
        <v>288</v>
      </c>
      <c r="I500" s="5">
        <f>F500/(H500-G500)</f>
        <v>0.845588235294118</v>
      </c>
      <c r="J500" s="19">
        <f>E500/(H500-G500)</f>
        <v>0.154411764705882</v>
      </c>
      <c r="K500" s="5">
        <f>G500/H500</f>
        <v>0.0555555555555556</v>
      </c>
      <c r="L500" s="5">
        <f t="shared" si="22"/>
        <v>5.225</v>
      </c>
    </row>
    <row r="501" customHeight="1" spans="1:12">
      <c r="A501" s="2">
        <v>44100</v>
      </c>
      <c r="B501" s="30" t="s">
        <v>6</v>
      </c>
      <c r="C501" s="17">
        <v>19</v>
      </c>
      <c r="D501" s="17">
        <v>14667</v>
      </c>
      <c r="E501" s="17">
        <v>72</v>
      </c>
      <c r="F501" s="17">
        <v>296</v>
      </c>
      <c r="G501" s="17">
        <v>2</v>
      </c>
      <c r="H501" s="18">
        <v>370</v>
      </c>
      <c r="I501" s="5">
        <v>0.804347826086957</v>
      </c>
      <c r="J501" s="19">
        <v>0.195652173913043</v>
      </c>
      <c r="K501" s="5">
        <v>0.00540540540540541</v>
      </c>
      <c r="L501" s="5">
        <f t="shared" si="22"/>
        <v>7.71947368421053</v>
      </c>
    </row>
    <row r="502" customHeight="1" spans="1:12">
      <c r="A502" s="2">
        <v>44100</v>
      </c>
      <c r="B502" s="21" t="s">
        <v>27</v>
      </c>
      <c r="C502" s="16">
        <v>12</v>
      </c>
      <c r="D502" s="17">
        <v>8684</v>
      </c>
      <c r="E502" s="16">
        <v>57</v>
      </c>
      <c r="F502" s="16">
        <v>330</v>
      </c>
      <c r="G502" s="16">
        <v>2</v>
      </c>
      <c r="H502" s="18">
        <f>SUM(E502:G502)</f>
        <v>389</v>
      </c>
      <c r="I502" s="5">
        <f>F502/SUM(F502+E502)</f>
        <v>0.852713178294574</v>
      </c>
      <c r="J502" s="19">
        <f>E502/SUM(E502:E502)</f>
        <v>1</v>
      </c>
      <c r="K502" s="5">
        <f>G502/H502</f>
        <v>0.0051413881748072</v>
      </c>
      <c r="L502" s="5">
        <f t="shared" si="22"/>
        <v>7.23666666666667</v>
      </c>
    </row>
    <row r="503" customHeight="1" spans="1:12">
      <c r="A503" s="2">
        <v>44100</v>
      </c>
      <c r="B503" s="21" t="s">
        <v>29</v>
      </c>
      <c r="C503" s="16">
        <v>11</v>
      </c>
      <c r="D503" s="17">
        <v>6823</v>
      </c>
      <c r="E503" s="16">
        <v>43</v>
      </c>
      <c r="F503" s="16">
        <v>292</v>
      </c>
      <c r="G503" s="16">
        <v>1</v>
      </c>
      <c r="H503" s="18">
        <f>E503+F503+G503</f>
        <v>336</v>
      </c>
      <c r="I503" s="5">
        <f>F503/(H503-G503)</f>
        <v>0.871641791044776</v>
      </c>
      <c r="J503" s="19">
        <f>E503/(H503-G503)</f>
        <v>0.128358208955224</v>
      </c>
      <c r="K503" s="5">
        <f>G503/H503</f>
        <v>0.00297619047619048</v>
      </c>
      <c r="L503" s="5">
        <f t="shared" si="22"/>
        <v>6.20272727272727</v>
      </c>
    </row>
    <row r="504" customHeight="1" spans="1:12">
      <c r="A504" s="2">
        <v>44100</v>
      </c>
      <c r="B504" s="21" t="s">
        <v>30</v>
      </c>
      <c r="C504" s="16">
        <v>12</v>
      </c>
      <c r="D504" s="17">
        <v>14575</v>
      </c>
      <c r="E504" s="16">
        <v>28</v>
      </c>
      <c r="F504" s="16">
        <v>268</v>
      </c>
      <c r="G504" s="16">
        <v>0</v>
      </c>
      <c r="H504" s="18">
        <f>E504+F504+G504</f>
        <v>296</v>
      </c>
      <c r="I504" s="5">
        <f>F504/(H504-G504)</f>
        <v>0.905405405405405</v>
      </c>
      <c r="J504" s="19">
        <f>E504/(H504-G504)</f>
        <v>0.0945945945945946</v>
      </c>
      <c r="K504" s="5">
        <f>G504/H504</f>
        <v>0</v>
      </c>
      <c r="L504" s="5">
        <f t="shared" si="22"/>
        <v>12.1458333333333</v>
      </c>
    </row>
    <row r="505" customHeight="1" spans="1:12">
      <c r="A505" s="2">
        <v>44100</v>
      </c>
      <c r="B505" s="21" t="s">
        <v>31</v>
      </c>
      <c r="C505" s="16">
        <v>8</v>
      </c>
      <c r="D505" s="17">
        <v>6238</v>
      </c>
      <c r="E505" s="16">
        <v>37</v>
      </c>
      <c r="F505" s="16">
        <v>188</v>
      </c>
      <c r="G505" s="16">
        <v>1</v>
      </c>
      <c r="H505" s="18">
        <f>F505+E505+G505</f>
        <v>226</v>
      </c>
      <c r="I505" s="5">
        <f>F505/(H505-G505)</f>
        <v>0.835555555555556</v>
      </c>
      <c r="J505" s="19">
        <f>E505/(H505-G505)</f>
        <v>0.164444444444444</v>
      </c>
      <c r="K505" s="5">
        <f>G505/H505</f>
        <v>0.00442477876106195</v>
      </c>
      <c r="L505" s="5">
        <f t="shared" si="22"/>
        <v>7.7975</v>
      </c>
    </row>
    <row r="506" customHeight="1" spans="1:12">
      <c r="A506" s="2">
        <v>44107</v>
      </c>
      <c r="B506" s="30" t="s">
        <v>6</v>
      </c>
      <c r="C506" s="16">
        <v>19</v>
      </c>
      <c r="D506" s="17">
        <v>10221</v>
      </c>
      <c r="E506" s="17">
        <v>128</v>
      </c>
      <c r="F506" s="17">
        <v>770</v>
      </c>
      <c r="G506" s="17">
        <v>2</v>
      </c>
      <c r="H506" s="18">
        <v>900</v>
      </c>
      <c r="I506" s="5">
        <v>0.857461024498886</v>
      </c>
      <c r="J506" s="19">
        <v>0.142538975501114</v>
      </c>
      <c r="K506" s="5">
        <v>0.00222222222222222</v>
      </c>
      <c r="L506" s="5">
        <f t="shared" si="22"/>
        <v>5.37947368421053</v>
      </c>
    </row>
    <row r="507" customHeight="1" spans="1:12">
      <c r="A507" s="2">
        <v>44107</v>
      </c>
      <c r="B507" s="21" t="s">
        <v>27</v>
      </c>
      <c r="C507" s="16">
        <v>9</v>
      </c>
      <c r="D507" s="17">
        <v>4878</v>
      </c>
      <c r="E507" s="16">
        <v>61</v>
      </c>
      <c r="F507" s="16">
        <v>291</v>
      </c>
      <c r="G507" s="16">
        <v>5</v>
      </c>
      <c r="H507" s="18">
        <f>SUM(E507:G507)</f>
        <v>357</v>
      </c>
      <c r="I507" s="5">
        <f>F507/SUM(F507+E507)</f>
        <v>0.826704545454545</v>
      </c>
      <c r="J507" s="19">
        <f>E507/SUM(E507:E507)</f>
        <v>1</v>
      </c>
      <c r="K507" s="5">
        <f>G507/H507</f>
        <v>0.0140056022408964</v>
      </c>
      <c r="L507" s="5">
        <f t="shared" si="22"/>
        <v>5.42</v>
      </c>
    </row>
    <row r="508" customHeight="1" spans="1:12">
      <c r="A508" s="2">
        <v>44107</v>
      </c>
      <c r="B508" s="21" t="s">
        <v>29</v>
      </c>
      <c r="C508" s="16">
        <v>9</v>
      </c>
      <c r="D508" s="17">
        <v>6886</v>
      </c>
      <c r="E508" s="16">
        <v>48</v>
      </c>
      <c r="F508" s="16">
        <v>358</v>
      </c>
      <c r="G508" s="16">
        <v>3</v>
      </c>
      <c r="H508" s="18">
        <f>E508+F508+G508</f>
        <v>409</v>
      </c>
      <c r="I508" s="5">
        <f>F508/(H508-G508)</f>
        <v>0.881773399014778</v>
      </c>
      <c r="J508" s="19">
        <f>E508/(H508-G508)</f>
        <v>0.118226600985222</v>
      </c>
      <c r="K508" s="5">
        <f>G508/H508</f>
        <v>0.00733496332518337</v>
      </c>
      <c r="L508" s="5">
        <f t="shared" si="22"/>
        <v>7.65111111111111</v>
      </c>
    </row>
    <row r="509" customHeight="1" spans="1:12">
      <c r="A509" s="2">
        <v>44107</v>
      </c>
      <c r="B509" s="21" t="s">
        <v>30</v>
      </c>
      <c r="C509" s="16">
        <v>13</v>
      </c>
      <c r="D509" s="17">
        <v>12179</v>
      </c>
      <c r="E509" s="16">
        <v>51</v>
      </c>
      <c r="F509" s="16">
        <v>359</v>
      </c>
      <c r="G509" s="16">
        <v>2</v>
      </c>
      <c r="H509" s="18">
        <f>E509+F509+G509</f>
        <v>412</v>
      </c>
      <c r="I509" s="5">
        <f>F509/(H509-G509)</f>
        <v>0.875609756097561</v>
      </c>
      <c r="J509" s="19">
        <f>E509/(H509-G509)</f>
        <v>0.124390243902439</v>
      </c>
      <c r="K509" s="5">
        <f>G509/H509</f>
        <v>0.00485436893203883</v>
      </c>
      <c r="L509" s="5">
        <f t="shared" si="22"/>
        <v>9.36846153846154</v>
      </c>
    </row>
    <row r="510" customHeight="1" spans="1:12">
      <c r="A510" s="2">
        <v>44107</v>
      </c>
      <c r="B510" s="21" t="s">
        <v>31</v>
      </c>
      <c r="C510" s="16">
        <v>13</v>
      </c>
      <c r="D510" s="17">
        <v>9107</v>
      </c>
      <c r="E510" s="16">
        <v>182</v>
      </c>
      <c r="F510" s="16">
        <v>529</v>
      </c>
      <c r="G510" s="16">
        <v>5</v>
      </c>
      <c r="H510" s="18">
        <f>F510+E510+G510</f>
        <v>716</v>
      </c>
      <c r="I510" s="5">
        <f>F510/(H510-G510)</f>
        <v>0.744022503516174</v>
      </c>
      <c r="J510" s="19">
        <f>E510/(H510-G510)</f>
        <v>0.255977496483826</v>
      </c>
      <c r="K510" s="5">
        <f>G510/H510</f>
        <v>0.00698324022346369</v>
      </c>
      <c r="L510" s="5">
        <f t="shared" si="22"/>
        <v>7.00538461538462</v>
      </c>
    </row>
    <row r="511" customHeight="1" spans="1:12">
      <c r="A511" s="2">
        <v>44114</v>
      </c>
      <c r="B511" s="30" t="s">
        <v>6</v>
      </c>
      <c r="C511" s="16">
        <v>19</v>
      </c>
      <c r="D511" s="17">
        <v>7770</v>
      </c>
      <c r="E511" s="17">
        <v>210</v>
      </c>
      <c r="F511" s="17">
        <v>610</v>
      </c>
      <c r="G511" s="17">
        <v>3</v>
      </c>
      <c r="H511" s="18">
        <v>823</v>
      </c>
      <c r="I511" s="5">
        <v>0.74390243902439</v>
      </c>
      <c r="J511" s="19">
        <v>0.25609756097561</v>
      </c>
      <c r="K511" s="5">
        <v>0.00364520048602673</v>
      </c>
      <c r="L511" s="5">
        <f t="shared" si="22"/>
        <v>4.08947368421053</v>
      </c>
    </row>
    <row r="512" customHeight="1" spans="1:12">
      <c r="A512" s="2">
        <v>44114</v>
      </c>
      <c r="B512" s="21" t="s">
        <v>27</v>
      </c>
      <c r="C512" s="16">
        <v>12</v>
      </c>
      <c r="D512" s="17">
        <v>5001</v>
      </c>
      <c r="E512" s="16">
        <v>266</v>
      </c>
      <c r="F512" s="16">
        <v>598</v>
      </c>
      <c r="G512" s="16">
        <v>33</v>
      </c>
      <c r="H512" s="18">
        <f>SUM(E512:G512)</f>
        <v>897</v>
      </c>
      <c r="I512" s="5">
        <f>F512/SUM(F512+E512)</f>
        <v>0.69212962962963</v>
      </c>
      <c r="J512" s="19">
        <f>E512/SUM(E512:E512)</f>
        <v>1</v>
      </c>
      <c r="K512" s="5">
        <f>G512/H512</f>
        <v>0.0367892976588629</v>
      </c>
      <c r="L512" s="5">
        <f t="shared" si="22"/>
        <v>4.1675</v>
      </c>
    </row>
    <row r="513" customHeight="1" spans="1:12">
      <c r="A513" s="2">
        <v>44114</v>
      </c>
      <c r="B513" s="21" t="s">
        <v>29</v>
      </c>
      <c r="C513" s="16">
        <v>11</v>
      </c>
      <c r="D513" s="17">
        <v>6457</v>
      </c>
      <c r="E513" s="16">
        <v>327</v>
      </c>
      <c r="F513" s="16">
        <v>463</v>
      </c>
      <c r="G513" s="16">
        <v>17</v>
      </c>
      <c r="H513" s="18">
        <f>E513+F513+G513</f>
        <v>807</v>
      </c>
      <c r="I513" s="5">
        <f>F513/(H513-G513)</f>
        <v>0.586075949367089</v>
      </c>
      <c r="J513" s="19">
        <f>E513/(H513-G513)</f>
        <v>0.413924050632911</v>
      </c>
      <c r="K513" s="5">
        <f>G513/H513</f>
        <v>0.0210656753407683</v>
      </c>
      <c r="L513" s="5">
        <f t="shared" si="22"/>
        <v>5.87</v>
      </c>
    </row>
    <row r="514" customHeight="1" spans="1:12">
      <c r="A514" s="2">
        <v>44114</v>
      </c>
      <c r="B514" s="21" t="s">
        <v>30</v>
      </c>
      <c r="C514" s="16">
        <v>11</v>
      </c>
      <c r="D514" s="17">
        <v>7518</v>
      </c>
      <c r="E514" s="16">
        <v>182</v>
      </c>
      <c r="F514" s="16">
        <v>458</v>
      </c>
      <c r="G514" s="16">
        <v>3</v>
      </c>
      <c r="H514" s="18">
        <f>E514+F514+G514</f>
        <v>643</v>
      </c>
      <c r="I514" s="5">
        <f>F514/(H514-G514)</f>
        <v>0.715625</v>
      </c>
      <c r="J514" s="19">
        <f>E514/(H514-G514)</f>
        <v>0.284375</v>
      </c>
      <c r="K514" s="5">
        <f>G514/H514</f>
        <v>0.0046656298600311</v>
      </c>
      <c r="L514" s="5">
        <f t="shared" si="22"/>
        <v>6.83454545454545</v>
      </c>
    </row>
    <row r="515" customHeight="1" spans="1:12">
      <c r="A515" s="2">
        <v>44114</v>
      </c>
      <c r="B515" s="21" t="s">
        <v>31</v>
      </c>
      <c r="C515" s="16">
        <v>14</v>
      </c>
      <c r="D515" s="17">
        <v>7009</v>
      </c>
      <c r="E515" s="16">
        <v>223</v>
      </c>
      <c r="F515" s="16">
        <v>608</v>
      </c>
      <c r="G515" s="16">
        <v>6</v>
      </c>
      <c r="H515" s="18">
        <f>F515+E515+G515</f>
        <v>837</v>
      </c>
      <c r="I515" s="5">
        <f>F515/(H515-G515)</f>
        <v>0.73164861612515</v>
      </c>
      <c r="J515" s="19">
        <f>E515/(H515-G515)</f>
        <v>0.26835138387485</v>
      </c>
      <c r="K515" s="5">
        <f>G515/H515</f>
        <v>0.00716845878136201</v>
      </c>
      <c r="L515" s="5">
        <f t="shared" si="22"/>
        <v>5.00642857142857</v>
      </c>
    </row>
    <row r="516" customHeight="1" spans="1:12">
      <c r="A516" s="2">
        <v>44121</v>
      </c>
      <c r="B516" s="30" t="s">
        <v>6</v>
      </c>
      <c r="C516" s="17">
        <v>17</v>
      </c>
      <c r="D516" s="17">
        <v>7025</v>
      </c>
      <c r="E516" s="17">
        <v>272</v>
      </c>
      <c r="F516" s="17">
        <v>479</v>
      </c>
      <c r="G516" s="17">
        <v>22</v>
      </c>
      <c r="H516" s="18">
        <v>773</v>
      </c>
      <c r="I516" s="5">
        <v>0.637816245006658</v>
      </c>
      <c r="J516" s="19">
        <v>0.362183754993342</v>
      </c>
      <c r="K516" s="5">
        <v>0.0284605433376455</v>
      </c>
      <c r="L516" s="5">
        <f t="shared" si="22"/>
        <v>4.13235294117647</v>
      </c>
    </row>
    <row r="517" customHeight="1" spans="1:12">
      <c r="A517" s="2">
        <v>44121</v>
      </c>
      <c r="B517" s="21" t="s">
        <v>27</v>
      </c>
      <c r="C517" s="16">
        <v>7</v>
      </c>
      <c r="D517" s="17">
        <v>3547</v>
      </c>
      <c r="E517" s="16">
        <v>150</v>
      </c>
      <c r="F517" s="16">
        <v>298</v>
      </c>
      <c r="G517" s="16">
        <v>5</v>
      </c>
      <c r="H517" s="18">
        <f>SUM(E517:G517)</f>
        <v>453</v>
      </c>
      <c r="I517" s="5">
        <f>F517/SUM(F517+E517)</f>
        <v>0.665178571428571</v>
      </c>
      <c r="J517" s="19">
        <f>E517/SUM(E517:E517)</f>
        <v>1</v>
      </c>
      <c r="K517" s="5">
        <f>G517/H517</f>
        <v>0.011037527593819</v>
      </c>
      <c r="L517" s="5">
        <f t="shared" si="22"/>
        <v>5.06714285714286</v>
      </c>
    </row>
    <row r="518" customHeight="1" spans="1:12">
      <c r="A518" s="2">
        <v>44121</v>
      </c>
      <c r="B518" s="21" t="s">
        <v>29</v>
      </c>
      <c r="C518" s="16">
        <v>10</v>
      </c>
      <c r="D518" s="17">
        <v>7063</v>
      </c>
      <c r="E518" s="16">
        <v>64</v>
      </c>
      <c r="F518" s="16">
        <v>196</v>
      </c>
      <c r="G518" s="16">
        <v>5</v>
      </c>
      <c r="H518" s="18">
        <f>E518+F518+G518</f>
        <v>265</v>
      </c>
      <c r="I518" s="5">
        <f>F518/(H518-G518)</f>
        <v>0.753846153846154</v>
      </c>
      <c r="J518" s="19">
        <f>E518/(H518-G518)</f>
        <v>0.246153846153846</v>
      </c>
      <c r="K518" s="5">
        <f>G518/H518</f>
        <v>0.0188679245283019</v>
      </c>
      <c r="L518" s="5">
        <f t="shared" si="22"/>
        <v>7.063</v>
      </c>
    </row>
    <row r="519" customHeight="1" spans="1:12">
      <c r="A519" s="2">
        <v>44121</v>
      </c>
      <c r="B519" s="21" t="s">
        <v>30</v>
      </c>
      <c r="C519" s="16">
        <v>10</v>
      </c>
      <c r="D519" s="17">
        <v>8141</v>
      </c>
      <c r="E519" s="16">
        <v>109</v>
      </c>
      <c r="F519" s="16">
        <v>335</v>
      </c>
      <c r="G519" s="16">
        <v>19</v>
      </c>
      <c r="H519" s="18">
        <f>E519+F519+G519</f>
        <v>463</v>
      </c>
      <c r="I519" s="5">
        <f>F519/(H519-G519)</f>
        <v>0.754504504504504</v>
      </c>
      <c r="J519" s="19">
        <f>E519/(H519-G519)</f>
        <v>0.245495495495495</v>
      </c>
      <c r="K519" s="5">
        <f>G519/H519</f>
        <v>0.041036717062635</v>
      </c>
      <c r="L519" s="5">
        <f t="shared" si="22"/>
        <v>8.141</v>
      </c>
    </row>
    <row r="520" customHeight="1" spans="1:12">
      <c r="A520" s="2">
        <v>44121</v>
      </c>
      <c r="B520" s="21" t="s">
        <v>31</v>
      </c>
      <c r="C520" s="16">
        <v>12</v>
      </c>
      <c r="D520" s="17">
        <v>6562</v>
      </c>
      <c r="E520" s="16">
        <v>171</v>
      </c>
      <c r="F520" s="16">
        <v>299</v>
      </c>
      <c r="G520" s="16">
        <v>26</v>
      </c>
      <c r="H520" s="18">
        <f>F520+E520+G520</f>
        <v>496</v>
      </c>
      <c r="I520" s="5">
        <f>F520/(H520-G520)</f>
        <v>0.636170212765957</v>
      </c>
      <c r="J520" s="19">
        <f>E520/(H520-G520)</f>
        <v>0.363829787234043</v>
      </c>
      <c r="K520" s="5">
        <f>G520/H520</f>
        <v>0.0524193548387097</v>
      </c>
      <c r="L520" s="5">
        <f t="shared" si="22"/>
        <v>5.46833333333333</v>
      </c>
    </row>
    <row r="521" customHeight="1" spans="1:12">
      <c r="A521" s="2">
        <v>44128</v>
      </c>
      <c r="B521" s="30" t="s">
        <v>6</v>
      </c>
      <c r="C521" s="17">
        <v>14</v>
      </c>
      <c r="D521" s="17">
        <v>4000</v>
      </c>
      <c r="E521" s="17">
        <v>426</v>
      </c>
      <c r="F521" s="17">
        <v>359</v>
      </c>
      <c r="G521" s="17">
        <v>15</v>
      </c>
      <c r="H521" s="18">
        <v>800</v>
      </c>
      <c r="I521" s="5">
        <v>0.457324840764331</v>
      </c>
      <c r="J521" s="19">
        <v>0.542675159235669</v>
      </c>
      <c r="K521" s="5">
        <v>0.01875</v>
      </c>
      <c r="L521" s="5">
        <f t="shared" si="22"/>
        <v>2.85714285714286</v>
      </c>
    </row>
    <row r="522" customHeight="1" spans="1:12">
      <c r="A522" s="2">
        <v>44128</v>
      </c>
      <c r="B522" s="21" t="s">
        <v>27</v>
      </c>
      <c r="C522" s="16">
        <v>9</v>
      </c>
      <c r="D522" s="17">
        <v>6873</v>
      </c>
      <c r="E522" s="16">
        <v>175</v>
      </c>
      <c r="F522" s="16">
        <v>196</v>
      </c>
      <c r="G522" s="16">
        <v>1</v>
      </c>
      <c r="H522" s="18">
        <f>SUM(E522:G522)</f>
        <v>372</v>
      </c>
      <c r="I522" s="5">
        <f>F522/SUM(F522+E522)</f>
        <v>0.528301886792453</v>
      </c>
      <c r="J522" s="19">
        <f>E522/SUM(E522:E522)</f>
        <v>1</v>
      </c>
      <c r="K522" s="5">
        <f>G522/H522</f>
        <v>0.00268817204301075</v>
      </c>
      <c r="L522" s="5">
        <f t="shared" si="22"/>
        <v>7.63666666666667</v>
      </c>
    </row>
    <row r="523" customHeight="1" spans="1:12">
      <c r="A523" s="2">
        <v>44128</v>
      </c>
      <c r="B523" s="21" t="s">
        <v>29</v>
      </c>
      <c r="C523" s="16">
        <v>9</v>
      </c>
      <c r="D523" s="17">
        <v>7502</v>
      </c>
      <c r="E523" s="16">
        <v>106</v>
      </c>
      <c r="F523" s="16">
        <v>96</v>
      </c>
      <c r="G523" s="16">
        <v>10</v>
      </c>
      <c r="H523" s="18">
        <f>E523+F523+G523</f>
        <v>212</v>
      </c>
      <c r="I523" s="5">
        <f>F523/(H523-G523)</f>
        <v>0.475247524752475</v>
      </c>
      <c r="J523" s="19">
        <f>E523/(H523-G523)</f>
        <v>0.524752475247525</v>
      </c>
      <c r="K523" s="5">
        <f>G523/H523</f>
        <v>0.0471698113207547</v>
      </c>
      <c r="L523" s="5">
        <f t="shared" si="22"/>
        <v>8.33555555555555</v>
      </c>
    </row>
    <row r="524" customHeight="1" spans="1:12">
      <c r="A524" s="2">
        <v>44128</v>
      </c>
      <c r="B524" s="21" t="s">
        <v>30</v>
      </c>
      <c r="C524" s="16">
        <v>15</v>
      </c>
      <c r="D524" s="17">
        <v>11019</v>
      </c>
      <c r="E524" s="16">
        <v>157</v>
      </c>
      <c r="F524" s="16">
        <v>202</v>
      </c>
      <c r="G524" s="16">
        <v>2</v>
      </c>
      <c r="H524" s="18">
        <f>E524+F524+G524</f>
        <v>361</v>
      </c>
      <c r="I524" s="5">
        <f>F524/(H524-G524)</f>
        <v>0.562674094707521</v>
      </c>
      <c r="J524" s="19">
        <f>E524/(H524-G524)</f>
        <v>0.437325905292479</v>
      </c>
      <c r="K524" s="5">
        <f>G524/H524</f>
        <v>0.00554016620498615</v>
      </c>
      <c r="L524" s="5">
        <f t="shared" si="22"/>
        <v>7.346</v>
      </c>
    </row>
    <row r="525" customHeight="1" spans="1:12">
      <c r="A525" s="2">
        <v>44128</v>
      </c>
      <c r="B525" s="21" t="s">
        <v>31</v>
      </c>
      <c r="C525" s="16">
        <v>7</v>
      </c>
      <c r="D525" s="17">
        <v>5019</v>
      </c>
      <c r="E525" s="16">
        <v>168</v>
      </c>
      <c r="F525" s="16">
        <v>203</v>
      </c>
      <c r="G525" s="16">
        <v>4</v>
      </c>
      <c r="H525" s="18">
        <f>F525+E525+G525</f>
        <v>375</v>
      </c>
      <c r="I525" s="5">
        <f>F525/(H525-G525)</f>
        <v>0.547169811320755</v>
      </c>
      <c r="J525" s="19">
        <f>E525/(H525-G525)</f>
        <v>0.452830188679245</v>
      </c>
      <c r="K525" s="5">
        <f>G525/H525</f>
        <v>0.0106666666666667</v>
      </c>
      <c r="L525" s="5">
        <f t="shared" si="22"/>
        <v>7.17</v>
      </c>
    </row>
    <row r="526" customHeight="1" spans="1:12">
      <c r="A526" s="2">
        <v>44135</v>
      </c>
      <c r="B526" s="30" t="s">
        <v>6</v>
      </c>
      <c r="C526" s="16">
        <v>16</v>
      </c>
      <c r="D526" s="17">
        <v>5961</v>
      </c>
      <c r="E526" s="17">
        <v>172</v>
      </c>
      <c r="F526" s="17">
        <v>408</v>
      </c>
      <c r="G526" s="17">
        <v>6</v>
      </c>
      <c r="H526" s="18">
        <v>586</v>
      </c>
      <c r="I526" s="5">
        <v>0.703448275862069</v>
      </c>
      <c r="J526" s="19">
        <v>0.296551724137931</v>
      </c>
      <c r="K526" s="5">
        <v>0.0102389078498294</v>
      </c>
      <c r="L526" s="5">
        <f t="shared" si="22"/>
        <v>3.725625</v>
      </c>
    </row>
    <row r="527" customHeight="1" spans="1:12">
      <c r="A527" s="2">
        <v>44135</v>
      </c>
      <c r="B527" s="21" t="s">
        <v>27</v>
      </c>
      <c r="C527" s="16">
        <v>8</v>
      </c>
      <c r="D527" s="17">
        <v>3220</v>
      </c>
      <c r="E527" s="16">
        <v>58</v>
      </c>
      <c r="F527" s="16">
        <v>136</v>
      </c>
      <c r="G527" s="16">
        <v>2</v>
      </c>
      <c r="H527" s="18">
        <f>SUM(E527:G527)</f>
        <v>196</v>
      </c>
      <c r="I527" s="5">
        <f>F527/SUM(F527+E527)</f>
        <v>0.701030927835051</v>
      </c>
      <c r="J527" s="19">
        <f>E527/SUM(E527:E527)</f>
        <v>1</v>
      </c>
      <c r="K527" s="5">
        <f>G527/H527</f>
        <v>0.0102040816326531</v>
      </c>
      <c r="L527" s="5">
        <f t="shared" si="22"/>
        <v>4.025</v>
      </c>
    </row>
    <row r="528" customHeight="1" spans="1:12">
      <c r="A528" s="2">
        <v>44135</v>
      </c>
      <c r="B528" s="21" t="s">
        <v>29</v>
      </c>
      <c r="C528" s="16">
        <v>9</v>
      </c>
      <c r="D528" s="17">
        <v>5025</v>
      </c>
      <c r="E528" s="16">
        <v>107</v>
      </c>
      <c r="F528" s="16">
        <v>258</v>
      </c>
      <c r="G528" s="16">
        <v>3</v>
      </c>
      <c r="H528" s="18">
        <f>E528+F528+G528</f>
        <v>368</v>
      </c>
      <c r="I528" s="5">
        <f>F528/(H528-G528)</f>
        <v>0.706849315068493</v>
      </c>
      <c r="J528" s="19">
        <f>E528/(H528-G528)</f>
        <v>0.293150684931507</v>
      </c>
      <c r="K528" s="5">
        <f>G528/H528</f>
        <v>0.00815217391304348</v>
      </c>
      <c r="L528" s="5">
        <f t="shared" si="22"/>
        <v>5.58333333333333</v>
      </c>
    </row>
    <row r="529" customHeight="1" spans="1:12">
      <c r="A529" s="2">
        <v>44135</v>
      </c>
      <c r="B529" s="21" t="s">
        <v>30</v>
      </c>
      <c r="C529" s="16">
        <v>16</v>
      </c>
      <c r="D529" s="17">
        <v>5961</v>
      </c>
      <c r="E529" s="16">
        <v>36</v>
      </c>
      <c r="F529" s="16">
        <v>124</v>
      </c>
      <c r="G529" s="16">
        <v>5</v>
      </c>
      <c r="H529" s="18">
        <f>E529+F529+G529</f>
        <v>165</v>
      </c>
      <c r="I529" s="5">
        <f>F529/(H529-G529)</f>
        <v>0.775</v>
      </c>
      <c r="J529" s="19">
        <f>E529/(H529-G529)</f>
        <v>0.225</v>
      </c>
      <c r="K529" s="5">
        <f>G529/H529</f>
        <v>0.0303030303030303</v>
      </c>
      <c r="L529" s="5">
        <f t="shared" si="22"/>
        <v>3.725625</v>
      </c>
    </row>
    <row r="530" customHeight="1" spans="1:12">
      <c r="A530" s="2">
        <v>44135</v>
      </c>
      <c r="B530" s="21" t="s">
        <v>31</v>
      </c>
      <c r="C530" s="16">
        <v>11</v>
      </c>
      <c r="D530" s="17">
        <v>4978</v>
      </c>
      <c r="E530" s="16">
        <v>57</v>
      </c>
      <c r="F530" s="16">
        <v>83</v>
      </c>
      <c r="G530" s="16">
        <v>4</v>
      </c>
      <c r="H530" s="18">
        <f>F530+E530+G530</f>
        <v>144</v>
      </c>
      <c r="I530" s="5">
        <f>F530/(H530-G530)</f>
        <v>0.592857142857143</v>
      </c>
      <c r="J530" s="19">
        <f>E530/(H530-G530)</f>
        <v>0.407142857142857</v>
      </c>
      <c r="K530" s="5">
        <f>G530/H530</f>
        <v>0.0277777777777778</v>
      </c>
      <c r="L530" s="5">
        <f t="shared" si="22"/>
        <v>4.52545454545455</v>
      </c>
    </row>
    <row r="531" customHeight="1" spans="1:12">
      <c r="A531" s="2">
        <v>44142</v>
      </c>
      <c r="B531" s="30" t="s">
        <v>6</v>
      </c>
      <c r="C531" s="17">
        <v>16</v>
      </c>
      <c r="D531" s="17">
        <v>4580</v>
      </c>
      <c r="E531" s="17">
        <v>147</v>
      </c>
      <c r="F531" s="17">
        <v>266</v>
      </c>
      <c r="G531" s="17">
        <v>14</v>
      </c>
      <c r="H531" s="18">
        <v>427</v>
      </c>
      <c r="I531" s="5">
        <v>0.644067796610169</v>
      </c>
      <c r="J531" s="19">
        <v>0.355932203389831</v>
      </c>
      <c r="K531" s="5">
        <v>0.0327868852459016</v>
      </c>
      <c r="L531" s="5">
        <f t="shared" si="22"/>
        <v>2.8625</v>
      </c>
    </row>
    <row r="532" customHeight="1" spans="1:12">
      <c r="A532" s="2">
        <v>44142</v>
      </c>
      <c r="B532" s="21" t="s">
        <v>27</v>
      </c>
      <c r="C532" s="16">
        <v>8</v>
      </c>
      <c r="D532" s="17">
        <v>4233</v>
      </c>
      <c r="E532" s="16">
        <v>66</v>
      </c>
      <c r="F532" s="16">
        <v>94</v>
      </c>
      <c r="G532" s="16">
        <v>0</v>
      </c>
      <c r="H532" s="18">
        <f>SUM(E532:G532)</f>
        <v>160</v>
      </c>
      <c r="I532" s="5">
        <f>F532/SUM(F532+E532)</f>
        <v>0.5875</v>
      </c>
      <c r="J532" s="19">
        <f>E532/SUM(E532:E532)</f>
        <v>1</v>
      </c>
      <c r="K532" s="5">
        <f>G532/H532</f>
        <v>0</v>
      </c>
      <c r="L532" s="5">
        <f t="shared" si="22"/>
        <v>5.29125</v>
      </c>
    </row>
    <row r="533" customHeight="1" spans="1:12">
      <c r="A533" s="2">
        <v>44142</v>
      </c>
      <c r="B533" s="21" t="s">
        <v>29</v>
      </c>
      <c r="C533" s="16">
        <v>11</v>
      </c>
      <c r="D533" s="17">
        <v>7699</v>
      </c>
      <c r="E533" s="16">
        <v>64</v>
      </c>
      <c r="F533" s="16">
        <v>193</v>
      </c>
      <c r="G533" s="16">
        <v>1</v>
      </c>
      <c r="H533" s="18">
        <f>E533+F533+G533</f>
        <v>258</v>
      </c>
      <c r="I533" s="5">
        <f>F533/(H533-G533)</f>
        <v>0.750972762645914</v>
      </c>
      <c r="J533" s="19">
        <f>E533/(H533-G533)</f>
        <v>0.249027237354086</v>
      </c>
      <c r="K533" s="5">
        <f>G533/H533</f>
        <v>0.00387596899224806</v>
      </c>
      <c r="L533" s="5">
        <f t="shared" si="22"/>
        <v>6.99909090909091</v>
      </c>
    </row>
    <row r="534" customHeight="1" spans="1:12">
      <c r="A534" s="2">
        <v>44142</v>
      </c>
      <c r="B534" s="21" t="s">
        <v>30</v>
      </c>
      <c r="C534" s="16">
        <v>10</v>
      </c>
      <c r="D534" s="17">
        <v>7658</v>
      </c>
      <c r="E534" s="16">
        <v>79</v>
      </c>
      <c r="F534" s="16">
        <v>150</v>
      </c>
      <c r="G534" s="16">
        <v>1</v>
      </c>
      <c r="H534" s="18">
        <f>E534+F534+G534</f>
        <v>230</v>
      </c>
      <c r="I534" s="5">
        <f>F534/(H534-G534)</f>
        <v>0.655021834061135</v>
      </c>
      <c r="J534" s="19">
        <f>E534/(H534-G534)</f>
        <v>0.344978165938865</v>
      </c>
      <c r="K534" s="5">
        <f>G534/H534</f>
        <v>0.00434782608695652</v>
      </c>
      <c r="L534" s="5">
        <f t="shared" si="22"/>
        <v>7.658</v>
      </c>
    </row>
    <row r="535" customHeight="1" spans="1:12">
      <c r="A535" s="2">
        <v>44142</v>
      </c>
      <c r="B535" s="21" t="s">
        <v>31</v>
      </c>
      <c r="C535" s="16">
        <v>10</v>
      </c>
      <c r="D535" s="17">
        <v>4692</v>
      </c>
      <c r="E535" s="16">
        <v>40</v>
      </c>
      <c r="F535" s="16">
        <v>88</v>
      </c>
      <c r="G535" s="16">
        <v>5</v>
      </c>
      <c r="H535" s="18">
        <f>F535+E535+G535</f>
        <v>133</v>
      </c>
      <c r="I535" s="5">
        <f>F535/(H535-G535)</f>
        <v>0.6875</v>
      </c>
      <c r="J535" s="19">
        <f>E535/(H535-G535)</f>
        <v>0.3125</v>
      </c>
      <c r="K535" s="5">
        <f>G535/H535</f>
        <v>0.037593984962406</v>
      </c>
      <c r="L535" s="5">
        <f t="shared" si="22"/>
        <v>4.692</v>
      </c>
    </row>
    <row r="536" customHeight="1" spans="1:12">
      <c r="A536" s="2">
        <v>44149</v>
      </c>
      <c r="B536" s="30" t="s">
        <v>6</v>
      </c>
      <c r="C536" s="16">
        <v>14</v>
      </c>
      <c r="D536" s="17">
        <v>4257</v>
      </c>
      <c r="E536" s="16">
        <v>257</v>
      </c>
      <c r="F536" s="16">
        <v>207</v>
      </c>
      <c r="G536" s="16">
        <v>3</v>
      </c>
      <c r="H536" s="18">
        <v>467</v>
      </c>
      <c r="I536" s="5">
        <v>0.446120689655172</v>
      </c>
      <c r="J536" s="19">
        <v>0.553879310344828</v>
      </c>
      <c r="K536" s="5">
        <v>0.00642398286937901</v>
      </c>
      <c r="L536" s="5">
        <f t="shared" si="22"/>
        <v>3.04071428571429</v>
      </c>
    </row>
    <row r="537" customHeight="1" spans="1:12">
      <c r="A537" s="2">
        <v>44149</v>
      </c>
      <c r="B537" s="21" t="s">
        <v>27</v>
      </c>
      <c r="C537" s="16">
        <v>9</v>
      </c>
      <c r="D537" s="17">
        <v>802</v>
      </c>
      <c r="E537" s="16">
        <v>171</v>
      </c>
      <c r="F537" s="16">
        <v>182</v>
      </c>
      <c r="G537" s="16">
        <v>2</v>
      </c>
      <c r="H537" s="18">
        <f>SUM(E537:G537)</f>
        <v>355</v>
      </c>
      <c r="I537" s="5">
        <f>F537/SUM(F537+E537)</f>
        <v>0.515580736543909</v>
      </c>
      <c r="J537" s="19">
        <f>E537/SUM(E537:E537)</f>
        <v>1</v>
      </c>
      <c r="K537" s="5">
        <f>G537/H537</f>
        <v>0.00563380281690141</v>
      </c>
      <c r="L537" s="5">
        <f t="shared" si="22"/>
        <v>0.891111111111111</v>
      </c>
    </row>
    <row r="538" customHeight="1" spans="1:12">
      <c r="A538" s="2">
        <v>44149</v>
      </c>
      <c r="B538" s="21" t="s">
        <v>29</v>
      </c>
      <c r="C538" s="16">
        <v>9</v>
      </c>
      <c r="D538" s="17">
        <v>1568</v>
      </c>
      <c r="E538" s="16">
        <v>123</v>
      </c>
      <c r="F538" s="16">
        <v>119</v>
      </c>
      <c r="G538" s="16">
        <v>5</v>
      </c>
      <c r="H538" s="18">
        <f>E538+F538+G538</f>
        <v>247</v>
      </c>
      <c r="I538" s="5">
        <f>F538/(H538-G538)</f>
        <v>0.491735537190083</v>
      </c>
      <c r="J538" s="19">
        <f>E538/(H538-G538)</f>
        <v>0.508264462809917</v>
      </c>
      <c r="K538" s="5">
        <f>G538/H538</f>
        <v>0.0202429149797571</v>
      </c>
      <c r="L538" s="5">
        <f t="shared" si="22"/>
        <v>1.74222222222222</v>
      </c>
    </row>
    <row r="539" customHeight="1" spans="1:12">
      <c r="A539" s="2">
        <v>44149</v>
      </c>
      <c r="B539" s="21" t="s">
        <v>30</v>
      </c>
      <c r="C539" s="16">
        <v>9</v>
      </c>
      <c r="D539" s="17">
        <v>1710</v>
      </c>
      <c r="E539" s="16">
        <v>173</v>
      </c>
      <c r="F539" s="16">
        <v>142</v>
      </c>
      <c r="G539" s="16">
        <v>10</v>
      </c>
      <c r="H539" s="18">
        <f>E539+F539+G539</f>
        <v>325</v>
      </c>
      <c r="I539" s="5">
        <f>F539/(H539-G539)</f>
        <v>0.450793650793651</v>
      </c>
      <c r="J539" s="19">
        <f>E539/(H539-G539)</f>
        <v>0.549206349206349</v>
      </c>
      <c r="K539" s="5">
        <f>G539/H539</f>
        <v>0.0307692307692308</v>
      </c>
      <c r="L539" s="5">
        <f t="shared" si="22"/>
        <v>1.9</v>
      </c>
    </row>
    <row r="540" customHeight="1" spans="1:12">
      <c r="A540" s="2">
        <v>44149</v>
      </c>
      <c r="B540" s="21" t="s">
        <v>31</v>
      </c>
      <c r="C540" s="16">
        <v>8</v>
      </c>
      <c r="D540" s="17">
        <v>3524</v>
      </c>
      <c r="E540" s="16">
        <v>168</v>
      </c>
      <c r="F540" s="16">
        <v>155</v>
      </c>
      <c r="G540" s="16">
        <v>1</v>
      </c>
      <c r="H540" s="18">
        <f>F540+E540+G540</f>
        <v>324</v>
      </c>
      <c r="I540" s="5">
        <f>F540/(H540-G540)</f>
        <v>0.479876160990712</v>
      </c>
      <c r="J540" s="19">
        <f>E540/(H540-G540)</f>
        <v>0.520123839009288</v>
      </c>
      <c r="K540" s="5">
        <f>G540/H540</f>
        <v>0.00308641975308642</v>
      </c>
      <c r="L540" s="5">
        <f t="shared" si="22"/>
        <v>4.405</v>
      </c>
    </row>
    <row r="541" customHeight="1" spans="1:12">
      <c r="A541" s="2">
        <v>44156</v>
      </c>
      <c r="B541" s="30" t="s">
        <v>6</v>
      </c>
      <c r="C541" s="16">
        <v>19</v>
      </c>
      <c r="D541" s="17">
        <v>7881</v>
      </c>
      <c r="E541" s="16">
        <v>435</v>
      </c>
      <c r="F541" s="16">
        <v>133</v>
      </c>
      <c r="G541" s="16">
        <v>13</v>
      </c>
      <c r="H541" s="18">
        <v>581</v>
      </c>
      <c r="I541" s="5">
        <v>0.234154929577465</v>
      </c>
      <c r="J541" s="19">
        <v>0.765845070422535</v>
      </c>
      <c r="K541" s="5">
        <v>0.0223752151462995</v>
      </c>
      <c r="L541" s="5">
        <f t="shared" si="22"/>
        <v>4.14789473684211</v>
      </c>
    </row>
    <row r="542" customHeight="1" spans="1:12">
      <c r="A542" s="2">
        <v>44156</v>
      </c>
      <c r="B542" s="21" t="s">
        <v>27</v>
      </c>
      <c r="C542" s="16">
        <v>9</v>
      </c>
      <c r="D542" s="17">
        <v>3140</v>
      </c>
      <c r="E542" s="16">
        <v>77</v>
      </c>
      <c r="F542" s="16">
        <v>44</v>
      </c>
      <c r="G542" s="16">
        <v>1</v>
      </c>
      <c r="H542" s="18">
        <f>SUM(E542:G542)</f>
        <v>122</v>
      </c>
      <c r="I542" s="5">
        <f>F542/SUM(F542+E542)</f>
        <v>0.363636363636364</v>
      </c>
      <c r="J542" s="19">
        <f>E542/SUM(E542:E542)</f>
        <v>1</v>
      </c>
      <c r="K542" s="5">
        <f>G542/H542</f>
        <v>0.00819672131147541</v>
      </c>
      <c r="L542" s="5">
        <f t="shared" si="22"/>
        <v>3.48888888888889</v>
      </c>
    </row>
    <row r="543" customHeight="1" spans="1:12">
      <c r="A543" s="2">
        <v>44156</v>
      </c>
      <c r="B543" s="21" t="s">
        <v>29</v>
      </c>
      <c r="C543" s="16">
        <v>11</v>
      </c>
      <c r="D543" s="17">
        <v>4627</v>
      </c>
      <c r="E543" s="16">
        <v>66</v>
      </c>
      <c r="F543" s="16">
        <v>87</v>
      </c>
      <c r="G543" s="16">
        <v>7</v>
      </c>
      <c r="H543" s="18">
        <f>E543+F543+G543</f>
        <v>160</v>
      </c>
      <c r="I543" s="5">
        <f>F543/(H543-G543)</f>
        <v>0.568627450980392</v>
      </c>
      <c r="J543" s="19">
        <f>E543/(H543-G543)</f>
        <v>0.431372549019608</v>
      </c>
      <c r="K543" s="5">
        <f>G543/H543</f>
        <v>0.04375</v>
      </c>
      <c r="L543" s="5">
        <f t="shared" si="22"/>
        <v>4.20636363636364</v>
      </c>
    </row>
    <row r="544" customHeight="1" spans="1:12">
      <c r="A544" s="2">
        <v>44156</v>
      </c>
      <c r="B544" s="21" t="s">
        <v>30</v>
      </c>
      <c r="C544" s="16">
        <v>14</v>
      </c>
      <c r="D544" s="17">
        <v>14051</v>
      </c>
      <c r="E544" s="16">
        <v>89</v>
      </c>
      <c r="F544" s="16">
        <v>116</v>
      </c>
      <c r="G544" s="16">
        <v>10</v>
      </c>
      <c r="H544" s="18">
        <f>E544+F544+G544</f>
        <v>215</v>
      </c>
      <c r="I544" s="5">
        <f>F544/(H544-G544)</f>
        <v>0.565853658536585</v>
      </c>
      <c r="J544" s="19">
        <f>E544/(H544-G544)</f>
        <v>0.434146341463415</v>
      </c>
      <c r="K544" s="5">
        <f>G544/H544</f>
        <v>0.0465116279069767</v>
      </c>
      <c r="L544" s="5">
        <f t="shared" si="22"/>
        <v>10.0364285714286</v>
      </c>
    </row>
    <row r="545" customHeight="1" spans="1:12">
      <c r="A545" s="2">
        <v>44156</v>
      </c>
      <c r="B545" s="21" t="s">
        <v>31</v>
      </c>
      <c r="C545" s="16">
        <v>12</v>
      </c>
      <c r="D545" s="17">
        <v>4537</v>
      </c>
      <c r="E545" s="16">
        <v>102</v>
      </c>
      <c r="F545" s="16">
        <v>144</v>
      </c>
      <c r="G545" s="16">
        <v>10</v>
      </c>
      <c r="H545" s="18">
        <f>F545+E545+G545</f>
        <v>256</v>
      </c>
      <c r="I545" s="5">
        <f>F545/(H545-G545)</f>
        <v>0.585365853658537</v>
      </c>
      <c r="J545" s="19">
        <f>E545/(H545-G545)</f>
        <v>0.414634146341463</v>
      </c>
      <c r="K545" s="5">
        <f>G545/H545</f>
        <v>0.0390625</v>
      </c>
      <c r="L545" s="5">
        <f t="shared" si="22"/>
        <v>3.78083333333333</v>
      </c>
    </row>
    <row r="546" customHeight="1" spans="1:12">
      <c r="A546" s="2">
        <v>44163</v>
      </c>
      <c r="B546" s="30" t="s">
        <v>6</v>
      </c>
      <c r="C546" s="16">
        <v>19</v>
      </c>
      <c r="D546" s="17">
        <v>6499</v>
      </c>
      <c r="E546" s="16">
        <v>275</v>
      </c>
      <c r="F546" s="16">
        <v>496</v>
      </c>
      <c r="G546" s="16">
        <v>10</v>
      </c>
      <c r="H546" s="18">
        <v>781</v>
      </c>
      <c r="I546" s="5">
        <v>0.643320363164721</v>
      </c>
      <c r="J546" s="19">
        <v>0.356679636835279</v>
      </c>
      <c r="K546" s="5">
        <v>0.0128040973111396</v>
      </c>
      <c r="L546" s="5">
        <f t="shared" si="22"/>
        <v>3.42052631578947</v>
      </c>
    </row>
    <row r="547" customHeight="1" spans="1:12">
      <c r="A547" s="2">
        <v>44163</v>
      </c>
      <c r="B547" s="21" t="s">
        <v>27</v>
      </c>
      <c r="C547" s="16">
        <v>8</v>
      </c>
      <c r="D547" s="17">
        <v>1802</v>
      </c>
      <c r="E547" s="16">
        <v>83</v>
      </c>
      <c r="F547" s="16">
        <v>159</v>
      </c>
      <c r="G547" s="16">
        <v>5</v>
      </c>
      <c r="H547" s="18">
        <f>SUM(E547:G547)</f>
        <v>247</v>
      </c>
      <c r="I547" s="5">
        <f>F547/SUM(F547+E547)</f>
        <v>0.65702479338843</v>
      </c>
      <c r="J547" s="19">
        <f>E547/SUM(E547:E547)</f>
        <v>1</v>
      </c>
      <c r="K547" s="5">
        <f>G547/H547</f>
        <v>0.0202429149797571</v>
      </c>
      <c r="L547" s="5">
        <f t="shared" si="22"/>
        <v>2.2525</v>
      </c>
    </row>
    <row r="548" customHeight="1" spans="1:12">
      <c r="A548" s="2">
        <v>44163</v>
      </c>
      <c r="B548" s="21" t="s">
        <v>29</v>
      </c>
      <c r="C548" s="16">
        <v>8</v>
      </c>
      <c r="D548" s="17">
        <v>2219</v>
      </c>
      <c r="E548" s="16">
        <v>97</v>
      </c>
      <c r="F548" s="16">
        <v>142</v>
      </c>
      <c r="G548" s="16">
        <v>5</v>
      </c>
      <c r="H548" s="18">
        <f>E548+F548+G548</f>
        <v>244</v>
      </c>
      <c r="I548" s="5">
        <f>F548/(H548-G548)</f>
        <v>0.594142259414226</v>
      </c>
      <c r="J548" s="19">
        <f>E548/(H548-G548)</f>
        <v>0.405857740585774</v>
      </c>
      <c r="K548" s="5">
        <f>G548/H548</f>
        <v>0.0204918032786885</v>
      </c>
      <c r="L548" s="5">
        <f t="shared" si="22"/>
        <v>2.77375</v>
      </c>
    </row>
    <row r="549" customHeight="1" spans="1:12">
      <c r="A549" s="2">
        <v>44163</v>
      </c>
      <c r="B549" s="21" t="s">
        <v>30</v>
      </c>
      <c r="C549" s="16">
        <v>11</v>
      </c>
      <c r="D549" s="17">
        <v>4188</v>
      </c>
      <c r="E549" s="16">
        <v>173</v>
      </c>
      <c r="F549" s="16">
        <v>220</v>
      </c>
      <c r="G549" s="16">
        <v>14</v>
      </c>
      <c r="H549" s="18">
        <f>E549+F549+G549</f>
        <v>407</v>
      </c>
      <c r="I549" s="5">
        <f>F549/(H549-G549)</f>
        <v>0.559796437659033</v>
      </c>
      <c r="J549" s="19">
        <f>E549/(H549-G549)</f>
        <v>0.440203562340967</v>
      </c>
      <c r="K549" s="5">
        <f>G549/H549</f>
        <v>0.0343980343980344</v>
      </c>
      <c r="L549" s="5">
        <f t="shared" si="22"/>
        <v>3.80727272727273</v>
      </c>
    </row>
    <row r="550" customHeight="1" spans="1:12">
      <c r="A550" s="2">
        <v>44163</v>
      </c>
      <c r="B550" s="21" t="s">
        <v>31</v>
      </c>
      <c r="C550" s="16">
        <v>12</v>
      </c>
      <c r="D550" s="17">
        <v>3812</v>
      </c>
      <c r="E550" s="16">
        <v>126</v>
      </c>
      <c r="F550" s="16">
        <v>120</v>
      </c>
      <c r="G550" s="16">
        <v>1</v>
      </c>
      <c r="H550" s="18">
        <f>F550+E550+G550</f>
        <v>247</v>
      </c>
      <c r="I550" s="5">
        <f>F550/(H550-G550)</f>
        <v>0.48780487804878</v>
      </c>
      <c r="J550" s="19">
        <f>E550/(H550-G550)</f>
        <v>0.51219512195122</v>
      </c>
      <c r="K550" s="5">
        <f>G550/H550</f>
        <v>0.00404858299595142</v>
      </c>
      <c r="L550" s="5">
        <f t="shared" si="22"/>
        <v>3.17666666666667</v>
      </c>
    </row>
    <row r="551" customHeight="1" spans="1:12">
      <c r="A551" s="2">
        <v>44170</v>
      </c>
      <c r="B551" s="30" t="s">
        <v>6</v>
      </c>
      <c r="C551" s="16">
        <v>13</v>
      </c>
      <c r="D551" s="17">
        <v>1923</v>
      </c>
      <c r="E551" s="16">
        <v>223</v>
      </c>
      <c r="F551" s="16">
        <v>136</v>
      </c>
      <c r="G551" s="16">
        <v>4</v>
      </c>
      <c r="H551" s="18">
        <v>363</v>
      </c>
      <c r="I551" s="5">
        <v>0.37883008356546</v>
      </c>
      <c r="J551" s="19">
        <v>0.62116991643454</v>
      </c>
      <c r="K551" s="5">
        <v>0.0110192837465565</v>
      </c>
      <c r="L551" s="5">
        <f t="shared" si="22"/>
        <v>1.47923076923077</v>
      </c>
    </row>
    <row r="552" customHeight="1" spans="1:12">
      <c r="A552" s="2">
        <v>44170</v>
      </c>
      <c r="B552" s="21" t="s">
        <v>27</v>
      </c>
      <c r="C552" s="16">
        <v>10</v>
      </c>
      <c r="D552" s="17">
        <v>1110</v>
      </c>
      <c r="E552" s="16">
        <v>150</v>
      </c>
      <c r="F552" s="16">
        <v>64</v>
      </c>
      <c r="G552" s="16">
        <v>0</v>
      </c>
      <c r="H552" s="18">
        <f>SUM(E552:G552)</f>
        <v>214</v>
      </c>
      <c r="I552" s="5">
        <f>F552/SUM(F552+E552)</f>
        <v>0.299065420560748</v>
      </c>
      <c r="J552" s="19">
        <f>E552/SUM(E552:E552)</f>
        <v>1</v>
      </c>
      <c r="K552" s="5">
        <f t="shared" ref="K552:K579" si="23">G552/H552</f>
        <v>0</v>
      </c>
      <c r="L552" s="5">
        <f t="shared" si="22"/>
        <v>1.11</v>
      </c>
    </row>
    <row r="553" customHeight="1" spans="1:12">
      <c r="A553" s="2">
        <v>44170</v>
      </c>
      <c r="B553" s="21" t="s">
        <v>29</v>
      </c>
      <c r="C553" s="16">
        <v>10</v>
      </c>
      <c r="D553" s="17">
        <v>1369</v>
      </c>
      <c r="E553" s="16">
        <v>25</v>
      </c>
      <c r="F553" s="16">
        <v>37</v>
      </c>
      <c r="G553" s="16">
        <v>0</v>
      </c>
      <c r="H553" s="18">
        <f>E553+F553+G553</f>
        <v>62</v>
      </c>
      <c r="I553" s="5">
        <f>F553/(H553-G553)</f>
        <v>0.596774193548387</v>
      </c>
      <c r="J553" s="19">
        <f>E553/(H553-G553)</f>
        <v>0.403225806451613</v>
      </c>
      <c r="K553" s="5">
        <f t="shared" si="23"/>
        <v>0</v>
      </c>
      <c r="L553" s="5">
        <f t="shared" ref="L553:L616" si="24">D553/C553/100</f>
        <v>1.369</v>
      </c>
    </row>
    <row r="554" customHeight="1" spans="1:12">
      <c r="A554" s="2">
        <v>44170</v>
      </c>
      <c r="B554" s="21" t="s">
        <v>30</v>
      </c>
      <c r="C554" s="16">
        <v>8</v>
      </c>
      <c r="D554" s="17">
        <v>2078</v>
      </c>
      <c r="E554" s="16">
        <v>47</v>
      </c>
      <c r="F554" s="16">
        <v>36</v>
      </c>
      <c r="G554" s="16">
        <v>1</v>
      </c>
      <c r="H554" s="18">
        <f>E554+F554+G554</f>
        <v>84</v>
      </c>
      <c r="I554" s="5">
        <f>F554/(H554-G554)</f>
        <v>0.433734939759036</v>
      </c>
      <c r="J554" s="19">
        <f>E554/(H554-G554)</f>
        <v>0.566265060240964</v>
      </c>
      <c r="K554" s="5">
        <f t="shared" si="23"/>
        <v>0.0119047619047619</v>
      </c>
      <c r="L554" s="5">
        <f t="shared" si="24"/>
        <v>2.5975</v>
      </c>
    </row>
    <row r="555" customHeight="1" spans="1:12">
      <c r="A555" s="2">
        <v>44170</v>
      </c>
      <c r="B555" s="21" t="s">
        <v>31</v>
      </c>
      <c r="C555" s="16">
        <v>9</v>
      </c>
      <c r="D555" s="17">
        <v>1800</v>
      </c>
      <c r="E555" s="16">
        <v>112</v>
      </c>
      <c r="F555" s="16">
        <v>112</v>
      </c>
      <c r="G555" s="16">
        <v>0</v>
      </c>
      <c r="H555" s="18">
        <f>F555+E555+G555</f>
        <v>224</v>
      </c>
      <c r="I555" s="5">
        <f>F555/(H555-G555)</f>
        <v>0.5</v>
      </c>
      <c r="J555" s="19">
        <f>E555/(H555-G555)</f>
        <v>0.5</v>
      </c>
      <c r="K555" s="5">
        <f t="shared" si="23"/>
        <v>0</v>
      </c>
      <c r="L555" s="5">
        <f t="shared" si="24"/>
        <v>2</v>
      </c>
    </row>
    <row r="556" customHeight="1" spans="1:12">
      <c r="A556" s="2">
        <v>44177</v>
      </c>
      <c r="B556" s="30" t="s">
        <v>6</v>
      </c>
      <c r="C556" s="16">
        <v>17</v>
      </c>
      <c r="D556" s="17">
        <v>1391</v>
      </c>
      <c r="E556" s="16">
        <v>172</v>
      </c>
      <c r="F556" s="16">
        <v>113</v>
      </c>
      <c r="G556" s="16">
        <v>0</v>
      </c>
      <c r="H556" s="18">
        <f>SUM(E556:G556)</f>
        <v>285</v>
      </c>
      <c r="I556" s="5">
        <f>F556/H556</f>
        <v>0.396491228070175</v>
      </c>
      <c r="J556" s="19">
        <f>E556/H556</f>
        <v>0.603508771929825</v>
      </c>
      <c r="K556" s="5">
        <f t="shared" si="23"/>
        <v>0</v>
      </c>
      <c r="L556" s="5">
        <f t="shared" si="24"/>
        <v>0.818235294117647</v>
      </c>
    </row>
    <row r="557" customHeight="1" spans="1:12">
      <c r="A557" s="2">
        <v>44177</v>
      </c>
      <c r="B557" s="21" t="s">
        <v>27</v>
      </c>
      <c r="C557" s="16">
        <v>8</v>
      </c>
      <c r="D557" s="17">
        <v>452</v>
      </c>
      <c r="E557" s="16">
        <v>39</v>
      </c>
      <c r="F557" s="16">
        <v>47</v>
      </c>
      <c r="G557" s="16">
        <v>1</v>
      </c>
      <c r="H557" s="18">
        <f>SUM(E557:G557)</f>
        <v>87</v>
      </c>
      <c r="I557" s="5">
        <f>F557/SUM(F557+E557)</f>
        <v>0.546511627906977</v>
      </c>
      <c r="J557" s="19">
        <f>E557/SUM(E557:E557)</f>
        <v>1</v>
      </c>
      <c r="K557" s="5">
        <f t="shared" si="23"/>
        <v>0.0114942528735632</v>
      </c>
      <c r="L557" s="5">
        <f t="shared" si="24"/>
        <v>0.565</v>
      </c>
    </row>
    <row r="558" customHeight="1" spans="1:12">
      <c r="A558" s="2">
        <v>44177</v>
      </c>
      <c r="B558" s="21" t="s">
        <v>29</v>
      </c>
      <c r="C558" s="16">
        <v>9</v>
      </c>
      <c r="D558" s="17">
        <v>682</v>
      </c>
      <c r="E558" s="16">
        <v>16</v>
      </c>
      <c r="F558" s="16">
        <v>8</v>
      </c>
      <c r="G558" s="16">
        <v>0</v>
      </c>
      <c r="H558" s="18">
        <f>E558+F558+G558</f>
        <v>24</v>
      </c>
      <c r="I558" s="5">
        <f>F558/(H558-G558)</f>
        <v>0.333333333333333</v>
      </c>
      <c r="J558" s="19">
        <f>E558/(H558-G558)</f>
        <v>0.666666666666667</v>
      </c>
      <c r="K558" s="5">
        <f t="shared" si="23"/>
        <v>0</v>
      </c>
      <c r="L558" s="5">
        <f t="shared" si="24"/>
        <v>0.757777777777778</v>
      </c>
    </row>
    <row r="559" customHeight="1" spans="1:12">
      <c r="A559" s="2">
        <v>44177</v>
      </c>
      <c r="B559" s="21" t="s">
        <v>31</v>
      </c>
      <c r="C559" s="16">
        <v>13</v>
      </c>
      <c r="D559" s="17">
        <v>1818</v>
      </c>
      <c r="E559" s="16">
        <v>26</v>
      </c>
      <c r="F559" s="16">
        <v>18</v>
      </c>
      <c r="G559" s="16">
        <v>0</v>
      </c>
      <c r="H559" s="18">
        <f>F559+E559+G559</f>
        <v>44</v>
      </c>
      <c r="I559" s="5">
        <f>F559/(H559-G559)</f>
        <v>0.409090909090909</v>
      </c>
      <c r="J559" s="19">
        <f>E559/(H559-G559)</f>
        <v>0.590909090909091</v>
      </c>
      <c r="K559" s="5">
        <f t="shared" si="23"/>
        <v>0</v>
      </c>
      <c r="L559" s="5">
        <f t="shared" si="24"/>
        <v>1.39846153846154</v>
      </c>
    </row>
    <row r="560" customHeight="1" spans="1:12">
      <c r="A560" s="2">
        <v>44184</v>
      </c>
      <c r="B560" s="30" t="s">
        <v>6</v>
      </c>
      <c r="C560" s="16">
        <v>19</v>
      </c>
      <c r="D560" s="17">
        <v>320</v>
      </c>
      <c r="E560" s="16">
        <v>61</v>
      </c>
      <c r="F560" s="16">
        <v>45</v>
      </c>
      <c r="G560" s="16">
        <v>2</v>
      </c>
      <c r="H560" s="18">
        <f>SUM(E560:G560)</f>
        <v>108</v>
      </c>
      <c r="I560" s="5">
        <f>F560/H560</f>
        <v>0.416666666666667</v>
      </c>
      <c r="J560" s="19">
        <f>E560/H560</f>
        <v>0.564814814814815</v>
      </c>
      <c r="K560" s="5">
        <f t="shared" si="23"/>
        <v>0.0185185185185185</v>
      </c>
      <c r="L560" s="5">
        <f t="shared" si="24"/>
        <v>0.168421052631579</v>
      </c>
    </row>
    <row r="561" customHeight="1" spans="1:12">
      <c r="A561" s="2">
        <v>44184</v>
      </c>
      <c r="B561" s="21" t="s">
        <v>27</v>
      </c>
      <c r="C561" s="16">
        <v>11</v>
      </c>
      <c r="D561" s="17">
        <v>72</v>
      </c>
      <c r="E561" s="16">
        <v>13</v>
      </c>
      <c r="F561" s="16">
        <v>6</v>
      </c>
      <c r="G561" s="16">
        <v>1</v>
      </c>
      <c r="H561" s="18">
        <f>SUM(E561:G561)</f>
        <v>20</v>
      </c>
      <c r="I561" s="5">
        <f>F561/SUM(F561+E561)</f>
        <v>0.315789473684211</v>
      </c>
      <c r="J561" s="19">
        <f>E561/SUM(E561:E561)</f>
        <v>1</v>
      </c>
      <c r="K561" s="5">
        <f t="shared" si="23"/>
        <v>0.05</v>
      </c>
      <c r="L561" s="5">
        <f t="shared" si="24"/>
        <v>0.0654545454545455</v>
      </c>
    </row>
    <row r="562" customHeight="1" spans="1:12">
      <c r="A562" s="2">
        <v>44184</v>
      </c>
      <c r="B562" s="21" t="s">
        <v>29</v>
      </c>
      <c r="C562" s="16">
        <v>7</v>
      </c>
      <c r="D562" s="17">
        <v>146</v>
      </c>
      <c r="E562" s="16">
        <v>25</v>
      </c>
      <c r="F562" s="16">
        <v>25</v>
      </c>
      <c r="G562" s="16">
        <v>0</v>
      </c>
      <c r="H562" s="18">
        <f>E562+F562+G562</f>
        <v>50</v>
      </c>
      <c r="I562" s="5">
        <f>F562/(H562-G562)</f>
        <v>0.5</v>
      </c>
      <c r="J562" s="19">
        <f>E562/(H562-G562)</f>
        <v>0.5</v>
      </c>
      <c r="K562" s="5">
        <f t="shared" si="23"/>
        <v>0</v>
      </c>
      <c r="L562" s="5">
        <f t="shared" si="24"/>
        <v>0.208571428571429</v>
      </c>
    </row>
    <row r="563" customHeight="1" spans="1:12">
      <c r="A563" s="2">
        <v>44184</v>
      </c>
      <c r="B563" s="21" t="s">
        <v>30</v>
      </c>
      <c r="C563" s="16">
        <v>12</v>
      </c>
      <c r="D563" s="17">
        <v>274</v>
      </c>
      <c r="E563" s="16">
        <v>50</v>
      </c>
      <c r="F563" s="16">
        <v>25</v>
      </c>
      <c r="G563" s="16">
        <v>0</v>
      </c>
      <c r="H563" s="18">
        <f>E563+F563+G563</f>
        <v>75</v>
      </c>
      <c r="I563" s="5">
        <f>F563/(H563-G563)</f>
        <v>0.333333333333333</v>
      </c>
      <c r="J563" s="19">
        <f>E563/(H563-G563)</f>
        <v>0.666666666666667</v>
      </c>
      <c r="K563" s="5">
        <f t="shared" si="23"/>
        <v>0</v>
      </c>
      <c r="L563" s="5">
        <f t="shared" si="24"/>
        <v>0.228333333333333</v>
      </c>
    </row>
    <row r="564" customHeight="1" spans="1:12">
      <c r="A564" s="2">
        <v>44184</v>
      </c>
      <c r="B564" s="21" t="s">
        <v>31</v>
      </c>
      <c r="C564" s="16">
        <v>12</v>
      </c>
      <c r="D564" s="17">
        <v>562</v>
      </c>
      <c r="E564" s="16">
        <v>67</v>
      </c>
      <c r="F564" s="16">
        <v>32</v>
      </c>
      <c r="G564" s="16">
        <v>1</v>
      </c>
      <c r="H564" s="18">
        <f>F564+E564+G564</f>
        <v>100</v>
      </c>
      <c r="I564" s="5">
        <f>F564/(H564-G564)</f>
        <v>0.323232323232323</v>
      </c>
      <c r="J564" s="19">
        <f>E564/(H564-G564)</f>
        <v>0.676767676767677</v>
      </c>
      <c r="K564" s="5">
        <f t="shared" si="23"/>
        <v>0.01</v>
      </c>
      <c r="L564" s="5">
        <f t="shared" si="24"/>
        <v>0.468333333333333</v>
      </c>
    </row>
    <row r="565" customHeight="1" spans="1:12">
      <c r="A565" s="2">
        <v>44191</v>
      </c>
      <c r="B565" s="30" t="s">
        <v>6</v>
      </c>
      <c r="C565" s="16">
        <v>16</v>
      </c>
      <c r="D565" s="17">
        <v>800</v>
      </c>
      <c r="E565" s="16">
        <v>164</v>
      </c>
      <c r="F565" s="16">
        <v>70</v>
      </c>
      <c r="G565" s="16">
        <v>2</v>
      </c>
      <c r="H565" s="18">
        <f>SUM(E565:G565)</f>
        <v>236</v>
      </c>
      <c r="I565" s="5">
        <f>F565/H565</f>
        <v>0.296610169491525</v>
      </c>
      <c r="J565" s="19">
        <f>E565/H565</f>
        <v>0.694915254237288</v>
      </c>
      <c r="K565" s="5">
        <f t="shared" si="23"/>
        <v>0.00847457627118644</v>
      </c>
      <c r="L565" s="5">
        <f t="shared" si="24"/>
        <v>0.5</v>
      </c>
    </row>
    <row r="566" customHeight="1" spans="1:12">
      <c r="A566" s="2">
        <v>44191</v>
      </c>
      <c r="B566" s="21" t="s">
        <v>27</v>
      </c>
      <c r="C566" s="16">
        <v>11</v>
      </c>
      <c r="D566" s="17">
        <v>137</v>
      </c>
      <c r="E566" s="16">
        <v>30</v>
      </c>
      <c r="F566" s="16">
        <v>5</v>
      </c>
      <c r="G566" s="16">
        <v>0</v>
      </c>
      <c r="H566" s="18">
        <f>SUM(E566:G566)</f>
        <v>35</v>
      </c>
      <c r="I566" s="5">
        <f>F566/SUM(F566+E566)</f>
        <v>0.142857142857143</v>
      </c>
      <c r="J566" s="19">
        <f>E566/SUM(E566:E566)</f>
        <v>1</v>
      </c>
      <c r="K566" s="5">
        <f t="shared" si="23"/>
        <v>0</v>
      </c>
      <c r="L566" s="5">
        <f t="shared" si="24"/>
        <v>0.124545454545455</v>
      </c>
    </row>
    <row r="567" customHeight="1" spans="1:12">
      <c r="A567" s="2">
        <v>44191</v>
      </c>
      <c r="B567" s="21" t="s">
        <v>29</v>
      </c>
      <c r="C567" s="16">
        <v>8</v>
      </c>
      <c r="D567" s="17">
        <v>392</v>
      </c>
      <c r="E567" s="16">
        <v>30</v>
      </c>
      <c r="F567" s="16">
        <v>2</v>
      </c>
      <c r="G567" s="16">
        <v>0</v>
      </c>
      <c r="H567" s="18">
        <f>E567+F567+G567</f>
        <v>32</v>
      </c>
      <c r="I567" s="5">
        <f>F567/(H567-G567)</f>
        <v>0.0625</v>
      </c>
      <c r="J567" s="19">
        <f>E567/(H567-G567)</f>
        <v>0.9375</v>
      </c>
      <c r="K567" s="5">
        <f t="shared" si="23"/>
        <v>0</v>
      </c>
      <c r="L567" s="5">
        <f t="shared" si="24"/>
        <v>0.49</v>
      </c>
    </row>
    <row r="568" customHeight="1" spans="1:12">
      <c r="A568" s="2">
        <v>44191</v>
      </c>
      <c r="B568" s="21" t="s">
        <v>30</v>
      </c>
      <c r="C568" s="16">
        <v>10</v>
      </c>
      <c r="D568" s="17">
        <v>322</v>
      </c>
      <c r="E568" s="16">
        <v>27</v>
      </c>
      <c r="F568" s="16">
        <v>1</v>
      </c>
      <c r="G568" s="16">
        <v>0</v>
      </c>
      <c r="H568" s="18">
        <f>E568+F568+G568</f>
        <v>28</v>
      </c>
      <c r="I568" s="5">
        <f>F568/(H568-G568)</f>
        <v>0.0357142857142857</v>
      </c>
      <c r="J568" s="19">
        <f>E568/(H568-G568)</f>
        <v>0.964285714285714</v>
      </c>
      <c r="K568" s="5">
        <f t="shared" si="23"/>
        <v>0</v>
      </c>
      <c r="L568" s="5">
        <f t="shared" si="24"/>
        <v>0.322</v>
      </c>
    </row>
    <row r="569" customHeight="1" spans="1:12">
      <c r="A569" s="2">
        <v>44191</v>
      </c>
      <c r="B569" s="21" t="s">
        <v>31</v>
      </c>
      <c r="C569" s="16">
        <v>12</v>
      </c>
      <c r="D569" s="17">
        <v>575</v>
      </c>
      <c r="E569" s="16">
        <v>38</v>
      </c>
      <c r="F569" s="16">
        <v>4</v>
      </c>
      <c r="G569" s="16">
        <v>0</v>
      </c>
      <c r="H569" s="18">
        <f>F569+E569+G569</f>
        <v>42</v>
      </c>
      <c r="I569" s="5">
        <f>F569/(H569-G569)</f>
        <v>0.0952380952380952</v>
      </c>
      <c r="J569" s="19">
        <f>E569/(H569-G569)</f>
        <v>0.904761904761905</v>
      </c>
      <c r="K569" s="5">
        <f t="shared" si="23"/>
        <v>0</v>
      </c>
      <c r="L569" s="5">
        <f t="shared" si="24"/>
        <v>0.479166666666667</v>
      </c>
    </row>
    <row r="570" customHeight="1" spans="1:12">
      <c r="A570" s="2">
        <v>44198</v>
      </c>
      <c r="B570" s="30" t="s">
        <v>6</v>
      </c>
      <c r="C570" s="16">
        <v>19</v>
      </c>
      <c r="D570" s="17">
        <v>1264</v>
      </c>
      <c r="E570" s="16">
        <v>120</v>
      </c>
      <c r="F570" s="16">
        <v>9</v>
      </c>
      <c r="G570" s="16">
        <v>0</v>
      </c>
      <c r="H570" s="18">
        <f>SUM(E570:G570)</f>
        <v>129</v>
      </c>
      <c r="I570" s="5">
        <f>F570/H570</f>
        <v>0.0697674418604651</v>
      </c>
      <c r="J570" s="19">
        <f>E570/H570</f>
        <v>0.930232558139535</v>
      </c>
      <c r="K570" s="5">
        <f t="shared" si="23"/>
        <v>0</v>
      </c>
      <c r="L570" s="5">
        <f t="shared" si="24"/>
        <v>0.665263157894737</v>
      </c>
    </row>
    <row r="571" customHeight="1" spans="1:12">
      <c r="A571" s="2">
        <v>44198</v>
      </c>
      <c r="B571" s="21" t="s">
        <v>27</v>
      </c>
      <c r="C571" s="16">
        <v>9</v>
      </c>
      <c r="D571" s="17">
        <v>125</v>
      </c>
      <c r="E571" s="16">
        <v>3</v>
      </c>
      <c r="F571" s="16">
        <v>0</v>
      </c>
      <c r="G571" s="16">
        <v>0</v>
      </c>
      <c r="H571" s="18">
        <f>SUM(E571:G571)</f>
        <v>3</v>
      </c>
      <c r="I571" s="5">
        <f>F571/SUM(F571+E571)</f>
        <v>0</v>
      </c>
      <c r="J571" s="19">
        <f>E571/SUM(E571:E571)</f>
        <v>1</v>
      </c>
      <c r="K571" s="5">
        <f t="shared" si="23"/>
        <v>0</v>
      </c>
      <c r="L571" s="5">
        <f t="shared" si="24"/>
        <v>0.138888888888889</v>
      </c>
    </row>
    <row r="572" customHeight="1" spans="1:12">
      <c r="A572" s="2">
        <v>44198</v>
      </c>
      <c r="B572" s="21" t="s">
        <v>29</v>
      </c>
      <c r="C572" s="16">
        <v>10</v>
      </c>
      <c r="D572" s="17">
        <v>211</v>
      </c>
      <c r="E572" s="16">
        <v>3</v>
      </c>
      <c r="F572" s="16">
        <v>1</v>
      </c>
      <c r="G572" s="16">
        <v>0</v>
      </c>
      <c r="H572" s="18">
        <f>E572+F572+G572</f>
        <v>4</v>
      </c>
      <c r="I572" s="5">
        <f>F572/(H572-G572)</f>
        <v>0.25</v>
      </c>
      <c r="J572" s="19">
        <f>E572/(H572-G572)</f>
        <v>0.75</v>
      </c>
      <c r="K572" s="5">
        <f t="shared" si="23"/>
        <v>0</v>
      </c>
      <c r="L572" s="5">
        <f t="shared" si="24"/>
        <v>0.211</v>
      </c>
    </row>
    <row r="573" customHeight="1" spans="1:12">
      <c r="A573" s="2">
        <v>44198</v>
      </c>
      <c r="B573" s="21" t="s">
        <v>30</v>
      </c>
      <c r="C573" s="16">
        <v>9</v>
      </c>
      <c r="D573" s="17">
        <v>133</v>
      </c>
      <c r="E573" s="16">
        <v>22</v>
      </c>
      <c r="F573" s="16">
        <v>2</v>
      </c>
      <c r="G573" s="16">
        <v>0</v>
      </c>
      <c r="H573" s="18">
        <f>E573+F573+G573</f>
        <v>24</v>
      </c>
      <c r="I573" s="5">
        <f>F573/(H573-G573)</f>
        <v>0.0833333333333333</v>
      </c>
      <c r="J573" s="19">
        <f>E573/(H573-G573)</f>
        <v>0.916666666666667</v>
      </c>
      <c r="K573" s="5">
        <f t="shared" si="23"/>
        <v>0</v>
      </c>
      <c r="L573" s="5">
        <f t="shared" si="24"/>
        <v>0.147777777777778</v>
      </c>
    </row>
    <row r="574" customHeight="1" spans="1:12">
      <c r="A574" s="2">
        <v>44198</v>
      </c>
      <c r="B574" s="21" t="s">
        <v>31</v>
      </c>
      <c r="C574" s="16">
        <v>14</v>
      </c>
      <c r="D574" s="17">
        <v>441</v>
      </c>
      <c r="E574" s="16">
        <v>65</v>
      </c>
      <c r="F574" s="16">
        <v>8</v>
      </c>
      <c r="G574" s="16">
        <v>0</v>
      </c>
      <c r="H574" s="18">
        <f>F574+E574+G574</f>
        <v>73</v>
      </c>
      <c r="I574" s="5">
        <f>F574/(H574-G574)</f>
        <v>0.10958904109589</v>
      </c>
      <c r="J574" s="19">
        <f>E574/(H574-G574)</f>
        <v>0.89041095890411</v>
      </c>
      <c r="K574" s="5">
        <f t="shared" si="23"/>
        <v>0</v>
      </c>
      <c r="L574" s="5">
        <f t="shared" si="24"/>
        <v>0.315</v>
      </c>
    </row>
    <row r="575" customHeight="1" spans="1:12">
      <c r="A575" s="2">
        <v>44205</v>
      </c>
      <c r="B575" s="30" t="s">
        <v>6</v>
      </c>
      <c r="C575" s="16">
        <v>18</v>
      </c>
      <c r="D575" s="17">
        <v>260</v>
      </c>
      <c r="E575" s="16">
        <v>104</v>
      </c>
      <c r="F575" s="16">
        <v>19</v>
      </c>
      <c r="G575" s="16">
        <v>0</v>
      </c>
      <c r="H575" s="18">
        <f>SUM(E575:G575)</f>
        <v>123</v>
      </c>
      <c r="I575" s="5">
        <f>F575/H575</f>
        <v>0.154471544715447</v>
      </c>
      <c r="J575" s="19">
        <f>E575/H575</f>
        <v>0.845528455284553</v>
      </c>
      <c r="K575" s="5">
        <f t="shared" si="23"/>
        <v>0</v>
      </c>
      <c r="L575" s="5">
        <f t="shared" si="24"/>
        <v>0.144444444444444</v>
      </c>
    </row>
    <row r="576" customHeight="1" spans="1:12">
      <c r="A576" s="2">
        <v>44205</v>
      </c>
      <c r="B576" s="21" t="s">
        <v>27</v>
      </c>
      <c r="C576" s="16">
        <v>9</v>
      </c>
      <c r="D576" s="17">
        <v>4</v>
      </c>
      <c r="E576" s="16">
        <v>6</v>
      </c>
      <c r="F576" s="16">
        <v>2</v>
      </c>
      <c r="G576" s="16">
        <v>0</v>
      </c>
      <c r="H576" s="18">
        <f>SUM(E576:G576)</f>
        <v>8</v>
      </c>
      <c r="I576" s="5">
        <f>F576/SUM(F576+E576)</f>
        <v>0.25</v>
      </c>
      <c r="J576" s="19">
        <f>E576/SUM(E576:E576)</f>
        <v>1</v>
      </c>
      <c r="K576" s="5">
        <f t="shared" si="23"/>
        <v>0</v>
      </c>
      <c r="L576" s="5">
        <f t="shared" si="24"/>
        <v>0.00444444444444444</v>
      </c>
    </row>
    <row r="577" customHeight="1" spans="1:12">
      <c r="A577" s="2">
        <v>44205</v>
      </c>
      <c r="B577" s="21" t="s">
        <v>29</v>
      </c>
      <c r="C577" s="16">
        <v>7</v>
      </c>
      <c r="D577" s="17">
        <v>4</v>
      </c>
      <c r="E577" s="16">
        <v>32</v>
      </c>
      <c r="F577" s="16">
        <v>5</v>
      </c>
      <c r="G577" s="16">
        <v>0</v>
      </c>
      <c r="H577" s="18">
        <f>E577+F577+G577</f>
        <v>37</v>
      </c>
      <c r="I577" s="5">
        <f>F577/(H577-G577)</f>
        <v>0.135135135135135</v>
      </c>
      <c r="J577" s="19">
        <f>E577/(H577-G577)</f>
        <v>0.864864864864865</v>
      </c>
      <c r="K577" s="5">
        <f t="shared" si="23"/>
        <v>0</v>
      </c>
      <c r="L577" s="5">
        <f t="shared" si="24"/>
        <v>0.00571428571428571</v>
      </c>
    </row>
    <row r="578" customHeight="1" spans="1:12">
      <c r="A578" s="2">
        <v>44205</v>
      </c>
      <c r="B578" s="21" t="s">
        <v>30</v>
      </c>
      <c r="C578" s="16">
        <v>7</v>
      </c>
      <c r="D578" s="17">
        <v>45</v>
      </c>
      <c r="E578" s="16">
        <v>13</v>
      </c>
      <c r="F578" s="16">
        <v>4</v>
      </c>
      <c r="G578" s="16">
        <v>0</v>
      </c>
      <c r="H578" s="18">
        <f>E578+F578+G578</f>
        <v>17</v>
      </c>
      <c r="I578" s="5">
        <f>F578/(H578-G578)</f>
        <v>0.235294117647059</v>
      </c>
      <c r="J578" s="19">
        <f>E578/(H578-G578)</f>
        <v>0.764705882352941</v>
      </c>
      <c r="K578" s="5">
        <f t="shared" si="23"/>
        <v>0</v>
      </c>
      <c r="L578" s="5">
        <f t="shared" si="24"/>
        <v>0.0642857142857143</v>
      </c>
    </row>
    <row r="579" customHeight="1" spans="1:12">
      <c r="A579" s="2">
        <v>44205</v>
      </c>
      <c r="B579" s="21" t="s">
        <v>31</v>
      </c>
      <c r="C579" s="16">
        <v>14</v>
      </c>
      <c r="D579" s="17">
        <v>110</v>
      </c>
      <c r="E579" s="16">
        <v>37</v>
      </c>
      <c r="F579" s="16">
        <v>5</v>
      </c>
      <c r="G579" s="16">
        <v>0</v>
      </c>
      <c r="H579" s="18">
        <f>F579+E579+G579</f>
        <v>42</v>
      </c>
      <c r="I579" s="5">
        <f>F579/(H579-G579)</f>
        <v>0.119047619047619</v>
      </c>
      <c r="J579" s="19">
        <f>E579/(H579-G579)</f>
        <v>0.880952380952381</v>
      </c>
      <c r="K579" s="5">
        <f t="shared" si="23"/>
        <v>0</v>
      </c>
      <c r="L579" s="5">
        <f t="shared" si="24"/>
        <v>0.0785714285714286</v>
      </c>
    </row>
    <row r="580" customHeight="1" spans="1:12">
      <c r="A580" s="2">
        <v>44212</v>
      </c>
      <c r="B580" s="30" t="s">
        <v>6</v>
      </c>
      <c r="C580" s="16">
        <v>18</v>
      </c>
      <c r="D580" s="17">
        <v>17</v>
      </c>
      <c r="E580" s="16" t="s">
        <v>44</v>
      </c>
      <c r="F580" s="16" t="s">
        <v>44</v>
      </c>
      <c r="G580" s="16" t="s">
        <v>44</v>
      </c>
      <c r="H580" s="18" t="s">
        <v>44</v>
      </c>
      <c r="I580" s="18" t="s">
        <v>44</v>
      </c>
      <c r="J580" s="17" t="s">
        <v>44</v>
      </c>
      <c r="K580" s="18" t="s">
        <v>44</v>
      </c>
      <c r="L580" s="5">
        <f t="shared" si="24"/>
        <v>0.00944444444444444</v>
      </c>
    </row>
    <row r="581" customHeight="1" spans="1:12">
      <c r="A581" s="2">
        <v>44212</v>
      </c>
      <c r="B581" s="21" t="s">
        <v>27</v>
      </c>
      <c r="C581" s="16">
        <v>10</v>
      </c>
      <c r="D581" s="17">
        <v>2</v>
      </c>
      <c r="E581" s="16" t="s">
        <v>44</v>
      </c>
      <c r="F581" s="16" t="s">
        <v>44</v>
      </c>
      <c r="G581" s="16" t="s">
        <v>44</v>
      </c>
      <c r="H581" s="18" t="s">
        <v>44</v>
      </c>
      <c r="I581" s="31" t="s">
        <v>44</v>
      </c>
      <c r="J581" s="32" t="s">
        <v>44</v>
      </c>
      <c r="K581" s="31" t="s">
        <v>44</v>
      </c>
      <c r="L581" s="5">
        <f t="shared" si="24"/>
        <v>0.002</v>
      </c>
    </row>
    <row r="582" customHeight="1" spans="1:12">
      <c r="A582" s="2">
        <v>44212</v>
      </c>
      <c r="B582" s="21" t="s">
        <v>29</v>
      </c>
      <c r="C582" s="16">
        <v>7</v>
      </c>
      <c r="D582" s="17">
        <v>0</v>
      </c>
      <c r="E582" s="16" t="s">
        <v>44</v>
      </c>
      <c r="F582" s="16" t="s">
        <v>44</v>
      </c>
      <c r="G582" s="16" t="s">
        <v>44</v>
      </c>
      <c r="H582" s="18" t="s">
        <v>44</v>
      </c>
      <c r="I582" s="31" t="s">
        <v>44</v>
      </c>
      <c r="J582" s="32" t="s">
        <v>44</v>
      </c>
      <c r="K582" s="31" t="s">
        <v>44</v>
      </c>
      <c r="L582" s="5">
        <f t="shared" si="24"/>
        <v>0</v>
      </c>
    </row>
    <row r="583" customHeight="1" spans="1:12">
      <c r="A583" s="2">
        <v>44212</v>
      </c>
      <c r="B583" s="21" t="s">
        <v>30</v>
      </c>
      <c r="C583" s="16">
        <v>11</v>
      </c>
      <c r="D583" s="17">
        <v>31</v>
      </c>
      <c r="E583" s="16">
        <v>18</v>
      </c>
      <c r="F583" s="16">
        <v>1</v>
      </c>
      <c r="G583" s="16">
        <v>0</v>
      </c>
      <c r="H583" s="18">
        <f>E583+F583+G583</f>
        <v>19</v>
      </c>
      <c r="I583" s="5">
        <f>F583/(H583-G583)</f>
        <v>0.0526315789473684</v>
      </c>
      <c r="J583" s="19">
        <f>E583/(H583-G583)</f>
        <v>0.947368421052632</v>
      </c>
      <c r="K583" s="5">
        <f t="shared" ref="K583:K646" si="25">G583/H583</f>
        <v>0</v>
      </c>
      <c r="L583" s="5">
        <f t="shared" si="24"/>
        <v>0.0281818181818182</v>
      </c>
    </row>
    <row r="584" customHeight="1" spans="1:12">
      <c r="A584" s="2">
        <v>44212</v>
      </c>
      <c r="B584" s="21" t="s">
        <v>31</v>
      </c>
      <c r="C584" s="16">
        <v>15</v>
      </c>
      <c r="D584" s="17">
        <v>55</v>
      </c>
      <c r="E584" s="16">
        <v>16</v>
      </c>
      <c r="F584" s="16">
        <v>1</v>
      </c>
      <c r="G584" s="16">
        <v>1</v>
      </c>
      <c r="H584" s="18">
        <f>F584+E584+G584</f>
        <v>18</v>
      </c>
      <c r="I584" s="5">
        <f>F584/(H584-G584)</f>
        <v>0.0588235294117647</v>
      </c>
      <c r="J584" s="19">
        <f>E584/(H584-G584)</f>
        <v>0.941176470588235</v>
      </c>
      <c r="K584" s="5">
        <f t="shared" si="25"/>
        <v>0.0555555555555556</v>
      </c>
      <c r="L584" s="5">
        <f t="shared" si="24"/>
        <v>0.0366666666666667</v>
      </c>
    </row>
    <row r="585" customHeight="1" spans="1:12">
      <c r="A585" s="2">
        <v>44219</v>
      </c>
      <c r="B585" s="30" t="s">
        <v>6</v>
      </c>
      <c r="C585" s="16">
        <v>16</v>
      </c>
      <c r="D585" s="17">
        <v>203</v>
      </c>
      <c r="E585" s="16">
        <v>61</v>
      </c>
      <c r="F585" s="16">
        <v>58</v>
      </c>
      <c r="G585" s="16">
        <v>0</v>
      </c>
      <c r="H585" s="18">
        <f>SUM(E585:G585)</f>
        <v>119</v>
      </c>
      <c r="I585" s="5">
        <f>F585/H585</f>
        <v>0.487394957983193</v>
      </c>
      <c r="J585" s="19">
        <f>E585/H585</f>
        <v>0.512605042016807</v>
      </c>
      <c r="K585" s="5">
        <f t="shared" si="25"/>
        <v>0</v>
      </c>
      <c r="L585" s="5">
        <f t="shared" si="24"/>
        <v>0.126875</v>
      </c>
    </row>
    <row r="586" customHeight="1" spans="1:12">
      <c r="A586" s="2">
        <v>44219</v>
      </c>
      <c r="B586" s="21" t="s">
        <v>27</v>
      </c>
      <c r="C586" s="16">
        <v>13</v>
      </c>
      <c r="D586" s="17">
        <v>6</v>
      </c>
      <c r="E586" s="16">
        <v>3</v>
      </c>
      <c r="F586" s="16">
        <v>1</v>
      </c>
      <c r="G586" s="16">
        <v>0</v>
      </c>
      <c r="H586" s="18">
        <f>SUM(E586:G586)</f>
        <v>4</v>
      </c>
      <c r="I586" s="5">
        <f>F586/SUM(F586+E586)</f>
        <v>0.25</v>
      </c>
      <c r="J586" s="19">
        <f>E586/SUM(E586:E586)</f>
        <v>1</v>
      </c>
      <c r="K586" s="5">
        <f t="shared" si="25"/>
        <v>0</v>
      </c>
      <c r="L586" s="5">
        <f t="shared" si="24"/>
        <v>0.00461538461538462</v>
      </c>
    </row>
    <row r="587" customHeight="1" spans="1:12">
      <c r="A587" s="2">
        <v>44219</v>
      </c>
      <c r="B587" s="21" t="s">
        <v>29</v>
      </c>
      <c r="C587" s="16">
        <v>7</v>
      </c>
      <c r="D587" s="17">
        <v>1</v>
      </c>
      <c r="E587" s="16">
        <v>0</v>
      </c>
      <c r="F587" s="16">
        <v>1</v>
      </c>
      <c r="G587" s="16">
        <v>0</v>
      </c>
      <c r="H587" s="18">
        <f>E587+F587+G587</f>
        <v>1</v>
      </c>
      <c r="I587" s="5">
        <f>F587/(H587-G587)</f>
        <v>1</v>
      </c>
      <c r="J587" s="19">
        <f>E587/(H587-G587)</f>
        <v>0</v>
      </c>
      <c r="K587" s="5">
        <f t="shared" si="25"/>
        <v>0</v>
      </c>
      <c r="L587" s="5">
        <f t="shared" si="24"/>
        <v>0.00142857142857143</v>
      </c>
    </row>
    <row r="588" customHeight="1" spans="1:12">
      <c r="A588" s="2">
        <v>44219</v>
      </c>
      <c r="B588" s="21" t="s">
        <v>30</v>
      </c>
      <c r="C588" s="16">
        <v>9</v>
      </c>
      <c r="D588" s="17">
        <v>1</v>
      </c>
      <c r="E588" s="16">
        <v>2</v>
      </c>
      <c r="F588" s="16">
        <v>1</v>
      </c>
      <c r="G588" s="16">
        <v>0</v>
      </c>
      <c r="H588" s="18">
        <f>E588+F588+G588</f>
        <v>3</v>
      </c>
      <c r="I588" s="5">
        <f>F588/(H588-G588)</f>
        <v>0.333333333333333</v>
      </c>
      <c r="J588" s="19">
        <f>E588/(H588-G588)</f>
        <v>0.666666666666667</v>
      </c>
      <c r="K588" s="5">
        <f t="shared" si="25"/>
        <v>0</v>
      </c>
      <c r="L588" s="5">
        <f t="shared" si="24"/>
        <v>0.00111111111111111</v>
      </c>
    </row>
    <row r="589" customHeight="1" spans="1:12">
      <c r="A589" s="2">
        <v>44219</v>
      </c>
      <c r="B589" s="21" t="s">
        <v>31</v>
      </c>
      <c r="C589" s="16">
        <v>14</v>
      </c>
      <c r="D589" s="17">
        <v>143</v>
      </c>
      <c r="E589" s="16">
        <v>30</v>
      </c>
      <c r="F589" s="16">
        <v>52</v>
      </c>
      <c r="G589" s="16">
        <v>0</v>
      </c>
      <c r="H589" s="18">
        <f>F589+E589+G589</f>
        <v>82</v>
      </c>
      <c r="I589" s="5">
        <f>F589/(H589-G589)</f>
        <v>0.634146341463415</v>
      </c>
      <c r="J589" s="19">
        <f>E589/(H589-G589)</f>
        <v>0.365853658536585</v>
      </c>
      <c r="K589" s="5">
        <f t="shared" si="25"/>
        <v>0</v>
      </c>
      <c r="L589" s="5">
        <f t="shared" si="24"/>
        <v>0.102142857142857</v>
      </c>
    </row>
    <row r="590" customHeight="1" spans="1:12">
      <c r="A590" s="2">
        <v>44226</v>
      </c>
      <c r="B590" s="30" t="s">
        <v>6</v>
      </c>
      <c r="C590" s="16">
        <v>15</v>
      </c>
      <c r="D590" s="17">
        <v>688</v>
      </c>
      <c r="E590" s="16">
        <v>222</v>
      </c>
      <c r="F590" s="16">
        <v>125</v>
      </c>
      <c r="G590" s="16">
        <v>10</v>
      </c>
      <c r="H590" s="18">
        <f>SUM(E590:G590)</f>
        <v>357</v>
      </c>
      <c r="I590" s="5">
        <f>F590/H590</f>
        <v>0.350140056022409</v>
      </c>
      <c r="J590" s="19">
        <f>E590/H590</f>
        <v>0.621848739495798</v>
      </c>
      <c r="K590" s="5">
        <f t="shared" si="25"/>
        <v>0.0280112044817927</v>
      </c>
      <c r="L590" s="5">
        <f t="shared" si="24"/>
        <v>0.458666666666667</v>
      </c>
    </row>
    <row r="591" customHeight="1" spans="1:12">
      <c r="A591" s="2">
        <v>44226</v>
      </c>
      <c r="B591" s="21" t="s">
        <v>27</v>
      </c>
      <c r="C591" s="16">
        <v>12</v>
      </c>
      <c r="D591" s="17">
        <v>58</v>
      </c>
      <c r="E591" s="16">
        <v>42</v>
      </c>
      <c r="F591" s="16">
        <v>52</v>
      </c>
      <c r="G591" s="16">
        <v>3</v>
      </c>
      <c r="H591" s="18">
        <f>SUM(E591:G591)</f>
        <v>97</v>
      </c>
      <c r="I591" s="5">
        <f>F591/SUM(F591+E591)</f>
        <v>0.553191489361702</v>
      </c>
      <c r="J591" s="19">
        <f>E591/SUM(E591:E591)</f>
        <v>1</v>
      </c>
      <c r="K591" s="5">
        <f t="shared" si="25"/>
        <v>0.0309278350515464</v>
      </c>
      <c r="L591" s="5">
        <f t="shared" si="24"/>
        <v>0.0483333333333333</v>
      </c>
    </row>
    <row r="592" customHeight="1" spans="1:12">
      <c r="A592" s="2">
        <v>44226</v>
      </c>
      <c r="B592" s="21" t="s">
        <v>29</v>
      </c>
      <c r="C592" s="16">
        <v>5</v>
      </c>
      <c r="D592" s="17">
        <v>14</v>
      </c>
      <c r="E592" s="16">
        <v>1</v>
      </c>
      <c r="F592" s="16">
        <v>4</v>
      </c>
      <c r="G592" s="16">
        <v>0</v>
      </c>
      <c r="H592" s="18">
        <f>E592+F592+G592</f>
        <v>5</v>
      </c>
      <c r="I592" s="5">
        <f>F592/(H592-G592)</f>
        <v>0.8</v>
      </c>
      <c r="J592" s="19">
        <f>E592/(H592-G592)</f>
        <v>0.2</v>
      </c>
      <c r="K592" s="5">
        <f t="shared" si="25"/>
        <v>0</v>
      </c>
      <c r="L592" s="5">
        <f t="shared" si="24"/>
        <v>0.028</v>
      </c>
    </row>
    <row r="593" customHeight="1" spans="1:12">
      <c r="A593" s="2">
        <v>44226</v>
      </c>
      <c r="B593" s="21" t="s">
        <v>30</v>
      </c>
      <c r="C593" s="16">
        <v>8</v>
      </c>
      <c r="D593" s="17">
        <v>27</v>
      </c>
      <c r="E593" s="16">
        <v>17</v>
      </c>
      <c r="F593" s="16">
        <v>8</v>
      </c>
      <c r="G593" s="16">
        <v>0</v>
      </c>
      <c r="H593" s="18">
        <f>E593+F593+G593</f>
        <v>25</v>
      </c>
      <c r="I593" s="5">
        <f>F593/(H593-G593)</f>
        <v>0.32</v>
      </c>
      <c r="J593" s="19">
        <f>E593/(H593-G593)</f>
        <v>0.68</v>
      </c>
      <c r="K593" s="5">
        <f t="shared" si="25"/>
        <v>0</v>
      </c>
      <c r="L593" s="5">
        <f t="shared" si="24"/>
        <v>0.03375</v>
      </c>
    </row>
    <row r="594" customHeight="1" spans="1:12">
      <c r="A594" s="2">
        <v>44226</v>
      </c>
      <c r="B594" s="21" t="s">
        <v>31</v>
      </c>
      <c r="C594" s="16">
        <v>14</v>
      </c>
      <c r="D594" s="17">
        <v>168</v>
      </c>
      <c r="E594" s="16">
        <v>7</v>
      </c>
      <c r="F594" s="16">
        <v>22</v>
      </c>
      <c r="G594" s="16">
        <v>0</v>
      </c>
      <c r="H594" s="18">
        <f>F594+E594+G594</f>
        <v>29</v>
      </c>
      <c r="I594" s="5">
        <f>F594/(H594-G594)</f>
        <v>0.758620689655172</v>
      </c>
      <c r="J594" s="19">
        <f>E594/(H594-G594)</f>
        <v>0.241379310344828</v>
      </c>
      <c r="K594" s="5">
        <f t="shared" si="25"/>
        <v>0</v>
      </c>
      <c r="L594" s="5">
        <f t="shared" si="24"/>
        <v>0.12</v>
      </c>
    </row>
    <row r="595" customHeight="1" spans="1:12">
      <c r="A595" s="2">
        <v>44233</v>
      </c>
      <c r="B595" s="30" t="s">
        <v>6</v>
      </c>
      <c r="C595" s="16">
        <v>20</v>
      </c>
      <c r="D595" s="17">
        <v>1182</v>
      </c>
      <c r="E595" s="16">
        <v>141</v>
      </c>
      <c r="F595" s="16">
        <v>110</v>
      </c>
      <c r="G595" s="16">
        <v>5</v>
      </c>
      <c r="H595" s="18">
        <f>SUM(E595:G595)</f>
        <v>256</v>
      </c>
      <c r="I595" s="5">
        <f>F595/H595</f>
        <v>0.4296875</v>
      </c>
      <c r="J595" s="19">
        <f>E595/H595</f>
        <v>0.55078125</v>
      </c>
      <c r="K595" s="5">
        <f t="shared" si="25"/>
        <v>0.01953125</v>
      </c>
      <c r="L595" s="5">
        <f t="shared" si="24"/>
        <v>0.591</v>
      </c>
    </row>
    <row r="596" customHeight="1" spans="1:12">
      <c r="A596" s="2">
        <v>44233</v>
      </c>
      <c r="B596" s="21" t="s">
        <v>27</v>
      </c>
      <c r="C596" s="16">
        <v>12</v>
      </c>
      <c r="D596" s="17">
        <v>132</v>
      </c>
      <c r="E596" s="16">
        <v>26</v>
      </c>
      <c r="F596" s="16">
        <v>47</v>
      </c>
      <c r="G596" s="16">
        <v>1</v>
      </c>
      <c r="H596" s="18">
        <f>SUM(E596:G596)</f>
        <v>74</v>
      </c>
      <c r="I596" s="5">
        <f>F596/SUM(F596+E596)</f>
        <v>0.643835616438356</v>
      </c>
      <c r="J596" s="19">
        <f>E596/SUM(E596:E596)</f>
        <v>1</v>
      </c>
      <c r="K596" s="5">
        <f t="shared" si="25"/>
        <v>0.0135135135135135</v>
      </c>
      <c r="L596" s="5">
        <f t="shared" si="24"/>
        <v>0.11</v>
      </c>
    </row>
    <row r="597" customHeight="1" spans="1:12">
      <c r="A597" s="2">
        <v>44233</v>
      </c>
      <c r="B597" s="21" t="s">
        <v>29</v>
      </c>
      <c r="C597" s="16">
        <v>7</v>
      </c>
      <c r="D597" s="17">
        <v>116</v>
      </c>
      <c r="E597" s="16">
        <v>1</v>
      </c>
      <c r="F597" s="16">
        <v>12</v>
      </c>
      <c r="G597" s="16">
        <v>0</v>
      </c>
      <c r="H597" s="18">
        <f>E597+F597+G597</f>
        <v>13</v>
      </c>
      <c r="I597" s="5">
        <f>F597/(H597-G597)</f>
        <v>0.923076923076923</v>
      </c>
      <c r="J597" s="19">
        <f>E597/(H597-G597)</f>
        <v>0.0769230769230769</v>
      </c>
      <c r="K597" s="5">
        <f t="shared" si="25"/>
        <v>0</v>
      </c>
      <c r="L597" s="5">
        <f t="shared" si="24"/>
        <v>0.165714285714286</v>
      </c>
    </row>
    <row r="598" customHeight="1" spans="1:12">
      <c r="A598" s="2">
        <v>44233</v>
      </c>
      <c r="B598" s="21" t="s">
        <v>30</v>
      </c>
      <c r="C598" s="16">
        <v>10</v>
      </c>
      <c r="D598" s="17">
        <v>112</v>
      </c>
      <c r="E598" s="16">
        <v>13</v>
      </c>
      <c r="F598" s="16">
        <v>16</v>
      </c>
      <c r="G598" s="16">
        <v>1</v>
      </c>
      <c r="H598" s="18">
        <f>E598+F598+G598</f>
        <v>30</v>
      </c>
      <c r="I598" s="5">
        <f>F598/(H598-G598)</f>
        <v>0.551724137931034</v>
      </c>
      <c r="J598" s="19">
        <f>E598/(H598-G598)</f>
        <v>0.448275862068966</v>
      </c>
      <c r="K598" s="5">
        <f t="shared" si="25"/>
        <v>0.0333333333333333</v>
      </c>
      <c r="L598" s="5">
        <f t="shared" si="24"/>
        <v>0.112</v>
      </c>
    </row>
    <row r="599" customHeight="1" spans="1:12">
      <c r="A599" s="2">
        <v>44233</v>
      </c>
      <c r="B599" s="21" t="s">
        <v>31</v>
      </c>
      <c r="C599" s="16">
        <v>14</v>
      </c>
      <c r="D599" s="17">
        <v>410</v>
      </c>
      <c r="E599" s="16">
        <v>28</v>
      </c>
      <c r="F599" s="16">
        <v>44</v>
      </c>
      <c r="G599" s="16">
        <v>2</v>
      </c>
      <c r="H599" s="18">
        <f>F599+E599+G599</f>
        <v>74</v>
      </c>
      <c r="I599" s="5">
        <f>F599/(H599-G599)</f>
        <v>0.611111111111111</v>
      </c>
      <c r="J599" s="19">
        <f>E599/(H599-G599)</f>
        <v>0.388888888888889</v>
      </c>
      <c r="K599" s="5">
        <f t="shared" si="25"/>
        <v>0.027027027027027</v>
      </c>
      <c r="L599" s="5">
        <f t="shared" si="24"/>
        <v>0.292857142857143</v>
      </c>
    </row>
    <row r="600" customHeight="1" spans="1:12">
      <c r="A600" s="2">
        <v>44247</v>
      </c>
      <c r="B600" s="30" t="s">
        <v>6</v>
      </c>
      <c r="C600" s="16">
        <v>15</v>
      </c>
      <c r="D600" s="17">
        <v>1416</v>
      </c>
      <c r="E600" s="16">
        <v>107</v>
      </c>
      <c r="F600" s="16">
        <v>270</v>
      </c>
      <c r="G600" s="16">
        <v>5</v>
      </c>
      <c r="H600" s="18">
        <f>SUM(E600:G600)</f>
        <v>382</v>
      </c>
      <c r="I600" s="5">
        <f>F600/H600</f>
        <v>0.706806282722513</v>
      </c>
      <c r="J600" s="19">
        <f>E600/H600</f>
        <v>0.280104712041885</v>
      </c>
      <c r="K600" s="5">
        <f t="shared" si="25"/>
        <v>0.0130890052356021</v>
      </c>
      <c r="L600" s="5">
        <f t="shared" si="24"/>
        <v>0.944</v>
      </c>
    </row>
    <row r="601" customHeight="1" spans="1:12">
      <c r="A601" s="2">
        <v>44247</v>
      </c>
      <c r="B601" s="21" t="s">
        <v>27</v>
      </c>
      <c r="C601" s="16">
        <v>11</v>
      </c>
      <c r="D601" s="17">
        <v>436</v>
      </c>
      <c r="E601" s="16">
        <v>34</v>
      </c>
      <c r="F601" s="16">
        <v>85</v>
      </c>
      <c r="G601" s="16">
        <v>2</v>
      </c>
      <c r="H601" s="18">
        <f>SUM(E601:G601)</f>
        <v>121</v>
      </c>
      <c r="I601" s="5">
        <f>F601/SUM(F601+E601)</f>
        <v>0.714285714285714</v>
      </c>
      <c r="J601" s="19">
        <f>E601/SUM(E601:E601)</f>
        <v>1</v>
      </c>
      <c r="K601" s="5">
        <f t="shared" si="25"/>
        <v>0.0165289256198347</v>
      </c>
      <c r="L601" s="5">
        <f t="shared" si="24"/>
        <v>0.396363636363636</v>
      </c>
    </row>
    <row r="602" customHeight="1" spans="1:12">
      <c r="A602" s="2">
        <v>44247</v>
      </c>
      <c r="B602" s="21" t="s">
        <v>29</v>
      </c>
      <c r="C602" s="16">
        <v>7</v>
      </c>
      <c r="D602" s="17">
        <v>1173</v>
      </c>
      <c r="E602" s="16">
        <v>67</v>
      </c>
      <c r="F602" s="16">
        <v>154</v>
      </c>
      <c r="G602" s="16">
        <v>10</v>
      </c>
      <c r="H602" s="18">
        <f>E602+F602+G602</f>
        <v>231</v>
      </c>
      <c r="I602" s="5">
        <f>F602/(H602-G602)</f>
        <v>0.69683257918552</v>
      </c>
      <c r="J602" s="19">
        <f>E602/(H602-G602)</f>
        <v>0.30316742081448</v>
      </c>
      <c r="K602" s="5">
        <f t="shared" si="25"/>
        <v>0.0432900432900433</v>
      </c>
      <c r="L602" s="5">
        <f t="shared" si="24"/>
        <v>1.67571428571429</v>
      </c>
    </row>
    <row r="603" customHeight="1" spans="1:12">
      <c r="A603" s="2">
        <v>44247</v>
      </c>
      <c r="B603" s="21" t="s">
        <v>30</v>
      </c>
      <c r="C603" s="16">
        <v>13</v>
      </c>
      <c r="D603" s="17">
        <v>927</v>
      </c>
      <c r="E603" s="16">
        <v>71</v>
      </c>
      <c r="F603" s="16">
        <v>77</v>
      </c>
      <c r="G603" s="16">
        <v>2</v>
      </c>
      <c r="H603" s="18">
        <f>E603+F603+G603</f>
        <v>150</v>
      </c>
      <c r="I603" s="5">
        <f>F603/(H603-G603)</f>
        <v>0.52027027027027</v>
      </c>
      <c r="J603" s="19">
        <f>E603/(H603-G603)</f>
        <v>0.47972972972973</v>
      </c>
      <c r="K603" s="5">
        <f t="shared" si="25"/>
        <v>0.0133333333333333</v>
      </c>
      <c r="L603" s="5">
        <f t="shared" si="24"/>
        <v>0.713076923076923</v>
      </c>
    </row>
    <row r="604" customHeight="1" spans="1:12">
      <c r="A604" s="2">
        <v>44247</v>
      </c>
      <c r="B604" s="21" t="s">
        <v>31</v>
      </c>
      <c r="C604" s="16">
        <v>15</v>
      </c>
      <c r="D604" s="17">
        <v>1834</v>
      </c>
      <c r="E604" s="16">
        <v>161</v>
      </c>
      <c r="F604" s="16">
        <v>178</v>
      </c>
      <c r="G604" s="16">
        <v>3</v>
      </c>
      <c r="H604" s="18">
        <f>F604+E604+G604</f>
        <v>342</v>
      </c>
      <c r="I604" s="5">
        <f>F604/(H604-G604)</f>
        <v>0.525073746312684</v>
      </c>
      <c r="J604" s="19">
        <f>E604/(H604-G604)</f>
        <v>0.474926253687316</v>
      </c>
      <c r="K604" s="5">
        <f t="shared" si="25"/>
        <v>0.0087719298245614</v>
      </c>
      <c r="L604" s="5">
        <f t="shared" si="24"/>
        <v>1.22266666666667</v>
      </c>
    </row>
    <row r="605" customHeight="1" spans="1:12">
      <c r="A605" s="2">
        <v>44254</v>
      </c>
      <c r="B605" s="30" t="s">
        <v>6</v>
      </c>
      <c r="C605" s="16">
        <v>18</v>
      </c>
      <c r="D605" s="17">
        <v>2281</v>
      </c>
      <c r="E605" s="16">
        <v>38</v>
      </c>
      <c r="F605" s="16">
        <v>165</v>
      </c>
      <c r="G605" s="16">
        <v>13</v>
      </c>
      <c r="H605" s="18">
        <f>SUM(E605:G605)</f>
        <v>216</v>
      </c>
      <c r="I605" s="5">
        <f>F605/H605</f>
        <v>0.763888888888889</v>
      </c>
      <c r="J605" s="19">
        <f>E605/H605</f>
        <v>0.175925925925926</v>
      </c>
      <c r="K605" s="5">
        <f t="shared" si="25"/>
        <v>0.0601851851851852</v>
      </c>
      <c r="L605" s="5">
        <f t="shared" si="24"/>
        <v>1.26722222222222</v>
      </c>
    </row>
    <row r="606" customHeight="1" spans="1:12">
      <c r="A606" s="2">
        <v>44254</v>
      </c>
      <c r="B606" s="21" t="s">
        <v>27</v>
      </c>
      <c r="C606" s="16">
        <v>11</v>
      </c>
      <c r="D606" s="17">
        <v>1627</v>
      </c>
      <c r="E606" s="16">
        <v>10</v>
      </c>
      <c r="F606" s="16">
        <v>151</v>
      </c>
      <c r="G606" s="16">
        <v>11</v>
      </c>
      <c r="H606" s="18">
        <f>SUM(E606:G606)</f>
        <v>172</v>
      </c>
      <c r="I606" s="5">
        <f>F606/SUM(F606+E606)</f>
        <v>0.937888198757764</v>
      </c>
      <c r="J606" s="19">
        <f>E606/SUM(E606:E606)</f>
        <v>1</v>
      </c>
      <c r="K606" s="5">
        <f t="shared" si="25"/>
        <v>0.063953488372093</v>
      </c>
      <c r="L606" s="5">
        <f t="shared" si="24"/>
        <v>1.47909090909091</v>
      </c>
    </row>
    <row r="607" customHeight="1" spans="1:12">
      <c r="A607" s="2">
        <v>44254</v>
      </c>
      <c r="B607" s="21" t="s">
        <v>29</v>
      </c>
      <c r="C607" s="16">
        <v>8</v>
      </c>
      <c r="D607" s="17">
        <v>874</v>
      </c>
      <c r="E607" s="16">
        <v>14</v>
      </c>
      <c r="F607" s="16">
        <v>186</v>
      </c>
      <c r="G607" s="16">
        <v>1</v>
      </c>
      <c r="H607" s="18">
        <f>E607+F607+G607</f>
        <v>201</v>
      </c>
      <c r="I607" s="5">
        <f>F607/(H607-G607)</f>
        <v>0.93</v>
      </c>
      <c r="J607" s="19">
        <f>E607/(H607-G607)</f>
        <v>0.07</v>
      </c>
      <c r="K607" s="5">
        <f t="shared" si="25"/>
        <v>0.00497512437810945</v>
      </c>
      <c r="L607" s="5">
        <f t="shared" si="24"/>
        <v>1.0925</v>
      </c>
    </row>
    <row r="608" customHeight="1" spans="1:12">
      <c r="A608" s="2">
        <v>44254</v>
      </c>
      <c r="B608" s="21" t="s">
        <v>30</v>
      </c>
      <c r="C608" s="16">
        <v>10</v>
      </c>
      <c r="D608" s="17">
        <v>2267</v>
      </c>
      <c r="E608" s="16">
        <v>29</v>
      </c>
      <c r="F608" s="16">
        <v>219</v>
      </c>
      <c r="G608" s="16">
        <v>6</v>
      </c>
      <c r="H608" s="18">
        <f>E608+F608+G608</f>
        <v>254</v>
      </c>
      <c r="I608" s="5">
        <f>F608/(H608-G608)</f>
        <v>0.883064516129032</v>
      </c>
      <c r="J608" s="19">
        <f>E608/(H608-G608)</f>
        <v>0.116935483870968</v>
      </c>
      <c r="K608" s="5">
        <f t="shared" si="25"/>
        <v>0.0236220472440945</v>
      </c>
      <c r="L608" s="5">
        <f t="shared" si="24"/>
        <v>2.267</v>
      </c>
    </row>
    <row r="609" customHeight="1" spans="1:12">
      <c r="A609" s="2">
        <v>44254</v>
      </c>
      <c r="B609" s="21" t="s">
        <v>31</v>
      </c>
      <c r="C609" s="16">
        <v>14</v>
      </c>
      <c r="D609" s="17">
        <v>2432</v>
      </c>
      <c r="E609" s="16">
        <v>14</v>
      </c>
      <c r="F609" s="16">
        <v>98</v>
      </c>
      <c r="G609" s="16">
        <v>10</v>
      </c>
      <c r="H609" s="18">
        <f>F609+E609+G609</f>
        <v>122</v>
      </c>
      <c r="I609" s="5">
        <f>F609/(H609-G609)</f>
        <v>0.875</v>
      </c>
      <c r="J609" s="19">
        <f>E609/(H609-G609)</f>
        <v>0.125</v>
      </c>
      <c r="K609" s="5">
        <f t="shared" si="25"/>
        <v>0.0819672131147541</v>
      </c>
      <c r="L609" s="5">
        <f t="shared" si="24"/>
        <v>1.73714285714286</v>
      </c>
    </row>
    <row r="610" customHeight="1" spans="1:12">
      <c r="A610" s="2">
        <v>44261</v>
      </c>
      <c r="B610" s="30" t="s">
        <v>6</v>
      </c>
      <c r="C610" s="16">
        <v>15</v>
      </c>
      <c r="D610" s="17">
        <v>2025</v>
      </c>
      <c r="E610" s="16">
        <v>17</v>
      </c>
      <c r="F610" s="16">
        <v>193</v>
      </c>
      <c r="G610" s="16">
        <v>15</v>
      </c>
      <c r="H610" s="18">
        <f>SUM(E610:G610)</f>
        <v>225</v>
      </c>
      <c r="I610" s="5">
        <f>F610/H610</f>
        <v>0.857777777777778</v>
      </c>
      <c r="J610" s="19">
        <f>E610/H610</f>
        <v>0.0755555555555556</v>
      </c>
      <c r="K610" s="5">
        <f t="shared" si="25"/>
        <v>0.0666666666666667</v>
      </c>
      <c r="L610" s="5">
        <f t="shared" si="24"/>
        <v>1.35</v>
      </c>
    </row>
    <row r="611" customHeight="1" spans="1:12">
      <c r="A611" s="2">
        <v>44261</v>
      </c>
      <c r="B611" s="21" t="s">
        <v>27</v>
      </c>
      <c r="C611" s="16">
        <v>10</v>
      </c>
      <c r="D611" s="17">
        <v>589</v>
      </c>
      <c r="E611" s="16">
        <v>7</v>
      </c>
      <c r="F611" s="16">
        <v>56</v>
      </c>
      <c r="G611" s="16">
        <v>2</v>
      </c>
      <c r="H611" s="18">
        <f>SUM(E611:G611)</f>
        <v>65</v>
      </c>
      <c r="I611" s="5">
        <f>F611/SUM(F611+E611)</f>
        <v>0.888888888888889</v>
      </c>
      <c r="J611" s="19">
        <f>E611/SUM(E611:E611)</f>
        <v>1</v>
      </c>
      <c r="K611" s="5">
        <f t="shared" si="25"/>
        <v>0.0307692307692308</v>
      </c>
      <c r="L611" s="5">
        <f t="shared" si="24"/>
        <v>0.589</v>
      </c>
    </row>
    <row r="612" customHeight="1" spans="1:12">
      <c r="A612" s="2">
        <v>44261</v>
      </c>
      <c r="B612" s="21" t="s">
        <v>29</v>
      </c>
      <c r="C612" s="16">
        <v>10</v>
      </c>
      <c r="D612" s="17">
        <v>0</v>
      </c>
      <c r="E612" s="16">
        <v>7</v>
      </c>
      <c r="F612" s="16">
        <v>71</v>
      </c>
      <c r="G612" s="16">
        <v>3</v>
      </c>
      <c r="H612" s="18">
        <f>E612+F612+G612</f>
        <v>81</v>
      </c>
      <c r="I612" s="5">
        <f>F612/(H612-G612)</f>
        <v>0.91025641025641</v>
      </c>
      <c r="J612" s="19">
        <f>E612/(H612-G612)</f>
        <v>0.0897435897435897</v>
      </c>
      <c r="K612" s="5">
        <f t="shared" si="25"/>
        <v>0.037037037037037</v>
      </c>
      <c r="L612" s="5">
        <f t="shared" si="24"/>
        <v>0</v>
      </c>
    </row>
    <row r="613" customHeight="1" spans="1:12">
      <c r="A613" s="2">
        <v>44261</v>
      </c>
      <c r="B613" s="21" t="s">
        <v>30</v>
      </c>
      <c r="C613" s="16">
        <v>13</v>
      </c>
      <c r="D613" s="17">
        <v>1604</v>
      </c>
      <c r="E613" s="16">
        <v>6</v>
      </c>
      <c r="F613" s="16">
        <v>70</v>
      </c>
      <c r="G613" s="16">
        <v>1</v>
      </c>
      <c r="H613" s="18">
        <f>E613+F613+G613</f>
        <v>77</v>
      </c>
      <c r="I613" s="5">
        <f>F613/(H613-G613)</f>
        <v>0.921052631578947</v>
      </c>
      <c r="J613" s="19">
        <f>E613/(H613-G613)</f>
        <v>0.0789473684210526</v>
      </c>
      <c r="K613" s="5">
        <f t="shared" si="25"/>
        <v>0.012987012987013</v>
      </c>
      <c r="L613" s="5">
        <f t="shared" si="24"/>
        <v>1.23384615384615</v>
      </c>
    </row>
    <row r="614" customHeight="1" spans="1:12">
      <c r="A614" s="2">
        <v>44261</v>
      </c>
      <c r="B614" s="21" t="s">
        <v>31</v>
      </c>
      <c r="C614" s="16">
        <v>4</v>
      </c>
      <c r="D614" s="17">
        <v>178</v>
      </c>
      <c r="E614" s="16">
        <v>3</v>
      </c>
      <c r="F614" s="16">
        <v>59</v>
      </c>
      <c r="G614" s="16">
        <v>2</v>
      </c>
      <c r="H614" s="18">
        <f>F614+E614+G614</f>
        <v>64</v>
      </c>
      <c r="I614" s="5">
        <f>F614/(H614-G614)</f>
        <v>0.951612903225806</v>
      </c>
      <c r="J614" s="19">
        <f>E614/(H614-G614)</f>
        <v>0.0483870967741935</v>
      </c>
      <c r="K614" s="5">
        <f t="shared" si="25"/>
        <v>0.03125</v>
      </c>
      <c r="L614" s="5">
        <f t="shared" si="24"/>
        <v>0.445</v>
      </c>
    </row>
    <row r="615" customHeight="1" spans="1:12">
      <c r="A615" s="2">
        <v>44268</v>
      </c>
      <c r="B615" s="30" t="s">
        <v>6</v>
      </c>
      <c r="C615" s="16">
        <v>19</v>
      </c>
      <c r="D615" s="17">
        <v>6075</v>
      </c>
      <c r="E615" s="16">
        <v>23</v>
      </c>
      <c r="F615" s="16">
        <v>285</v>
      </c>
      <c r="G615" s="16">
        <v>8</v>
      </c>
      <c r="H615" s="18">
        <f>SUM(E615:G615)</f>
        <v>316</v>
      </c>
      <c r="I615" s="5">
        <f>F615/H615</f>
        <v>0.901898734177215</v>
      </c>
      <c r="J615" s="19">
        <f>E615/H615</f>
        <v>0.0727848101265823</v>
      </c>
      <c r="K615" s="5">
        <f t="shared" si="25"/>
        <v>0.0253164556962025</v>
      </c>
      <c r="L615" s="5">
        <f t="shared" si="24"/>
        <v>3.19736842105263</v>
      </c>
    </row>
    <row r="616" customHeight="1" spans="1:12">
      <c r="A616" s="2">
        <v>44268</v>
      </c>
      <c r="B616" s="21" t="s">
        <v>27</v>
      </c>
      <c r="C616" s="16">
        <v>12</v>
      </c>
      <c r="D616" s="17">
        <v>3766</v>
      </c>
      <c r="E616" s="16">
        <v>1</v>
      </c>
      <c r="F616" s="16">
        <v>107</v>
      </c>
      <c r="G616" s="16">
        <v>3</v>
      </c>
      <c r="H616" s="18">
        <f>SUM(E616:G616)</f>
        <v>111</v>
      </c>
      <c r="I616" s="5">
        <f>F616/SUM(F616+E616)</f>
        <v>0.990740740740741</v>
      </c>
      <c r="J616" s="19">
        <f>E616/SUM(E616:E616)</f>
        <v>1</v>
      </c>
      <c r="K616" s="5">
        <f t="shared" si="25"/>
        <v>0.027027027027027</v>
      </c>
      <c r="L616" s="5">
        <f t="shared" si="24"/>
        <v>3.13833333333333</v>
      </c>
    </row>
    <row r="617" customHeight="1" spans="1:12">
      <c r="A617" s="2">
        <v>44268</v>
      </c>
      <c r="B617" s="21" t="s">
        <v>29</v>
      </c>
      <c r="C617" s="16">
        <v>10</v>
      </c>
      <c r="D617" s="17">
        <v>1061</v>
      </c>
      <c r="E617" s="16">
        <v>3</v>
      </c>
      <c r="F617" s="16">
        <v>85</v>
      </c>
      <c r="G617" s="16">
        <v>4</v>
      </c>
      <c r="H617" s="18">
        <f>E617+F617+G617</f>
        <v>92</v>
      </c>
      <c r="I617" s="5">
        <f>F617/(H617-G617)</f>
        <v>0.965909090909091</v>
      </c>
      <c r="J617" s="19">
        <f>E617/(H617-G617)</f>
        <v>0.0340909090909091</v>
      </c>
      <c r="K617" s="5">
        <f t="shared" si="25"/>
        <v>0.0434782608695652</v>
      </c>
      <c r="L617" s="5">
        <f t="shared" ref="L617:L680" si="26">D617/C617/100</f>
        <v>1.061</v>
      </c>
    </row>
    <row r="618" customHeight="1" spans="1:12">
      <c r="A618" s="2">
        <v>44268</v>
      </c>
      <c r="B618" s="21" t="s">
        <v>30</v>
      </c>
      <c r="C618" s="16">
        <v>12</v>
      </c>
      <c r="D618" s="17">
        <v>1381</v>
      </c>
      <c r="E618" s="16">
        <v>0</v>
      </c>
      <c r="F618" s="16">
        <v>135</v>
      </c>
      <c r="G618" s="16">
        <v>5</v>
      </c>
      <c r="H618" s="18">
        <f>E618+F618+G618</f>
        <v>140</v>
      </c>
      <c r="I618" s="5">
        <f>F618/(H618-G618)</f>
        <v>1</v>
      </c>
      <c r="J618" s="19">
        <f>E618/(H618-G618)</f>
        <v>0</v>
      </c>
      <c r="K618" s="5">
        <f t="shared" si="25"/>
        <v>0.0357142857142857</v>
      </c>
      <c r="L618" s="5">
        <f t="shared" si="26"/>
        <v>1.15083333333333</v>
      </c>
    </row>
    <row r="619" customHeight="1" spans="1:12">
      <c r="A619" s="2">
        <v>44268</v>
      </c>
      <c r="B619" s="21" t="s">
        <v>31</v>
      </c>
      <c r="C619" s="16">
        <v>14</v>
      </c>
      <c r="D619" s="17">
        <v>2183</v>
      </c>
      <c r="E619" s="16">
        <v>5</v>
      </c>
      <c r="F619" s="16">
        <v>71</v>
      </c>
      <c r="G619" s="16">
        <v>5</v>
      </c>
      <c r="H619" s="18">
        <f>F619+E619+G619</f>
        <v>81</v>
      </c>
      <c r="I619" s="5">
        <f>F619/(H619-G619)</f>
        <v>0.934210526315789</v>
      </c>
      <c r="J619" s="19">
        <f>E619/(H619-G619)</f>
        <v>0.0657894736842105</v>
      </c>
      <c r="K619" s="5">
        <f t="shared" si="25"/>
        <v>0.0617283950617284</v>
      </c>
      <c r="L619" s="5">
        <f t="shared" si="26"/>
        <v>1.55928571428571</v>
      </c>
    </row>
    <row r="620" customHeight="1" spans="1:12">
      <c r="A620" s="2">
        <v>44275</v>
      </c>
      <c r="B620" s="30" t="s">
        <v>6</v>
      </c>
      <c r="C620" s="16">
        <v>18</v>
      </c>
      <c r="D620" s="17">
        <v>4687</v>
      </c>
      <c r="E620" s="16">
        <v>22</v>
      </c>
      <c r="F620" s="16">
        <v>350</v>
      </c>
      <c r="G620" s="16">
        <v>8</v>
      </c>
      <c r="H620" s="18">
        <f>SUM(E620:G620)</f>
        <v>380</v>
      </c>
      <c r="I620" s="5">
        <f>F620/H620</f>
        <v>0.921052631578947</v>
      </c>
      <c r="J620" s="19">
        <f>E620/H620</f>
        <v>0.0578947368421053</v>
      </c>
      <c r="K620" s="5">
        <f t="shared" si="25"/>
        <v>0.0210526315789474</v>
      </c>
      <c r="L620" s="5">
        <f t="shared" si="26"/>
        <v>2.60388888888889</v>
      </c>
    </row>
    <row r="621" customHeight="1" spans="1:12">
      <c r="A621" s="2">
        <v>44275</v>
      </c>
      <c r="B621" s="21" t="s">
        <v>27</v>
      </c>
      <c r="C621" s="16">
        <v>10</v>
      </c>
      <c r="D621" s="17">
        <v>3616</v>
      </c>
      <c r="E621" s="16">
        <v>0</v>
      </c>
      <c r="F621" s="16">
        <v>112</v>
      </c>
      <c r="G621" s="16">
        <v>3</v>
      </c>
      <c r="H621" s="18">
        <f>SUM(E621:G621)</f>
        <v>115</v>
      </c>
      <c r="I621" s="5">
        <f>F621/SUM(F621+E621)</f>
        <v>1</v>
      </c>
      <c r="J621" s="19" t="e">
        <f>E621/SUM(E621:E621)</f>
        <v>#DIV/0!</v>
      </c>
      <c r="K621" s="5">
        <f t="shared" si="25"/>
        <v>0.0260869565217391</v>
      </c>
      <c r="L621" s="5">
        <f t="shared" si="26"/>
        <v>3.616</v>
      </c>
    </row>
    <row r="622" customHeight="1" spans="1:12">
      <c r="A622" s="2">
        <v>44275</v>
      </c>
      <c r="B622" s="21" t="s">
        <v>29</v>
      </c>
      <c r="C622" s="16">
        <v>10</v>
      </c>
      <c r="D622" s="17">
        <v>1728</v>
      </c>
      <c r="E622" s="16">
        <v>20</v>
      </c>
      <c r="F622" s="16">
        <v>107</v>
      </c>
      <c r="G622" s="16">
        <v>3</v>
      </c>
      <c r="H622" s="18">
        <f>E622+F622+G622</f>
        <v>130</v>
      </c>
      <c r="I622" s="5">
        <f>F622/(H622-G622)</f>
        <v>0.84251968503937</v>
      </c>
      <c r="J622" s="19">
        <f>E622/(H622-G622)</f>
        <v>0.15748031496063</v>
      </c>
      <c r="K622" s="5">
        <f t="shared" si="25"/>
        <v>0.0230769230769231</v>
      </c>
      <c r="L622" s="5">
        <f t="shared" si="26"/>
        <v>1.728</v>
      </c>
    </row>
    <row r="623" customHeight="1" spans="1:12">
      <c r="A623" s="2">
        <v>44275</v>
      </c>
      <c r="B623" s="21" t="s">
        <v>30</v>
      </c>
      <c r="C623" s="16">
        <v>9</v>
      </c>
      <c r="D623" s="17">
        <v>3829</v>
      </c>
      <c r="E623" s="16">
        <v>3</v>
      </c>
      <c r="F623" s="16">
        <v>121</v>
      </c>
      <c r="G623" s="16">
        <v>3</v>
      </c>
      <c r="H623" s="18">
        <f>E623+F623+G623</f>
        <v>127</v>
      </c>
      <c r="I623" s="5">
        <f>F623/(H623-G623)</f>
        <v>0.975806451612903</v>
      </c>
      <c r="J623" s="19">
        <f>E623/(H623-G623)</f>
        <v>0.0241935483870968</v>
      </c>
      <c r="K623" s="5">
        <f t="shared" si="25"/>
        <v>0.0236220472440945</v>
      </c>
      <c r="L623" s="5">
        <f t="shared" si="26"/>
        <v>4.25444444444444</v>
      </c>
    </row>
    <row r="624" customHeight="1" spans="1:12">
      <c r="A624" s="2">
        <v>44275</v>
      </c>
      <c r="B624" s="21" t="s">
        <v>31</v>
      </c>
      <c r="C624" s="16">
        <v>13</v>
      </c>
      <c r="D624" s="17">
        <v>1743</v>
      </c>
      <c r="E624" s="16">
        <v>1</v>
      </c>
      <c r="F624" s="16">
        <v>200</v>
      </c>
      <c r="G624" s="16">
        <v>9</v>
      </c>
      <c r="H624" s="18">
        <f>F624+E624+G624</f>
        <v>210</v>
      </c>
      <c r="I624" s="5">
        <f>F624/(H624-G624)</f>
        <v>0.995024875621891</v>
      </c>
      <c r="J624" s="19">
        <f>E624/(H624-G624)</f>
        <v>0.00497512437810945</v>
      </c>
      <c r="K624" s="5">
        <f t="shared" si="25"/>
        <v>0.0428571428571429</v>
      </c>
      <c r="L624" s="5">
        <f t="shared" si="26"/>
        <v>1.34076923076923</v>
      </c>
    </row>
    <row r="625" customHeight="1" spans="1:12">
      <c r="A625" s="2">
        <v>44282</v>
      </c>
      <c r="B625" s="30" t="s">
        <v>6</v>
      </c>
      <c r="C625" s="16">
        <v>19</v>
      </c>
      <c r="D625" s="17">
        <v>8157</v>
      </c>
      <c r="E625" s="16">
        <v>6</v>
      </c>
      <c r="F625" s="16">
        <v>301</v>
      </c>
      <c r="G625" s="16">
        <v>41</v>
      </c>
      <c r="H625" s="18">
        <f>SUM(E625:G625)</f>
        <v>348</v>
      </c>
      <c r="I625" s="5">
        <f>F625/H625</f>
        <v>0.864942528735632</v>
      </c>
      <c r="J625" s="19">
        <f>E625/H625</f>
        <v>0.0172413793103448</v>
      </c>
      <c r="K625" s="5">
        <f t="shared" si="25"/>
        <v>0.117816091954023</v>
      </c>
      <c r="L625" s="5">
        <f t="shared" si="26"/>
        <v>4.29315789473684</v>
      </c>
    </row>
    <row r="626" customHeight="1" spans="1:12">
      <c r="A626" s="2">
        <v>44282</v>
      </c>
      <c r="B626" s="21" t="s">
        <v>27</v>
      </c>
      <c r="C626" s="16">
        <v>11</v>
      </c>
      <c r="D626" s="17">
        <v>4129</v>
      </c>
      <c r="E626" s="16">
        <v>0</v>
      </c>
      <c r="F626" s="16">
        <v>94</v>
      </c>
      <c r="G626" s="16">
        <v>2</v>
      </c>
      <c r="H626" s="18">
        <f>SUM(E626:G626)</f>
        <v>96</v>
      </c>
      <c r="I626" s="5">
        <f>F626/SUM(F626+E626)</f>
        <v>1</v>
      </c>
      <c r="J626" s="19" t="e">
        <f>E626/SUM(E626:E626)</f>
        <v>#DIV/0!</v>
      </c>
      <c r="K626" s="5">
        <f t="shared" si="25"/>
        <v>0.0208333333333333</v>
      </c>
      <c r="L626" s="5">
        <f t="shared" si="26"/>
        <v>3.75363636363636</v>
      </c>
    </row>
    <row r="627" customHeight="1" spans="1:12">
      <c r="A627" s="2">
        <v>44282</v>
      </c>
      <c r="B627" s="21" t="s">
        <v>29</v>
      </c>
      <c r="C627" s="16">
        <v>10</v>
      </c>
      <c r="D627" s="17">
        <v>2358</v>
      </c>
      <c r="E627" s="16">
        <v>7</v>
      </c>
      <c r="F627" s="16">
        <v>112</v>
      </c>
      <c r="G627" s="16">
        <v>4</v>
      </c>
      <c r="H627" s="18">
        <f>E627+F627+G627</f>
        <v>123</v>
      </c>
      <c r="I627" s="5">
        <f>F627/(H627-G627)</f>
        <v>0.941176470588235</v>
      </c>
      <c r="J627" s="19">
        <f>E627/(H627-G627)</f>
        <v>0.0588235294117647</v>
      </c>
      <c r="K627" s="5">
        <f t="shared" si="25"/>
        <v>0.032520325203252</v>
      </c>
      <c r="L627" s="5">
        <f t="shared" si="26"/>
        <v>2.358</v>
      </c>
    </row>
    <row r="628" customHeight="1" spans="1:12">
      <c r="A628" s="2">
        <v>44282</v>
      </c>
      <c r="B628" s="21" t="s">
        <v>30</v>
      </c>
      <c r="C628" s="16">
        <v>10</v>
      </c>
      <c r="D628" s="17">
        <v>5079</v>
      </c>
      <c r="E628" s="16">
        <v>5</v>
      </c>
      <c r="F628" s="16">
        <v>124</v>
      </c>
      <c r="G628" s="16">
        <v>12</v>
      </c>
      <c r="H628" s="18">
        <f>E628+F628+G628</f>
        <v>141</v>
      </c>
      <c r="I628" s="5">
        <f>F628/(H628-G628)</f>
        <v>0.961240310077519</v>
      </c>
      <c r="J628" s="19">
        <f>E628/(H628-G628)</f>
        <v>0.0387596899224806</v>
      </c>
      <c r="K628" s="5">
        <f t="shared" si="25"/>
        <v>0.0851063829787234</v>
      </c>
      <c r="L628" s="5">
        <f t="shared" si="26"/>
        <v>5.079</v>
      </c>
    </row>
    <row r="629" customHeight="1" spans="1:12">
      <c r="A629" s="2">
        <v>44282</v>
      </c>
      <c r="B629" s="21" t="s">
        <v>31</v>
      </c>
      <c r="C629" s="16">
        <v>5</v>
      </c>
      <c r="D629" s="17">
        <v>1531</v>
      </c>
      <c r="E629" s="16">
        <v>2</v>
      </c>
      <c r="F629" s="16">
        <v>119</v>
      </c>
      <c r="G629" s="16">
        <v>5</v>
      </c>
      <c r="H629" s="18">
        <f>F629+E629+G629</f>
        <v>126</v>
      </c>
      <c r="I629" s="5">
        <f>F629/(H629-G629)</f>
        <v>0.983471074380165</v>
      </c>
      <c r="J629" s="19">
        <f>E629/(H629-G629)</f>
        <v>0.0165289256198347</v>
      </c>
      <c r="K629" s="5">
        <f t="shared" si="25"/>
        <v>0.0396825396825397</v>
      </c>
      <c r="L629" s="5">
        <f t="shared" si="26"/>
        <v>3.062</v>
      </c>
    </row>
    <row r="630" customHeight="1" spans="1:12">
      <c r="A630" s="2">
        <v>44289</v>
      </c>
      <c r="B630" s="30" t="s">
        <v>6</v>
      </c>
      <c r="C630" s="16">
        <v>19</v>
      </c>
      <c r="D630" s="17">
        <v>6521</v>
      </c>
      <c r="E630" s="16">
        <v>10</v>
      </c>
      <c r="F630" s="16">
        <v>135</v>
      </c>
      <c r="G630" s="16">
        <v>16</v>
      </c>
      <c r="H630" s="18">
        <f>SUM(E630:G630)</f>
        <v>161</v>
      </c>
      <c r="I630" s="5">
        <f>F630/H630</f>
        <v>0.838509316770186</v>
      </c>
      <c r="J630" s="19">
        <f>E630/H630</f>
        <v>0.062111801242236</v>
      </c>
      <c r="K630" s="5">
        <f t="shared" si="25"/>
        <v>0.0993788819875776</v>
      </c>
      <c r="L630" s="5">
        <f t="shared" si="26"/>
        <v>3.43210526315789</v>
      </c>
    </row>
    <row r="631" customHeight="1" spans="1:12">
      <c r="A631" s="2">
        <v>44289</v>
      </c>
      <c r="B631" s="21" t="s">
        <v>27</v>
      </c>
      <c r="C631" s="16">
        <v>9</v>
      </c>
      <c r="D631" s="17">
        <v>4582</v>
      </c>
      <c r="E631" s="16">
        <v>1</v>
      </c>
      <c r="F631" s="16">
        <v>120</v>
      </c>
      <c r="G631" s="16">
        <v>3</v>
      </c>
      <c r="H631" s="18">
        <f>SUM(E631:G631)</f>
        <v>124</v>
      </c>
      <c r="I631" s="5">
        <f>F631/SUM(F631+E631)</f>
        <v>0.991735537190083</v>
      </c>
      <c r="J631" s="19">
        <f>E631/SUM(E631:E631)</f>
        <v>1</v>
      </c>
      <c r="K631" s="5">
        <f t="shared" si="25"/>
        <v>0.0241935483870968</v>
      </c>
      <c r="L631" s="5">
        <f t="shared" si="26"/>
        <v>5.09111111111111</v>
      </c>
    </row>
    <row r="632" customHeight="1" spans="1:12">
      <c r="A632" s="2">
        <v>44289</v>
      </c>
      <c r="B632" s="21" t="s">
        <v>29</v>
      </c>
      <c r="C632" s="16">
        <v>10</v>
      </c>
      <c r="D632" s="17">
        <v>2551</v>
      </c>
      <c r="E632" s="16">
        <v>5</v>
      </c>
      <c r="F632" s="16">
        <v>143</v>
      </c>
      <c r="G632" s="16">
        <v>14</v>
      </c>
      <c r="H632" s="18">
        <f>E632+F632+G632</f>
        <v>162</v>
      </c>
      <c r="I632" s="5">
        <f>F632/(H632-G632)</f>
        <v>0.966216216216216</v>
      </c>
      <c r="J632" s="19">
        <f>E632/(H632-G632)</f>
        <v>0.0337837837837838</v>
      </c>
      <c r="K632" s="5">
        <f t="shared" si="25"/>
        <v>0.0864197530864197</v>
      </c>
      <c r="L632" s="5">
        <f t="shared" si="26"/>
        <v>2.551</v>
      </c>
    </row>
    <row r="633" customHeight="1" spans="1:12">
      <c r="A633" s="2">
        <v>44289</v>
      </c>
      <c r="B633" s="21" t="s">
        <v>30</v>
      </c>
      <c r="C633" s="16">
        <v>11</v>
      </c>
      <c r="D633" s="17">
        <v>7995</v>
      </c>
      <c r="E633" s="16">
        <v>1</v>
      </c>
      <c r="F633" s="16">
        <v>145</v>
      </c>
      <c r="G633" s="16">
        <v>12</v>
      </c>
      <c r="H633" s="18">
        <f>E633+F633+G633</f>
        <v>158</v>
      </c>
      <c r="I633" s="5">
        <f>F633/(H633-G633)</f>
        <v>0.993150684931507</v>
      </c>
      <c r="J633" s="19">
        <f>E633/(H633-G633)</f>
        <v>0.00684931506849315</v>
      </c>
      <c r="K633" s="5">
        <f t="shared" si="25"/>
        <v>0.0759493670886076</v>
      </c>
      <c r="L633" s="5">
        <f t="shared" si="26"/>
        <v>7.26818181818182</v>
      </c>
    </row>
    <row r="634" customHeight="1" spans="1:12">
      <c r="A634" s="2">
        <v>44289</v>
      </c>
      <c r="B634" s="21" t="s">
        <v>31</v>
      </c>
      <c r="C634" s="16">
        <v>3</v>
      </c>
      <c r="D634" s="17">
        <v>1698</v>
      </c>
      <c r="E634" s="16">
        <v>13</v>
      </c>
      <c r="F634" s="16">
        <v>84</v>
      </c>
      <c r="G634" s="16">
        <v>0</v>
      </c>
      <c r="H634" s="18">
        <f>F634+E634+G634</f>
        <v>97</v>
      </c>
      <c r="I634" s="5">
        <f>F634/(H634-G634)</f>
        <v>0.865979381443299</v>
      </c>
      <c r="J634" s="19">
        <f>E634/(H634-G634)</f>
        <v>0.134020618556701</v>
      </c>
      <c r="K634" s="5">
        <f t="shared" si="25"/>
        <v>0</v>
      </c>
      <c r="L634" s="5">
        <f t="shared" si="26"/>
        <v>5.66</v>
      </c>
    </row>
    <row r="635" customHeight="1" spans="1:12">
      <c r="A635" s="2">
        <v>44296</v>
      </c>
      <c r="B635" s="30" t="s">
        <v>6</v>
      </c>
      <c r="C635" s="16">
        <v>20</v>
      </c>
      <c r="D635" s="17">
        <v>3729</v>
      </c>
      <c r="E635" s="16">
        <v>2</v>
      </c>
      <c r="F635" s="16">
        <v>162</v>
      </c>
      <c r="G635" s="16">
        <v>4</v>
      </c>
      <c r="H635" s="18">
        <f>SUM(E635:G635)</f>
        <v>168</v>
      </c>
      <c r="I635" s="5">
        <f>F635/H635</f>
        <v>0.964285714285714</v>
      </c>
      <c r="J635" s="19">
        <f>E635/H635</f>
        <v>0.0119047619047619</v>
      </c>
      <c r="K635" s="5">
        <f t="shared" si="25"/>
        <v>0.0238095238095238</v>
      </c>
      <c r="L635" s="5">
        <f t="shared" si="26"/>
        <v>1.8645</v>
      </c>
    </row>
    <row r="636" customHeight="1" spans="1:12">
      <c r="A636" s="2">
        <v>44296</v>
      </c>
      <c r="B636" s="21" t="s">
        <v>27</v>
      </c>
      <c r="C636" s="16">
        <v>10</v>
      </c>
      <c r="D636" s="17">
        <v>2896</v>
      </c>
      <c r="E636" s="16">
        <v>3</v>
      </c>
      <c r="F636" s="16">
        <v>74</v>
      </c>
      <c r="G636" s="16">
        <v>9</v>
      </c>
      <c r="H636" s="18">
        <f>SUM(E636:G636)</f>
        <v>86</v>
      </c>
      <c r="I636" s="5">
        <f>F636/SUM(F636+E636)</f>
        <v>0.961038961038961</v>
      </c>
      <c r="J636" s="19">
        <f>E636/SUM(E636:E636)</f>
        <v>1</v>
      </c>
      <c r="K636" s="5">
        <f t="shared" si="25"/>
        <v>0.104651162790698</v>
      </c>
      <c r="L636" s="5">
        <f t="shared" si="26"/>
        <v>2.896</v>
      </c>
    </row>
    <row r="637" customHeight="1" spans="1:12">
      <c r="A637" s="2">
        <v>44296</v>
      </c>
      <c r="B637" s="21" t="s">
        <v>29</v>
      </c>
      <c r="C637" s="16">
        <v>9</v>
      </c>
      <c r="D637" s="17">
        <v>669</v>
      </c>
      <c r="E637" s="16">
        <v>3</v>
      </c>
      <c r="F637" s="16">
        <v>46</v>
      </c>
      <c r="G637" s="16">
        <v>13</v>
      </c>
      <c r="H637" s="18">
        <f>E637+F637+G637</f>
        <v>62</v>
      </c>
      <c r="I637" s="5">
        <f>F637/(H637-G637)</f>
        <v>0.938775510204082</v>
      </c>
      <c r="J637" s="19">
        <f>E637/(H637-G637)</f>
        <v>0.0612244897959184</v>
      </c>
      <c r="K637" s="5">
        <f t="shared" si="25"/>
        <v>0.209677419354839</v>
      </c>
      <c r="L637" s="5">
        <f t="shared" si="26"/>
        <v>0.743333333333333</v>
      </c>
    </row>
    <row r="638" customHeight="1" spans="1:12">
      <c r="A638" s="2">
        <v>44296</v>
      </c>
      <c r="B638" s="21" t="s">
        <v>30</v>
      </c>
      <c r="C638" s="16">
        <v>9</v>
      </c>
      <c r="D638" s="17">
        <v>3514</v>
      </c>
      <c r="E638" s="16">
        <v>16</v>
      </c>
      <c r="F638" s="16">
        <v>117</v>
      </c>
      <c r="G638" s="16">
        <v>22</v>
      </c>
      <c r="H638" s="18">
        <f>E638+F638+G638</f>
        <v>155</v>
      </c>
      <c r="I638" s="5">
        <f>F638/(H638-G638)</f>
        <v>0.879699248120301</v>
      </c>
      <c r="J638" s="19">
        <f>E638/(H638-G638)</f>
        <v>0.120300751879699</v>
      </c>
      <c r="K638" s="5">
        <f t="shared" si="25"/>
        <v>0.141935483870968</v>
      </c>
      <c r="L638" s="5">
        <f t="shared" si="26"/>
        <v>3.90444444444444</v>
      </c>
    </row>
    <row r="639" customHeight="1" spans="1:12">
      <c r="A639" s="2">
        <v>44296</v>
      </c>
      <c r="B639" s="21" t="s">
        <v>31</v>
      </c>
      <c r="C639" s="16">
        <v>2</v>
      </c>
      <c r="D639" s="17">
        <v>518</v>
      </c>
      <c r="E639" s="16">
        <v>6</v>
      </c>
      <c r="F639" s="16">
        <v>48</v>
      </c>
      <c r="G639" s="16">
        <v>19</v>
      </c>
      <c r="H639" s="18">
        <f>F639+E639+G639</f>
        <v>73</v>
      </c>
      <c r="I639" s="5">
        <f>F639/(H639-G639)</f>
        <v>0.888888888888889</v>
      </c>
      <c r="J639" s="19">
        <f>E639/(H639-G639)</f>
        <v>0.111111111111111</v>
      </c>
      <c r="K639" s="5">
        <f t="shared" si="25"/>
        <v>0.26027397260274</v>
      </c>
      <c r="L639" s="5">
        <f t="shared" si="26"/>
        <v>2.59</v>
      </c>
    </row>
    <row r="640" customHeight="1" spans="1:12">
      <c r="A640" s="2">
        <v>44303</v>
      </c>
      <c r="B640" s="30" t="s">
        <v>6</v>
      </c>
      <c r="C640" s="16">
        <v>20</v>
      </c>
      <c r="D640" s="17">
        <v>4153</v>
      </c>
      <c r="E640" s="16">
        <v>4</v>
      </c>
      <c r="F640" s="16">
        <v>310</v>
      </c>
      <c r="G640" s="16">
        <v>52</v>
      </c>
      <c r="H640" s="18">
        <f>SUM(E640:G640)</f>
        <v>366</v>
      </c>
      <c r="I640" s="5">
        <f>F640/H640</f>
        <v>0.846994535519126</v>
      </c>
      <c r="J640" s="19">
        <f>E640/H640</f>
        <v>0.0109289617486339</v>
      </c>
      <c r="K640" s="5">
        <f t="shared" si="25"/>
        <v>0.14207650273224</v>
      </c>
      <c r="L640" s="5">
        <f t="shared" si="26"/>
        <v>2.0765</v>
      </c>
    </row>
    <row r="641" customHeight="1" spans="1:12">
      <c r="A641" s="2">
        <v>44303</v>
      </c>
      <c r="B641" s="21" t="s">
        <v>27</v>
      </c>
      <c r="C641" s="16">
        <v>7</v>
      </c>
      <c r="D641" s="17">
        <v>4676</v>
      </c>
      <c r="E641" s="16">
        <v>0</v>
      </c>
      <c r="F641" s="16">
        <v>58</v>
      </c>
      <c r="G641" s="16">
        <v>8</v>
      </c>
      <c r="H641" s="18">
        <f>SUM(E641:G641)</f>
        <v>66</v>
      </c>
      <c r="I641" s="5">
        <f>F641/SUM(F641+E641)</f>
        <v>1</v>
      </c>
      <c r="J641" s="19" t="e">
        <f>E641/SUM(E641:E641)</f>
        <v>#DIV/0!</v>
      </c>
      <c r="K641" s="5">
        <f t="shared" si="25"/>
        <v>0.121212121212121</v>
      </c>
      <c r="L641" s="5">
        <f t="shared" si="26"/>
        <v>6.68</v>
      </c>
    </row>
    <row r="642" customHeight="1" spans="1:12">
      <c r="A642" s="2">
        <v>44303</v>
      </c>
      <c r="B642" s="21" t="s">
        <v>29</v>
      </c>
      <c r="C642" s="16">
        <v>8</v>
      </c>
      <c r="D642" s="17">
        <v>3953</v>
      </c>
      <c r="E642" s="16">
        <v>0</v>
      </c>
      <c r="F642" s="16">
        <v>82</v>
      </c>
      <c r="G642" s="16">
        <v>22</v>
      </c>
      <c r="H642" s="18">
        <f>E642+F642+G642</f>
        <v>104</v>
      </c>
      <c r="I642" s="5">
        <f>F642/(H642-G642)</f>
        <v>1</v>
      </c>
      <c r="J642" s="19">
        <f>E642/(H642-G642)</f>
        <v>0</v>
      </c>
      <c r="K642" s="5">
        <f t="shared" si="25"/>
        <v>0.211538461538462</v>
      </c>
      <c r="L642" s="5">
        <f t="shared" si="26"/>
        <v>4.94125</v>
      </c>
    </row>
    <row r="643" customHeight="1" spans="1:12">
      <c r="A643" s="2">
        <v>44303</v>
      </c>
      <c r="B643" s="21" t="s">
        <v>30</v>
      </c>
      <c r="C643" s="16">
        <v>11</v>
      </c>
      <c r="D643" s="17">
        <v>4738</v>
      </c>
      <c r="E643" s="16">
        <v>1</v>
      </c>
      <c r="F643" s="16">
        <v>104</v>
      </c>
      <c r="G643" s="16">
        <v>15</v>
      </c>
      <c r="H643" s="18">
        <f>E643+F643+G643</f>
        <v>120</v>
      </c>
      <c r="I643" s="5">
        <f>F643/(H643-G643)</f>
        <v>0.990476190476191</v>
      </c>
      <c r="J643" s="19">
        <f>E643/(H643-G643)</f>
        <v>0.00952380952380952</v>
      </c>
      <c r="K643" s="5">
        <f t="shared" si="25"/>
        <v>0.125</v>
      </c>
      <c r="L643" s="5">
        <f t="shared" si="26"/>
        <v>4.30727272727273</v>
      </c>
    </row>
    <row r="644" customHeight="1" spans="1:12">
      <c r="A644" s="2">
        <v>44303</v>
      </c>
      <c r="B644" s="21" t="s">
        <v>31</v>
      </c>
      <c r="C644" s="16">
        <v>4</v>
      </c>
      <c r="D644" s="17">
        <v>2140</v>
      </c>
      <c r="E644" s="16">
        <v>1</v>
      </c>
      <c r="F644" s="16">
        <v>60</v>
      </c>
      <c r="G644" s="16">
        <v>10</v>
      </c>
      <c r="H644" s="18">
        <f>F644+E644+G644</f>
        <v>71</v>
      </c>
      <c r="I644" s="5">
        <f>F644/(H644-G644)</f>
        <v>0.983606557377049</v>
      </c>
      <c r="J644" s="19">
        <f>E644/(H644-G644)</f>
        <v>0.0163934426229508</v>
      </c>
      <c r="K644" s="5">
        <f t="shared" si="25"/>
        <v>0.140845070422535</v>
      </c>
      <c r="L644" s="5">
        <f t="shared" si="26"/>
        <v>5.35</v>
      </c>
    </row>
    <row r="645" customHeight="1" spans="1:12">
      <c r="A645" s="2">
        <v>44310</v>
      </c>
      <c r="B645" s="30" t="s">
        <v>6</v>
      </c>
      <c r="C645" s="16">
        <v>19</v>
      </c>
      <c r="D645" s="17">
        <v>6403</v>
      </c>
      <c r="E645" s="16">
        <v>4</v>
      </c>
      <c r="F645" s="16">
        <v>287</v>
      </c>
      <c r="G645" s="16">
        <v>5</v>
      </c>
      <c r="H645" s="18">
        <f>SUM(E645:G645)</f>
        <v>296</v>
      </c>
      <c r="I645" s="5">
        <f>F645/H645</f>
        <v>0.969594594594595</v>
      </c>
      <c r="J645" s="19">
        <f>E645/H645</f>
        <v>0.0135135135135135</v>
      </c>
      <c r="K645" s="5">
        <f t="shared" si="25"/>
        <v>0.0168918918918919</v>
      </c>
      <c r="L645" s="5">
        <f t="shared" si="26"/>
        <v>3.37</v>
      </c>
    </row>
    <row r="646" customHeight="1" spans="1:12">
      <c r="A646" s="2">
        <v>44310</v>
      </c>
      <c r="B646" s="21" t="s">
        <v>27</v>
      </c>
      <c r="C646" s="16">
        <v>9</v>
      </c>
      <c r="D646" s="17">
        <v>7064</v>
      </c>
      <c r="E646" s="16">
        <v>0</v>
      </c>
      <c r="F646" s="16">
        <v>167</v>
      </c>
      <c r="G646" s="16">
        <v>4</v>
      </c>
      <c r="H646" s="18">
        <f>SUM(E646:G646)</f>
        <v>171</v>
      </c>
      <c r="I646" s="5">
        <f>F646/SUM(F646+E646)</f>
        <v>1</v>
      </c>
      <c r="J646" s="19" t="e">
        <f>E646/SUM(E646:E646)</f>
        <v>#DIV/0!</v>
      </c>
      <c r="K646" s="5">
        <f t="shared" si="25"/>
        <v>0.0233918128654971</v>
      </c>
      <c r="L646" s="5">
        <f t="shared" si="26"/>
        <v>7.84888888888889</v>
      </c>
    </row>
    <row r="647" customHeight="1" spans="1:12">
      <c r="A647" s="2">
        <v>44310</v>
      </c>
      <c r="B647" s="21" t="s">
        <v>29</v>
      </c>
      <c r="C647" s="16">
        <v>9</v>
      </c>
      <c r="D647" s="17">
        <v>6456</v>
      </c>
      <c r="E647" s="16">
        <v>0</v>
      </c>
      <c r="F647" s="16">
        <v>105</v>
      </c>
      <c r="G647" s="16">
        <v>5</v>
      </c>
      <c r="H647" s="18">
        <f>E647+F647+G647</f>
        <v>110</v>
      </c>
      <c r="I647" s="5">
        <f>F647/(H647-G647)</f>
        <v>1</v>
      </c>
      <c r="J647" s="19">
        <f>E647/(H647-G647)</f>
        <v>0</v>
      </c>
      <c r="K647" s="5">
        <f t="shared" ref="K647:K710" si="27">G647/H647</f>
        <v>0.0454545454545455</v>
      </c>
      <c r="L647" s="5">
        <f t="shared" si="26"/>
        <v>7.17333333333333</v>
      </c>
    </row>
    <row r="648" customHeight="1" spans="1:12">
      <c r="A648" s="2">
        <v>44310</v>
      </c>
      <c r="B648" s="21" t="s">
        <v>30</v>
      </c>
      <c r="C648" s="16">
        <v>11</v>
      </c>
      <c r="D648" s="17">
        <v>5225</v>
      </c>
      <c r="E648" s="16">
        <v>0</v>
      </c>
      <c r="F648" s="16">
        <v>76</v>
      </c>
      <c r="G648" s="16">
        <v>3</v>
      </c>
      <c r="H648" s="18">
        <f>E648+F648+G648</f>
        <v>79</v>
      </c>
      <c r="I648" s="5">
        <f>F648/(H648-G648)</f>
        <v>1</v>
      </c>
      <c r="J648" s="19">
        <f>E648/(H648-G648)</f>
        <v>0</v>
      </c>
      <c r="K648" s="5">
        <f t="shared" si="27"/>
        <v>0.0379746835443038</v>
      </c>
      <c r="L648" s="5">
        <f t="shared" si="26"/>
        <v>4.75</v>
      </c>
    </row>
    <row r="649" customHeight="1" spans="1:12">
      <c r="A649" s="2">
        <v>44310</v>
      </c>
      <c r="B649" s="21" t="s">
        <v>31</v>
      </c>
      <c r="C649" s="16">
        <v>4</v>
      </c>
      <c r="D649" s="17">
        <v>707</v>
      </c>
      <c r="E649" s="16">
        <v>0</v>
      </c>
      <c r="F649" s="16">
        <v>27</v>
      </c>
      <c r="G649" s="16">
        <v>5</v>
      </c>
      <c r="H649" s="18">
        <f>F649+E649+G649</f>
        <v>32</v>
      </c>
      <c r="I649" s="5">
        <f>F649/(H649-G649)</f>
        <v>1</v>
      </c>
      <c r="J649" s="19">
        <f>E649/(H649-G649)</f>
        <v>0</v>
      </c>
      <c r="K649" s="5">
        <f t="shared" si="27"/>
        <v>0.15625</v>
      </c>
      <c r="L649" s="5">
        <f t="shared" si="26"/>
        <v>1.7675</v>
      </c>
    </row>
    <row r="650" customHeight="1" spans="1:12">
      <c r="A650" s="2">
        <v>44317</v>
      </c>
      <c r="B650" s="30" t="s">
        <v>6</v>
      </c>
      <c r="C650" s="16">
        <v>19</v>
      </c>
      <c r="D650" s="17">
        <v>7320</v>
      </c>
      <c r="E650" s="16">
        <v>0</v>
      </c>
      <c r="F650" s="16">
        <v>412</v>
      </c>
      <c r="G650" s="16">
        <v>17</v>
      </c>
      <c r="H650" s="18">
        <f>SUM(E650:G650)</f>
        <v>429</v>
      </c>
      <c r="I650" s="5">
        <f>F650/H650</f>
        <v>0.96037296037296</v>
      </c>
      <c r="J650" s="19">
        <f>E650/H650</f>
        <v>0</v>
      </c>
      <c r="K650" s="5">
        <f t="shared" si="27"/>
        <v>0.0396270396270396</v>
      </c>
      <c r="L650" s="5">
        <f t="shared" si="26"/>
        <v>3.85263157894737</v>
      </c>
    </row>
    <row r="651" customHeight="1" spans="1:12">
      <c r="A651" s="2">
        <v>44317</v>
      </c>
      <c r="B651" s="21" t="s">
        <v>27</v>
      </c>
      <c r="C651" s="16">
        <v>11</v>
      </c>
      <c r="D651" s="17">
        <v>6798</v>
      </c>
      <c r="E651" s="16">
        <v>1</v>
      </c>
      <c r="F651" s="16">
        <v>102</v>
      </c>
      <c r="G651" s="16">
        <v>3</v>
      </c>
      <c r="H651" s="18">
        <f>SUM(E651:G651)</f>
        <v>106</v>
      </c>
      <c r="I651" s="5">
        <f>F651/SUM(F651+E651)</f>
        <v>0.990291262135922</v>
      </c>
      <c r="J651" s="19">
        <f>E651/SUM(E651:E651)</f>
        <v>1</v>
      </c>
      <c r="K651" s="5">
        <f t="shared" si="27"/>
        <v>0.0283018867924528</v>
      </c>
      <c r="L651" s="5">
        <f t="shared" si="26"/>
        <v>6.18</v>
      </c>
    </row>
    <row r="652" customHeight="1" spans="1:12">
      <c r="A652" s="2">
        <v>44317</v>
      </c>
      <c r="B652" s="21" t="s">
        <v>29</v>
      </c>
      <c r="C652" s="16">
        <v>10</v>
      </c>
      <c r="D652" s="17">
        <v>6012</v>
      </c>
      <c r="E652" s="16">
        <v>0</v>
      </c>
      <c r="F652" s="16">
        <v>136</v>
      </c>
      <c r="G652" s="16">
        <v>5</v>
      </c>
      <c r="H652" s="18">
        <f>E652+F652+G652</f>
        <v>141</v>
      </c>
      <c r="I652" s="5">
        <f>F652/(H652-G652)</f>
        <v>1</v>
      </c>
      <c r="J652" s="19">
        <f>E652/(H652-G652)</f>
        <v>0</v>
      </c>
      <c r="K652" s="5">
        <f t="shared" si="27"/>
        <v>0.0354609929078014</v>
      </c>
      <c r="L652" s="5">
        <f t="shared" si="26"/>
        <v>6.012</v>
      </c>
    </row>
    <row r="653" customHeight="1" spans="1:12">
      <c r="A653" s="2">
        <v>44317</v>
      </c>
      <c r="B653" s="21" t="s">
        <v>30</v>
      </c>
      <c r="C653" s="16">
        <v>14</v>
      </c>
      <c r="D653" s="17">
        <v>8770</v>
      </c>
      <c r="E653" s="16">
        <v>1</v>
      </c>
      <c r="F653" s="16">
        <v>189</v>
      </c>
      <c r="G653" s="16">
        <v>4</v>
      </c>
      <c r="H653" s="18">
        <f>E653+F653+G653</f>
        <v>194</v>
      </c>
      <c r="I653" s="5">
        <f>F653/(H653-G653)</f>
        <v>0.994736842105263</v>
      </c>
      <c r="J653" s="19">
        <f>E653/(H653-G653)</f>
        <v>0.00526315789473684</v>
      </c>
      <c r="K653" s="5">
        <f t="shared" si="27"/>
        <v>0.0206185567010309</v>
      </c>
      <c r="L653" s="5">
        <f t="shared" si="26"/>
        <v>6.26428571428571</v>
      </c>
    </row>
    <row r="654" customHeight="1" spans="1:12">
      <c r="A654" s="2">
        <v>44317</v>
      </c>
      <c r="B654" s="21" t="s">
        <v>31</v>
      </c>
      <c r="C654" s="16">
        <v>11</v>
      </c>
      <c r="D654" s="17">
        <v>6644</v>
      </c>
      <c r="E654" s="16">
        <v>0</v>
      </c>
      <c r="F654" s="16">
        <v>199</v>
      </c>
      <c r="G654" s="16">
        <v>0</v>
      </c>
      <c r="H654" s="18">
        <f>F654+E654+G654</f>
        <v>199</v>
      </c>
      <c r="I654" s="5">
        <f>F654/(H654-G654)</f>
        <v>1</v>
      </c>
      <c r="J654" s="19">
        <f>E654/(H654-G654)</f>
        <v>0</v>
      </c>
      <c r="K654" s="5">
        <f t="shared" si="27"/>
        <v>0</v>
      </c>
      <c r="L654" s="5">
        <f t="shared" si="26"/>
        <v>6.04</v>
      </c>
    </row>
    <row r="655" customHeight="1" spans="1:12">
      <c r="A655" s="2">
        <v>44324</v>
      </c>
      <c r="B655" s="30" t="s">
        <v>6</v>
      </c>
      <c r="C655" s="16">
        <v>19</v>
      </c>
      <c r="D655" s="17">
        <v>11616</v>
      </c>
      <c r="E655" s="16">
        <v>0</v>
      </c>
      <c r="F655" s="16">
        <v>209</v>
      </c>
      <c r="G655" s="16">
        <v>3</v>
      </c>
      <c r="H655" s="18">
        <f>SUM(E655:G655)</f>
        <v>212</v>
      </c>
      <c r="I655" s="5">
        <f>F655/H655</f>
        <v>0.985849056603774</v>
      </c>
      <c r="J655" s="19">
        <f>E655/H655</f>
        <v>0</v>
      </c>
      <c r="K655" s="5">
        <f t="shared" si="27"/>
        <v>0.0141509433962264</v>
      </c>
      <c r="L655" s="5">
        <f t="shared" si="26"/>
        <v>6.11368421052632</v>
      </c>
    </row>
    <row r="656" customHeight="1" spans="1:12">
      <c r="A656" s="2">
        <v>44324</v>
      </c>
      <c r="B656" s="21" t="s">
        <v>27</v>
      </c>
      <c r="C656" s="16">
        <v>12</v>
      </c>
      <c r="D656" s="17">
        <v>4868</v>
      </c>
      <c r="E656" s="16">
        <v>9</v>
      </c>
      <c r="F656" s="16">
        <v>164</v>
      </c>
      <c r="G656" s="16">
        <v>9</v>
      </c>
      <c r="H656" s="18">
        <f>SUM(E656:G656)</f>
        <v>182</v>
      </c>
      <c r="I656" s="5">
        <f>F656/SUM(F656+E656)</f>
        <v>0.947976878612717</v>
      </c>
      <c r="J656" s="19">
        <f>E656/SUM(E656:E656)</f>
        <v>1</v>
      </c>
      <c r="K656" s="5">
        <f t="shared" si="27"/>
        <v>0.0494505494505494</v>
      </c>
      <c r="L656" s="5">
        <f t="shared" si="26"/>
        <v>4.05666666666667</v>
      </c>
    </row>
    <row r="657" customHeight="1" spans="1:12">
      <c r="A657" s="2">
        <v>44324</v>
      </c>
      <c r="B657" s="21" t="s">
        <v>29</v>
      </c>
      <c r="C657" s="16">
        <v>9</v>
      </c>
      <c r="D657" s="17">
        <v>5109</v>
      </c>
      <c r="E657" s="16">
        <v>2</v>
      </c>
      <c r="F657" s="16">
        <v>136</v>
      </c>
      <c r="G657" s="16">
        <v>3</v>
      </c>
      <c r="H657" s="18">
        <f>E657+F657+G657</f>
        <v>141</v>
      </c>
      <c r="I657" s="5">
        <f>F657/(H657-G657)</f>
        <v>0.985507246376812</v>
      </c>
      <c r="J657" s="19">
        <f>E657/(H657-G657)</f>
        <v>0.0144927536231884</v>
      </c>
      <c r="K657" s="5">
        <f t="shared" si="27"/>
        <v>0.0212765957446809</v>
      </c>
      <c r="L657" s="5">
        <f t="shared" si="26"/>
        <v>5.67666666666667</v>
      </c>
    </row>
    <row r="658" customHeight="1" spans="1:12">
      <c r="A658" s="2">
        <v>44324</v>
      </c>
      <c r="B658" s="21" t="s">
        <v>30</v>
      </c>
      <c r="C658" s="16">
        <v>12</v>
      </c>
      <c r="D658" s="17">
        <v>8828</v>
      </c>
      <c r="E658" s="16">
        <v>0</v>
      </c>
      <c r="F658" s="16">
        <v>98</v>
      </c>
      <c r="G658" s="16">
        <v>3</v>
      </c>
      <c r="H658" s="18">
        <f>E658+F658+G658</f>
        <v>101</v>
      </c>
      <c r="I658" s="5">
        <f>F658/(H658-G658)</f>
        <v>1</v>
      </c>
      <c r="J658" s="19">
        <f>E658/(H658-G658)</f>
        <v>0</v>
      </c>
      <c r="K658" s="5">
        <f t="shared" si="27"/>
        <v>0.0297029702970297</v>
      </c>
      <c r="L658" s="5">
        <f t="shared" si="26"/>
        <v>7.35666666666667</v>
      </c>
    </row>
    <row r="659" customHeight="1" spans="1:12">
      <c r="A659" s="2">
        <v>44324</v>
      </c>
      <c r="B659" s="21" t="s">
        <v>31</v>
      </c>
      <c r="C659" s="16">
        <v>1</v>
      </c>
      <c r="D659" s="17">
        <v>559</v>
      </c>
      <c r="E659" s="16">
        <v>0</v>
      </c>
      <c r="F659" s="16">
        <v>174</v>
      </c>
      <c r="G659" s="16">
        <v>0</v>
      </c>
      <c r="H659" s="18">
        <f>F659+E659+G659</f>
        <v>174</v>
      </c>
      <c r="I659" s="5">
        <f>F659/(H659-G659)</f>
        <v>1</v>
      </c>
      <c r="J659" s="19">
        <f>E659/(H659-G659)</f>
        <v>0</v>
      </c>
      <c r="K659" s="5">
        <f t="shared" si="27"/>
        <v>0</v>
      </c>
      <c r="L659" s="5">
        <f t="shared" si="26"/>
        <v>5.59</v>
      </c>
    </row>
    <row r="660" customHeight="1" spans="1:12">
      <c r="A660" s="2">
        <v>44331</v>
      </c>
      <c r="B660" s="30" t="s">
        <v>6</v>
      </c>
      <c r="C660" s="16">
        <v>19</v>
      </c>
      <c r="D660" s="17">
        <v>6727</v>
      </c>
      <c r="E660" s="16">
        <v>0</v>
      </c>
      <c r="F660" s="16">
        <v>453</v>
      </c>
      <c r="G660" s="16">
        <v>9</v>
      </c>
      <c r="H660" s="18">
        <f>SUM(E660:G660)</f>
        <v>462</v>
      </c>
      <c r="I660" s="5">
        <f>F660/H660</f>
        <v>0.980519480519481</v>
      </c>
      <c r="J660" s="19">
        <f>E660/H660</f>
        <v>0</v>
      </c>
      <c r="K660" s="5">
        <f t="shared" si="27"/>
        <v>0.0194805194805195</v>
      </c>
      <c r="L660" s="5">
        <f t="shared" si="26"/>
        <v>3.54052631578947</v>
      </c>
    </row>
    <row r="661" customHeight="1" spans="1:12">
      <c r="A661" s="2">
        <v>44331</v>
      </c>
      <c r="B661" s="21" t="s">
        <v>27</v>
      </c>
      <c r="C661" s="16">
        <v>13</v>
      </c>
      <c r="D661" s="17">
        <v>5464</v>
      </c>
      <c r="E661" s="16">
        <v>0</v>
      </c>
      <c r="F661" s="16">
        <v>390</v>
      </c>
      <c r="G661" s="16">
        <v>4</v>
      </c>
      <c r="H661" s="18">
        <f>SUM(E661:G661)</f>
        <v>394</v>
      </c>
      <c r="I661" s="5">
        <f>F661/SUM(F661+E661)</f>
        <v>1</v>
      </c>
      <c r="J661" s="19" t="e">
        <f>E661/SUM(E661:E661)</f>
        <v>#DIV/0!</v>
      </c>
      <c r="K661" s="5">
        <f t="shared" si="27"/>
        <v>0.0101522842639594</v>
      </c>
      <c r="L661" s="5">
        <f t="shared" si="26"/>
        <v>4.20307692307692</v>
      </c>
    </row>
    <row r="662" customHeight="1" spans="1:12">
      <c r="A662" s="2">
        <v>44331</v>
      </c>
      <c r="B662" s="21" t="s">
        <v>29</v>
      </c>
      <c r="C662" s="16">
        <v>10</v>
      </c>
      <c r="D662" s="17">
        <v>8634</v>
      </c>
      <c r="E662" s="16">
        <v>0</v>
      </c>
      <c r="F662" s="16">
        <v>332</v>
      </c>
      <c r="G662" s="16">
        <v>0</v>
      </c>
      <c r="H662" s="18">
        <f>E662+F662+G662</f>
        <v>332</v>
      </c>
      <c r="I662" s="5">
        <f>F662/(H662-G662)</f>
        <v>1</v>
      </c>
      <c r="J662" s="19">
        <f>E662/(H662-G662)</f>
        <v>0</v>
      </c>
      <c r="K662" s="5">
        <f t="shared" si="27"/>
        <v>0</v>
      </c>
      <c r="L662" s="5">
        <f t="shared" si="26"/>
        <v>8.634</v>
      </c>
    </row>
    <row r="663" customHeight="1" spans="1:12">
      <c r="A663" s="2">
        <v>44331</v>
      </c>
      <c r="B663" s="21" t="s">
        <v>30</v>
      </c>
      <c r="C663" s="16">
        <v>11</v>
      </c>
      <c r="D663" s="17">
        <v>8443</v>
      </c>
      <c r="E663" s="16">
        <v>0</v>
      </c>
      <c r="F663" s="16">
        <v>251</v>
      </c>
      <c r="G663" s="16">
        <v>1</v>
      </c>
      <c r="H663" s="18">
        <f>E663+F663+G663</f>
        <v>252</v>
      </c>
      <c r="I663" s="5">
        <f>F663/(H663-G663)</f>
        <v>1</v>
      </c>
      <c r="J663" s="19">
        <f>E663/(H663-G663)</f>
        <v>0</v>
      </c>
      <c r="K663" s="5">
        <f t="shared" si="27"/>
        <v>0.00396825396825397</v>
      </c>
      <c r="L663" s="5">
        <f t="shared" si="26"/>
        <v>7.67545454545454</v>
      </c>
    </row>
    <row r="664" customHeight="1" spans="1:12">
      <c r="A664" s="2">
        <v>44338</v>
      </c>
      <c r="B664" s="30" t="s">
        <v>6</v>
      </c>
      <c r="C664" s="16">
        <v>20</v>
      </c>
      <c r="D664" s="17">
        <v>4611</v>
      </c>
      <c r="E664" s="16">
        <v>0</v>
      </c>
      <c r="F664" s="16">
        <v>213</v>
      </c>
      <c r="G664" s="16">
        <v>5</v>
      </c>
      <c r="H664" s="18">
        <f>SUM(E664:G664)</f>
        <v>218</v>
      </c>
      <c r="I664" s="5">
        <f>F664/H664</f>
        <v>0.977064220183486</v>
      </c>
      <c r="J664" s="19">
        <f>E664/H664</f>
        <v>0</v>
      </c>
      <c r="K664" s="5">
        <f t="shared" si="27"/>
        <v>0.0229357798165138</v>
      </c>
      <c r="L664" s="5">
        <f t="shared" si="26"/>
        <v>2.3055</v>
      </c>
    </row>
    <row r="665" customHeight="1" spans="1:12">
      <c r="A665" s="2">
        <v>44338</v>
      </c>
      <c r="B665" s="21" t="s">
        <v>27</v>
      </c>
      <c r="C665" s="16">
        <v>14</v>
      </c>
      <c r="D665" s="17">
        <v>9494</v>
      </c>
      <c r="E665" s="16">
        <v>0</v>
      </c>
      <c r="F665" s="16">
        <v>172</v>
      </c>
      <c r="G665" s="16">
        <v>0</v>
      </c>
      <c r="H665" s="18">
        <f>SUM(E665:G665)</f>
        <v>172</v>
      </c>
      <c r="I665" s="5">
        <f>F665/SUM(F665+E665)</f>
        <v>1</v>
      </c>
      <c r="J665" s="19" t="e">
        <f>E665/SUM(E665:E665)</f>
        <v>#DIV/0!</v>
      </c>
      <c r="K665" s="5">
        <f t="shared" si="27"/>
        <v>0</v>
      </c>
      <c r="L665" s="5">
        <f t="shared" si="26"/>
        <v>6.78142857142857</v>
      </c>
    </row>
    <row r="666" customHeight="1" spans="1:12">
      <c r="A666" s="2">
        <v>44338</v>
      </c>
      <c r="B666" s="21" t="s">
        <v>29</v>
      </c>
      <c r="C666" s="16">
        <v>11</v>
      </c>
      <c r="D666" s="17">
        <v>5304</v>
      </c>
      <c r="E666" s="16">
        <v>0</v>
      </c>
      <c r="F666" s="16">
        <v>337</v>
      </c>
      <c r="G666" s="16">
        <v>4</v>
      </c>
      <c r="H666" s="18">
        <f>E666+F666+G666</f>
        <v>341</v>
      </c>
      <c r="I666" s="5">
        <f>F666/(H666-G666)</f>
        <v>1</v>
      </c>
      <c r="J666" s="19">
        <f>E666/(H666-G666)</f>
        <v>0</v>
      </c>
      <c r="K666" s="5">
        <f t="shared" si="27"/>
        <v>0.0117302052785924</v>
      </c>
      <c r="L666" s="5">
        <f t="shared" si="26"/>
        <v>4.82181818181818</v>
      </c>
    </row>
    <row r="667" customHeight="1" spans="1:12">
      <c r="A667" s="2">
        <v>44338</v>
      </c>
      <c r="B667" s="21" t="s">
        <v>30</v>
      </c>
      <c r="C667" s="16">
        <v>15</v>
      </c>
      <c r="D667" s="17">
        <v>29196</v>
      </c>
      <c r="E667" s="16">
        <v>0</v>
      </c>
      <c r="F667" s="16">
        <v>489</v>
      </c>
      <c r="G667" s="16">
        <v>3</v>
      </c>
      <c r="H667" s="18">
        <f>E667+F667+G667</f>
        <v>492</v>
      </c>
      <c r="I667" s="5">
        <f>F667/(H667-G667)</f>
        <v>1</v>
      </c>
      <c r="J667" s="19">
        <f>E667/(H667-G667)</f>
        <v>0</v>
      </c>
      <c r="K667" s="5">
        <f t="shared" si="27"/>
        <v>0.00609756097560976</v>
      </c>
      <c r="L667" s="5">
        <f t="shared" si="26"/>
        <v>19.464</v>
      </c>
    </row>
    <row r="668" customHeight="1" spans="1:12">
      <c r="A668" s="2">
        <v>44338</v>
      </c>
      <c r="B668" s="21" t="s">
        <v>31</v>
      </c>
      <c r="C668" s="16">
        <v>6</v>
      </c>
      <c r="D668" s="17">
        <v>6126</v>
      </c>
      <c r="E668" s="16">
        <v>0</v>
      </c>
      <c r="F668" s="16">
        <v>216</v>
      </c>
      <c r="G668" s="16">
        <v>0</v>
      </c>
      <c r="H668" s="18">
        <f>F668+E668+G668</f>
        <v>216</v>
      </c>
      <c r="I668" s="5">
        <f>F668/(H668-G668)</f>
        <v>1</v>
      </c>
      <c r="J668" s="19">
        <f>E668/(H668-G668)</f>
        <v>0</v>
      </c>
      <c r="K668" s="5">
        <f t="shared" si="27"/>
        <v>0</v>
      </c>
      <c r="L668" s="5">
        <f t="shared" si="26"/>
        <v>10.21</v>
      </c>
    </row>
    <row r="669" customHeight="1" spans="1:12">
      <c r="A669" s="2">
        <v>44345</v>
      </c>
      <c r="B669" s="30" t="s">
        <v>6</v>
      </c>
      <c r="C669" s="16">
        <v>19</v>
      </c>
      <c r="D669" s="17">
        <v>9278</v>
      </c>
      <c r="E669" s="16">
        <v>1</v>
      </c>
      <c r="F669" s="16">
        <v>325</v>
      </c>
      <c r="G669" s="16">
        <v>2</v>
      </c>
      <c r="H669" s="18">
        <f>SUM(E669:G669)</f>
        <v>328</v>
      </c>
      <c r="I669" s="5">
        <f>F669/H669</f>
        <v>0.990853658536585</v>
      </c>
      <c r="J669" s="19">
        <f>E669/H669</f>
        <v>0.00304878048780488</v>
      </c>
      <c r="K669" s="5">
        <f t="shared" si="27"/>
        <v>0.00609756097560976</v>
      </c>
      <c r="L669" s="5">
        <f t="shared" si="26"/>
        <v>4.88315789473684</v>
      </c>
    </row>
    <row r="670" customHeight="1" spans="1:12">
      <c r="A670" s="2">
        <v>44345</v>
      </c>
      <c r="B670" s="21" t="s">
        <v>27</v>
      </c>
      <c r="C670" s="16">
        <v>12</v>
      </c>
      <c r="D670" s="17">
        <v>5626</v>
      </c>
      <c r="E670" s="16">
        <v>1</v>
      </c>
      <c r="F670" s="16">
        <v>224</v>
      </c>
      <c r="G670" s="16">
        <v>2</v>
      </c>
      <c r="H670" s="18">
        <f>SUM(E670:G670)</f>
        <v>227</v>
      </c>
      <c r="I670" s="5">
        <f>F670/SUM(F670+E670)</f>
        <v>0.995555555555556</v>
      </c>
      <c r="J670" s="19">
        <f>E670/SUM(E670:E670)</f>
        <v>1</v>
      </c>
      <c r="K670" s="5">
        <f t="shared" si="27"/>
        <v>0.00881057268722467</v>
      </c>
      <c r="L670" s="5">
        <f t="shared" si="26"/>
        <v>4.68833333333333</v>
      </c>
    </row>
    <row r="671" customHeight="1" spans="1:12">
      <c r="A671" s="2">
        <v>44345</v>
      </c>
      <c r="B671" s="21" t="s">
        <v>29</v>
      </c>
      <c r="C671" s="16">
        <v>10</v>
      </c>
      <c r="D671" s="17">
        <v>6801</v>
      </c>
      <c r="E671" s="16">
        <v>7</v>
      </c>
      <c r="F671" s="16">
        <v>62</v>
      </c>
      <c r="G671" s="16">
        <v>3</v>
      </c>
      <c r="H671" s="18">
        <f>E671+F671+G671</f>
        <v>72</v>
      </c>
      <c r="I671" s="5">
        <f>F671/(H671-G671)</f>
        <v>0.898550724637681</v>
      </c>
      <c r="J671" s="19">
        <f>E671/(H671-G671)</f>
        <v>0.101449275362319</v>
      </c>
      <c r="K671" s="5">
        <f t="shared" si="27"/>
        <v>0.0416666666666667</v>
      </c>
      <c r="L671" s="5">
        <f t="shared" si="26"/>
        <v>6.801</v>
      </c>
    </row>
    <row r="672" customHeight="1" spans="1:12">
      <c r="A672" s="2">
        <v>44345</v>
      </c>
      <c r="B672" s="21" t="s">
        <v>30</v>
      </c>
      <c r="C672" s="16">
        <v>14</v>
      </c>
      <c r="D672" s="17">
        <v>18115</v>
      </c>
      <c r="E672" s="16">
        <v>1</v>
      </c>
      <c r="F672" s="16">
        <v>153</v>
      </c>
      <c r="G672" s="16">
        <v>5</v>
      </c>
      <c r="H672" s="18">
        <f>E672+F672+G672</f>
        <v>159</v>
      </c>
      <c r="I672" s="5">
        <f>F672/(H672-G672)</f>
        <v>0.993506493506494</v>
      </c>
      <c r="J672" s="19">
        <f>E672/(H672-G672)</f>
        <v>0.00649350649350649</v>
      </c>
      <c r="K672" s="5">
        <f t="shared" si="27"/>
        <v>0.0314465408805031</v>
      </c>
      <c r="L672" s="5">
        <f t="shared" si="26"/>
        <v>12.9392857142857</v>
      </c>
    </row>
    <row r="673" customHeight="1" spans="1:12">
      <c r="A673" s="2">
        <v>44345</v>
      </c>
      <c r="B673" s="21" t="s">
        <v>31</v>
      </c>
      <c r="C673" s="16">
        <v>5</v>
      </c>
      <c r="D673" s="17">
        <v>1913</v>
      </c>
      <c r="E673" s="16">
        <v>0</v>
      </c>
      <c r="F673" s="16">
        <v>88</v>
      </c>
      <c r="G673" s="16">
        <v>0</v>
      </c>
      <c r="H673" s="18">
        <f>F673+E673+G673</f>
        <v>88</v>
      </c>
      <c r="I673" s="5">
        <f>F673/(H673-G673)</f>
        <v>1</v>
      </c>
      <c r="J673" s="19">
        <f>E673/(H673-G673)</f>
        <v>0</v>
      </c>
      <c r="K673" s="5">
        <f t="shared" si="27"/>
        <v>0</v>
      </c>
      <c r="L673" s="5">
        <f t="shared" si="26"/>
        <v>3.826</v>
      </c>
    </row>
    <row r="674" customHeight="1" spans="1:12">
      <c r="A674" s="2">
        <v>44352</v>
      </c>
      <c r="B674" s="30" t="s">
        <v>6</v>
      </c>
      <c r="C674" s="16">
        <v>20</v>
      </c>
      <c r="D674" s="17">
        <v>6614</v>
      </c>
      <c r="E674" s="16">
        <v>0</v>
      </c>
      <c r="F674" s="16">
        <v>377</v>
      </c>
      <c r="G674" s="16">
        <v>21</v>
      </c>
      <c r="H674" s="18">
        <f>SUM(E674:G674)</f>
        <v>398</v>
      </c>
      <c r="I674" s="5">
        <f>F674/H674</f>
        <v>0.947236180904523</v>
      </c>
      <c r="J674" s="19">
        <f>E674/H674</f>
        <v>0</v>
      </c>
      <c r="K674" s="5">
        <f t="shared" si="27"/>
        <v>0.0527638190954774</v>
      </c>
      <c r="L674" s="5">
        <f t="shared" si="26"/>
        <v>3.307</v>
      </c>
    </row>
    <row r="675" customHeight="1" spans="1:12">
      <c r="A675" s="2">
        <v>44359</v>
      </c>
      <c r="B675" s="30" t="s">
        <v>6</v>
      </c>
      <c r="C675" s="16">
        <v>18</v>
      </c>
      <c r="D675" s="17">
        <v>5760</v>
      </c>
      <c r="E675" s="16">
        <v>0</v>
      </c>
      <c r="F675" s="16">
        <v>345</v>
      </c>
      <c r="G675" s="16">
        <v>20</v>
      </c>
      <c r="H675" s="18">
        <f>SUM(E675:G675)</f>
        <v>365</v>
      </c>
      <c r="I675" s="5">
        <f>F675/H675</f>
        <v>0.945205479452055</v>
      </c>
      <c r="J675" s="19">
        <f>E675/H675</f>
        <v>0</v>
      </c>
      <c r="K675" s="5">
        <f t="shared" si="27"/>
        <v>0.0547945205479452</v>
      </c>
      <c r="L675" s="5">
        <f t="shared" si="26"/>
        <v>3.2</v>
      </c>
    </row>
    <row r="676" customHeight="1" spans="1:12">
      <c r="A676" s="2">
        <v>44359</v>
      </c>
      <c r="B676" s="21" t="s">
        <v>27</v>
      </c>
      <c r="C676" s="16">
        <v>11</v>
      </c>
      <c r="D676" s="17">
        <v>18832</v>
      </c>
      <c r="E676" s="16">
        <v>0</v>
      </c>
      <c r="F676" s="16">
        <v>128</v>
      </c>
      <c r="G676" s="16">
        <v>8</v>
      </c>
      <c r="H676" s="18">
        <f>SUM(E676:G676)</f>
        <v>136</v>
      </c>
      <c r="I676" s="5">
        <f>F676/SUM(F676+E676)</f>
        <v>1</v>
      </c>
      <c r="J676" s="19" t="e">
        <f>E676/SUM(E676:E676)</f>
        <v>#DIV/0!</v>
      </c>
      <c r="K676" s="5">
        <f t="shared" si="27"/>
        <v>0.0588235294117647</v>
      </c>
      <c r="L676" s="5">
        <f t="shared" si="26"/>
        <v>17.12</v>
      </c>
    </row>
    <row r="677" customHeight="1" spans="1:12">
      <c r="A677" s="2">
        <v>44359</v>
      </c>
      <c r="B677" s="21" t="s">
        <v>29</v>
      </c>
      <c r="C677" s="16">
        <v>9</v>
      </c>
      <c r="D677" s="17">
        <v>9276</v>
      </c>
      <c r="E677" s="16">
        <v>0</v>
      </c>
      <c r="F677" s="16">
        <v>140</v>
      </c>
      <c r="G677" s="16">
        <v>10</v>
      </c>
      <c r="H677" s="18">
        <f>E677+F677+G677</f>
        <v>150</v>
      </c>
      <c r="I677" s="5">
        <f>F677/(H677-G677)</f>
        <v>1</v>
      </c>
      <c r="J677" s="19">
        <f>E677/(H677-G677)</f>
        <v>0</v>
      </c>
      <c r="K677" s="5">
        <f t="shared" si="27"/>
        <v>0.0666666666666667</v>
      </c>
      <c r="L677" s="5">
        <f t="shared" si="26"/>
        <v>10.3066666666667</v>
      </c>
    </row>
    <row r="678" customHeight="1" spans="1:12">
      <c r="A678" s="2">
        <v>44359</v>
      </c>
      <c r="B678" s="21" t="s">
        <v>30</v>
      </c>
      <c r="C678" s="16">
        <v>10</v>
      </c>
      <c r="D678" s="17">
        <v>9554</v>
      </c>
      <c r="E678" s="16">
        <v>1</v>
      </c>
      <c r="F678" s="16">
        <v>112</v>
      </c>
      <c r="G678" s="16">
        <v>5</v>
      </c>
      <c r="H678" s="18">
        <f>E678+F678+G678</f>
        <v>118</v>
      </c>
      <c r="I678" s="5">
        <f>F678/(H678-G678)</f>
        <v>0.991150442477876</v>
      </c>
      <c r="J678" s="19">
        <f>E678/(H678-G678)</f>
        <v>0.00884955752212389</v>
      </c>
      <c r="K678" s="5">
        <f t="shared" si="27"/>
        <v>0.0423728813559322</v>
      </c>
      <c r="L678" s="5">
        <f t="shared" si="26"/>
        <v>9.554</v>
      </c>
    </row>
    <row r="679" customHeight="1" spans="1:12">
      <c r="A679" s="2">
        <v>44359</v>
      </c>
      <c r="B679" s="21" t="s">
        <v>31</v>
      </c>
      <c r="C679" s="16">
        <v>5</v>
      </c>
      <c r="D679" s="17">
        <v>11375</v>
      </c>
      <c r="E679" s="16">
        <v>0</v>
      </c>
      <c r="F679" s="16">
        <v>129</v>
      </c>
      <c r="G679" s="16">
        <v>19</v>
      </c>
      <c r="H679" s="18">
        <f>F679+E679+G679</f>
        <v>148</v>
      </c>
      <c r="I679" s="5">
        <f>F679/(H679-G679)</f>
        <v>1</v>
      </c>
      <c r="J679" s="19">
        <f>E679/(H679-G679)</f>
        <v>0</v>
      </c>
      <c r="K679" s="5">
        <f t="shared" si="27"/>
        <v>0.128378378378378</v>
      </c>
      <c r="L679" s="5">
        <f t="shared" si="26"/>
        <v>22.75</v>
      </c>
    </row>
    <row r="680" customHeight="1" spans="1:12">
      <c r="A680" s="2">
        <v>44366</v>
      </c>
      <c r="B680" s="30" t="s">
        <v>6</v>
      </c>
      <c r="C680" s="16">
        <v>16</v>
      </c>
      <c r="D680" s="17">
        <v>6351</v>
      </c>
      <c r="E680" s="16">
        <v>1</v>
      </c>
      <c r="F680" s="16">
        <v>358</v>
      </c>
      <c r="G680" s="16">
        <v>8</v>
      </c>
      <c r="H680" s="18">
        <f>SUM(E680:G680)</f>
        <v>367</v>
      </c>
      <c r="I680" s="5">
        <f>F680/H680</f>
        <v>0.975476839237057</v>
      </c>
      <c r="J680" s="19">
        <f>E680/H680</f>
        <v>0.00272479564032698</v>
      </c>
      <c r="K680" s="5">
        <f t="shared" si="27"/>
        <v>0.0217983651226158</v>
      </c>
      <c r="L680" s="5">
        <f t="shared" si="26"/>
        <v>3.969375</v>
      </c>
    </row>
    <row r="681" customHeight="1" spans="1:12">
      <c r="A681" s="2">
        <v>44366</v>
      </c>
      <c r="B681" s="21" t="s">
        <v>27</v>
      </c>
      <c r="C681" s="16">
        <v>12</v>
      </c>
      <c r="D681" s="17">
        <v>10534</v>
      </c>
      <c r="E681" s="16">
        <v>0</v>
      </c>
      <c r="F681" s="16">
        <v>179</v>
      </c>
      <c r="G681" s="16">
        <v>0</v>
      </c>
      <c r="H681" s="18">
        <f>SUM(E681:G681)</f>
        <v>179</v>
      </c>
      <c r="I681" s="5">
        <f>F681/SUM(F681+E681)</f>
        <v>1</v>
      </c>
      <c r="J681" s="19" t="e">
        <f>E681/SUM(E681:E681)</f>
        <v>#DIV/0!</v>
      </c>
      <c r="K681" s="5">
        <f t="shared" si="27"/>
        <v>0</v>
      </c>
      <c r="L681" s="5">
        <f t="shared" ref="L681:L744" si="28">D681/C681/100</f>
        <v>8.77833333333333</v>
      </c>
    </row>
    <row r="682" customHeight="1" spans="1:12">
      <c r="A682" s="2">
        <v>44366</v>
      </c>
      <c r="B682" s="21" t="s">
        <v>29</v>
      </c>
      <c r="C682" s="16">
        <v>11</v>
      </c>
      <c r="D682" s="17">
        <v>11773</v>
      </c>
      <c r="E682" s="16">
        <v>0</v>
      </c>
      <c r="F682" s="16">
        <v>218</v>
      </c>
      <c r="G682" s="16">
        <v>0</v>
      </c>
      <c r="H682" s="18">
        <f>E682+F682+G682</f>
        <v>218</v>
      </c>
      <c r="I682" s="5">
        <f>F682/(H682-G682)</f>
        <v>1</v>
      </c>
      <c r="J682" s="19">
        <f>E682/(H682-G682)</f>
        <v>0</v>
      </c>
      <c r="K682" s="5">
        <f t="shared" si="27"/>
        <v>0</v>
      </c>
      <c r="L682" s="5">
        <f t="shared" si="28"/>
        <v>10.7027272727273</v>
      </c>
    </row>
    <row r="683" customHeight="1" spans="1:12">
      <c r="A683" s="2">
        <v>44366</v>
      </c>
      <c r="B683" s="21" t="s">
        <v>30</v>
      </c>
      <c r="C683" s="16">
        <v>15</v>
      </c>
      <c r="D683" s="17">
        <v>27603</v>
      </c>
      <c r="E683" s="16">
        <v>0</v>
      </c>
      <c r="F683" s="16">
        <v>176</v>
      </c>
      <c r="G683" s="16">
        <v>0</v>
      </c>
      <c r="H683" s="18">
        <f>E683+F683+G683</f>
        <v>176</v>
      </c>
      <c r="I683" s="5">
        <f>F683/(H683-G683)</f>
        <v>1</v>
      </c>
      <c r="J683" s="19">
        <f>E683/(H683-G683)</f>
        <v>0</v>
      </c>
      <c r="K683" s="5">
        <f t="shared" si="27"/>
        <v>0</v>
      </c>
      <c r="L683" s="5">
        <f t="shared" si="28"/>
        <v>18.402</v>
      </c>
    </row>
    <row r="684" customHeight="1" spans="1:12">
      <c r="A684" s="2">
        <v>44366</v>
      </c>
      <c r="B684" s="21" t="s">
        <v>31</v>
      </c>
      <c r="C684" s="16">
        <v>5</v>
      </c>
      <c r="D684" s="17">
        <v>7871</v>
      </c>
      <c r="E684" s="16">
        <v>0</v>
      </c>
      <c r="F684" s="16">
        <v>145</v>
      </c>
      <c r="G684" s="16">
        <v>2</v>
      </c>
      <c r="H684" s="18">
        <f>F684+E684+G684</f>
        <v>147</v>
      </c>
      <c r="I684" s="5">
        <f>F684/(H684-G684)</f>
        <v>1</v>
      </c>
      <c r="J684" s="19">
        <f>E684/(H684-G684)</f>
        <v>0</v>
      </c>
      <c r="K684" s="5">
        <f t="shared" si="27"/>
        <v>0.0136054421768707</v>
      </c>
      <c r="L684" s="5">
        <f t="shared" si="28"/>
        <v>15.742</v>
      </c>
    </row>
    <row r="685" customHeight="1" spans="1:12">
      <c r="A685" s="2">
        <v>44373</v>
      </c>
      <c r="B685" s="30" t="s">
        <v>6</v>
      </c>
      <c r="C685" s="16">
        <v>15</v>
      </c>
      <c r="D685" s="17">
        <v>7588</v>
      </c>
      <c r="E685" s="16">
        <v>0</v>
      </c>
      <c r="F685" s="16">
        <v>345</v>
      </c>
      <c r="G685" s="16">
        <v>26</v>
      </c>
      <c r="H685" s="18">
        <f t="shared" ref="H685:H744" si="29">SUM(F685+E685+G685)</f>
        <v>371</v>
      </c>
      <c r="I685" s="5">
        <f t="shared" ref="I685:I744" si="30">F685/H685</f>
        <v>0.929919137466307</v>
      </c>
      <c r="J685" s="19">
        <f t="shared" ref="J685:J693" si="31">E685/H685</f>
        <v>0</v>
      </c>
      <c r="K685" s="5">
        <f t="shared" si="27"/>
        <v>0.0700808625336927</v>
      </c>
      <c r="L685" s="5">
        <f t="shared" si="28"/>
        <v>5.05866666666667</v>
      </c>
    </row>
    <row r="686" customHeight="1" spans="1:12">
      <c r="A686" s="2">
        <v>44373</v>
      </c>
      <c r="B686" s="21" t="s">
        <v>27</v>
      </c>
      <c r="C686" s="16">
        <v>12</v>
      </c>
      <c r="D686" s="17">
        <v>5091</v>
      </c>
      <c r="E686" s="16">
        <v>0</v>
      </c>
      <c r="F686" s="16">
        <v>171</v>
      </c>
      <c r="G686" s="16">
        <v>10</v>
      </c>
      <c r="H686" s="18">
        <f t="shared" si="29"/>
        <v>181</v>
      </c>
      <c r="I686" s="5">
        <f t="shared" si="30"/>
        <v>0.94475138121547</v>
      </c>
      <c r="J686" s="19">
        <f t="shared" si="31"/>
        <v>0</v>
      </c>
      <c r="K686" s="5">
        <f t="shared" si="27"/>
        <v>0.0552486187845304</v>
      </c>
      <c r="L686" s="5">
        <f t="shared" si="28"/>
        <v>4.2425</v>
      </c>
    </row>
    <row r="687" customHeight="1" spans="1:12">
      <c r="A687" s="2">
        <v>44373</v>
      </c>
      <c r="B687" s="21" t="s">
        <v>29</v>
      </c>
      <c r="C687" s="16">
        <v>10</v>
      </c>
      <c r="D687" s="17">
        <v>6385</v>
      </c>
      <c r="E687" s="16">
        <v>0</v>
      </c>
      <c r="F687" s="16">
        <v>210</v>
      </c>
      <c r="G687" s="16">
        <v>2</v>
      </c>
      <c r="H687" s="18">
        <f t="shared" si="29"/>
        <v>212</v>
      </c>
      <c r="I687" s="5">
        <f t="shared" si="30"/>
        <v>0.990566037735849</v>
      </c>
      <c r="J687" s="19">
        <f t="shared" si="31"/>
        <v>0</v>
      </c>
      <c r="K687" s="5">
        <f t="shared" si="27"/>
        <v>0.00943396226415094</v>
      </c>
      <c r="L687" s="5">
        <f t="shared" si="28"/>
        <v>6.385</v>
      </c>
    </row>
    <row r="688" customHeight="1" spans="1:12">
      <c r="A688" s="2">
        <v>44373</v>
      </c>
      <c r="B688" s="21" t="s">
        <v>30</v>
      </c>
      <c r="C688" s="16">
        <v>13</v>
      </c>
      <c r="D688" s="17">
        <v>14882</v>
      </c>
      <c r="E688" s="16">
        <v>0</v>
      </c>
      <c r="F688" s="16">
        <v>269</v>
      </c>
      <c r="G688" s="16">
        <v>10</v>
      </c>
      <c r="H688" s="18">
        <f t="shared" si="29"/>
        <v>279</v>
      </c>
      <c r="I688" s="5">
        <f t="shared" si="30"/>
        <v>0.96415770609319</v>
      </c>
      <c r="J688" s="19">
        <f t="shared" si="31"/>
        <v>0</v>
      </c>
      <c r="K688" s="5">
        <f t="shared" si="27"/>
        <v>0.03584229390681</v>
      </c>
      <c r="L688" s="5">
        <f t="shared" si="28"/>
        <v>11.4476923076923</v>
      </c>
    </row>
    <row r="689" customHeight="1" spans="1:12">
      <c r="A689" s="2">
        <v>44373</v>
      </c>
      <c r="B689" s="21" t="s">
        <v>31</v>
      </c>
      <c r="C689" s="16">
        <v>4</v>
      </c>
      <c r="D689" s="17">
        <v>4107</v>
      </c>
      <c r="E689" s="16">
        <v>0</v>
      </c>
      <c r="F689" s="16">
        <v>176</v>
      </c>
      <c r="G689" s="16">
        <v>13</v>
      </c>
      <c r="H689" s="18">
        <f t="shared" si="29"/>
        <v>189</v>
      </c>
      <c r="I689" s="5">
        <f t="shared" si="30"/>
        <v>0.931216931216931</v>
      </c>
      <c r="J689" s="19">
        <f t="shared" si="31"/>
        <v>0</v>
      </c>
      <c r="K689" s="5">
        <f t="shared" si="27"/>
        <v>0.0687830687830688</v>
      </c>
      <c r="L689" s="5">
        <f t="shared" si="28"/>
        <v>10.2675</v>
      </c>
    </row>
    <row r="690" customHeight="1" spans="1:12">
      <c r="A690" s="2">
        <v>44380</v>
      </c>
      <c r="B690" s="30" t="s">
        <v>6</v>
      </c>
      <c r="C690" s="16">
        <v>18</v>
      </c>
      <c r="D690" s="17">
        <v>4447</v>
      </c>
      <c r="E690" s="16">
        <v>2</v>
      </c>
      <c r="F690" s="16">
        <v>391</v>
      </c>
      <c r="G690" s="16">
        <v>8</v>
      </c>
      <c r="H690" s="18">
        <f t="shared" si="29"/>
        <v>401</v>
      </c>
      <c r="I690" s="5">
        <f t="shared" si="30"/>
        <v>0.975062344139651</v>
      </c>
      <c r="J690" s="19">
        <f t="shared" si="31"/>
        <v>0.00498753117206983</v>
      </c>
      <c r="K690" s="5">
        <f t="shared" si="27"/>
        <v>0.0199501246882793</v>
      </c>
      <c r="L690" s="5">
        <f t="shared" si="28"/>
        <v>2.47055555555556</v>
      </c>
    </row>
    <row r="691" customHeight="1" spans="1:12">
      <c r="A691" s="2">
        <v>44380</v>
      </c>
      <c r="B691" s="21" t="s">
        <v>27</v>
      </c>
      <c r="C691" s="16">
        <v>11</v>
      </c>
      <c r="D691" s="17">
        <v>7522</v>
      </c>
      <c r="E691" s="16">
        <v>0</v>
      </c>
      <c r="F691" s="16">
        <v>294</v>
      </c>
      <c r="G691" s="16">
        <v>5</v>
      </c>
      <c r="H691" s="18">
        <f t="shared" si="29"/>
        <v>299</v>
      </c>
      <c r="I691" s="5">
        <f t="shared" si="30"/>
        <v>0.983277591973244</v>
      </c>
      <c r="J691" s="19">
        <f t="shared" si="31"/>
        <v>0</v>
      </c>
      <c r="K691" s="5">
        <f t="shared" si="27"/>
        <v>0.0167224080267559</v>
      </c>
      <c r="L691" s="5">
        <f t="shared" si="28"/>
        <v>6.83818181818182</v>
      </c>
    </row>
    <row r="692" customHeight="1" spans="1:12">
      <c r="A692" s="2">
        <v>44380</v>
      </c>
      <c r="B692" s="21" t="s">
        <v>29</v>
      </c>
      <c r="C692" s="16">
        <v>9</v>
      </c>
      <c r="D692" s="17">
        <v>13076</v>
      </c>
      <c r="E692" s="16">
        <v>0</v>
      </c>
      <c r="F692" s="16">
        <v>189</v>
      </c>
      <c r="G692" s="16">
        <v>2</v>
      </c>
      <c r="H692" s="18">
        <f t="shared" si="29"/>
        <v>191</v>
      </c>
      <c r="I692" s="5">
        <f t="shared" si="30"/>
        <v>0.989528795811518</v>
      </c>
      <c r="J692" s="19">
        <f t="shared" si="31"/>
        <v>0</v>
      </c>
      <c r="K692" s="5">
        <f t="shared" si="27"/>
        <v>0.0104712041884817</v>
      </c>
      <c r="L692" s="5">
        <f t="shared" si="28"/>
        <v>14.5288888888889</v>
      </c>
    </row>
    <row r="693" customHeight="1" spans="1:12">
      <c r="A693" s="2">
        <v>44380</v>
      </c>
      <c r="B693" s="21" t="s">
        <v>30</v>
      </c>
      <c r="C693" s="16">
        <v>14</v>
      </c>
      <c r="D693" s="17">
        <v>15779</v>
      </c>
      <c r="E693" s="16">
        <v>0</v>
      </c>
      <c r="F693" s="16">
        <v>149</v>
      </c>
      <c r="G693" s="16">
        <v>0</v>
      </c>
      <c r="H693" s="18">
        <f t="shared" si="29"/>
        <v>149</v>
      </c>
      <c r="I693" s="5">
        <f t="shared" si="30"/>
        <v>1</v>
      </c>
      <c r="J693" s="19">
        <f t="shared" si="31"/>
        <v>0</v>
      </c>
      <c r="K693" s="5">
        <f t="shared" si="27"/>
        <v>0</v>
      </c>
      <c r="L693" s="5">
        <f t="shared" si="28"/>
        <v>11.2707142857143</v>
      </c>
    </row>
    <row r="694" customHeight="1" spans="1:12">
      <c r="A694" s="2">
        <v>44380</v>
      </c>
      <c r="B694" s="21" t="s">
        <v>31</v>
      </c>
      <c r="C694" s="16">
        <v>5</v>
      </c>
      <c r="D694" s="17">
        <v>4763</v>
      </c>
      <c r="E694" s="16">
        <v>0</v>
      </c>
      <c r="F694" s="16">
        <v>193</v>
      </c>
      <c r="G694" s="16">
        <v>3</v>
      </c>
      <c r="H694" s="18">
        <f t="shared" si="29"/>
        <v>196</v>
      </c>
      <c r="I694" s="5">
        <f t="shared" si="30"/>
        <v>0.98469387755102</v>
      </c>
      <c r="J694" s="19">
        <f t="shared" ref="J694:J757" si="32">E694/H694</f>
        <v>0</v>
      </c>
      <c r="K694" s="5">
        <f t="shared" si="27"/>
        <v>0.0153061224489796</v>
      </c>
      <c r="L694" s="5">
        <f t="shared" si="28"/>
        <v>9.526</v>
      </c>
    </row>
    <row r="695" customHeight="1" spans="1:12">
      <c r="A695" s="2">
        <v>44387</v>
      </c>
      <c r="B695" s="30" t="s">
        <v>6</v>
      </c>
      <c r="C695" s="16">
        <v>20</v>
      </c>
      <c r="D695" s="17">
        <v>8174</v>
      </c>
      <c r="E695" s="16">
        <v>0</v>
      </c>
      <c r="F695" s="16">
        <v>423</v>
      </c>
      <c r="G695" s="16">
        <v>13</v>
      </c>
      <c r="H695" s="18">
        <f t="shared" si="29"/>
        <v>436</v>
      </c>
      <c r="I695" s="5">
        <f t="shared" si="30"/>
        <v>0.970183486238532</v>
      </c>
      <c r="J695" s="19">
        <f t="shared" si="32"/>
        <v>0</v>
      </c>
      <c r="K695" s="5">
        <f t="shared" si="27"/>
        <v>0.0298165137614679</v>
      </c>
      <c r="L695" s="5">
        <f t="shared" si="28"/>
        <v>4.087</v>
      </c>
    </row>
    <row r="696" customHeight="1" spans="1:12">
      <c r="A696" s="2">
        <v>44387</v>
      </c>
      <c r="B696" s="21" t="s">
        <v>27</v>
      </c>
      <c r="C696" s="16">
        <v>11</v>
      </c>
      <c r="D696" s="17">
        <v>14076</v>
      </c>
      <c r="E696" s="16">
        <v>0</v>
      </c>
      <c r="F696" s="16">
        <v>176</v>
      </c>
      <c r="G696" s="16">
        <v>0</v>
      </c>
      <c r="H696" s="18">
        <f t="shared" si="29"/>
        <v>176</v>
      </c>
      <c r="I696" s="5">
        <f t="shared" si="30"/>
        <v>1</v>
      </c>
      <c r="J696" s="19">
        <f t="shared" si="32"/>
        <v>0</v>
      </c>
      <c r="K696" s="5">
        <f t="shared" si="27"/>
        <v>0</v>
      </c>
      <c r="L696" s="5">
        <f t="shared" si="28"/>
        <v>12.7963636363636</v>
      </c>
    </row>
    <row r="697" customHeight="1" spans="1:12">
      <c r="A697" s="2">
        <v>44387</v>
      </c>
      <c r="B697" s="21" t="s">
        <v>29</v>
      </c>
      <c r="C697" s="16">
        <v>9</v>
      </c>
      <c r="D697" s="17">
        <v>12947</v>
      </c>
      <c r="E697" s="16">
        <v>0</v>
      </c>
      <c r="F697" s="16">
        <v>185</v>
      </c>
      <c r="G697" s="16">
        <v>5</v>
      </c>
      <c r="H697" s="18">
        <f t="shared" si="29"/>
        <v>190</v>
      </c>
      <c r="I697" s="5">
        <f t="shared" si="30"/>
        <v>0.973684210526316</v>
      </c>
      <c r="J697" s="19">
        <f t="shared" si="32"/>
        <v>0</v>
      </c>
      <c r="K697" s="5">
        <f t="shared" si="27"/>
        <v>0.0263157894736842</v>
      </c>
      <c r="L697" s="5">
        <f t="shared" si="28"/>
        <v>14.3855555555556</v>
      </c>
    </row>
    <row r="698" customHeight="1" spans="1:12">
      <c r="A698" s="2">
        <v>44387</v>
      </c>
      <c r="B698" s="21" t="s">
        <v>30</v>
      </c>
      <c r="C698" s="16">
        <v>14</v>
      </c>
      <c r="D698" s="17">
        <v>15968</v>
      </c>
      <c r="E698" s="16">
        <v>0</v>
      </c>
      <c r="F698" s="16">
        <v>185</v>
      </c>
      <c r="G698" s="16">
        <v>0</v>
      </c>
      <c r="H698" s="18">
        <f t="shared" si="29"/>
        <v>185</v>
      </c>
      <c r="I698" s="5">
        <f t="shared" si="30"/>
        <v>1</v>
      </c>
      <c r="J698" s="19">
        <f t="shared" si="32"/>
        <v>0</v>
      </c>
      <c r="K698" s="5">
        <f t="shared" si="27"/>
        <v>0</v>
      </c>
      <c r="L698" s="5">
        <f t="shared" si="28"/>
        <v>11.4057142857143</v>
      </c>
    </row>
    <row r="699" customHeight="1" spans="1:12">
      <c r="A699" s="2">
        <v>44387</v>
      </c>
      <c r="B699" s="21" t="s">
        <v>31</v>
      </c>
      <c r="C699" s="16">
        <v>4</v>
      </c>
      <c r="D699" s="17">
        <v>4199</v>
      </c>
      <c r="E699" s="16">
        <v>0</v>
      </c>
      <c r="F699" s="16">
        <v>410</v>
      </c>
      <c r="G699" s="16">
        <v>0</v>
      </c>
      <c r="H699" s="18">
        <f t="shared" si="29"/>
        <v>410</v>
      </c>
      <c r="I699" s="5">
        <f t="shared" si="30"/>
        <v>1</v>
      </c>
      <c r="J699" s="19">
        <f t="shared" si="32"/>
        <v>0</v>
      </c>
      <c r="K699" s="5">
        <f t="shared" si="27"/>
        <v>0</v>
      </c>
      <c r="L699" s="5">
        <f t="shared" si="28"/>
        <v>10.4975</v>
      </c>
    </row>
    <row r="700" customHeight="1" spans="1:12">
      <c r="A700" s="2">
        <v>44394</v>
      </c>
      <c r="B700" s="30" t="s">
        <v>6</v>
      </c>
      <c r="C700" s="16">
        <v>20</v>
      </c>
      <c r="D700" s="17">
        <v>7974</v>
      </c>
      <c r="E700" s="16">
        <v>17</v>
      </c>
      <c r="F700" s="16">
        <v>360</v>
      </c>
      <c r="G700" s="16">
        <v>15</v>
      </c>
      <c r="H700" s="18">
        <f t="shared" si="29"/>
        <v>392</v>
      </c>
      <c r="I700" s="5">
        <f t="shared" si="30"/>
        <v>0.918367346938776</v>
      </c>
      <c r="J700" s="19">
        <f t="shared" si="32"/>
        <v>0.0433673469387755</v>
      </c>
      <c r="K700" s="5">
        <f t="shared" si="27"/>
        <v>0.038265306122449</v>
      </c>
      <c r="L700" s="5">
        <f t="shared" si="28"/>
        <v>3.987</v>
      </c>
    </row>
    <row r="701" customHeight="1" spans="1:12">
      <c r="A701" s="2">
        <v>44394</v>
      </c>
      <c r="B701" s="21" t="s">
        <v>27</v>
      </c>
      <c r="C701" s="16">
        <v>9</v>
      </c>
      <c r="D701" s="17">
        <v>6137</v>
      </c>
      <c r="E701" s="16">
        <v>8</v>
      </c>
      <c r="F701" s="16">
        <v>224</v>
      </c>
      <c r="G701" s="16">
        <v>4</v>
      </c>
      <c r="H701" s="18">
        <f t="shared" si="29"/>
        <v>236</v>
      </c>
      <c r="I701" s="5">
        <f t="shared" si="30"/>
        <v>0.949152542372881</v>
      </c>
      <c r="J701" s="19">
        <f t="shared" si="32"/>
        <v>0.0338983050847458</v>
      </c>
      <c r="K701" s="5">
        <f t="shared" si="27"/>
        <v>0.0169491525423729</v>
      </c>
      <c r="L701" s="5">
        <f t="shared" si="28"/>
        <v>6.81888888888889</v>
      </c>
    </row>
    <row r="702" customHeight="1" spans="1:12">
      <c r="A702" s="2">
        <v>44394</v>
      </c>
      <c r="B702" s="21" t="s">
        <v>29</v>
      </c>
      <c r="C702" s="16">
        <v>9</v>
      </c>
      <c r="D702" s="17">
        <v>7464</v>
      </c>
      <c r="E702" s="16">
        <v>38</v>
      </c>
      <c r="F702" s="16">
        <v>204</v>
      </c>
      <c r="G702" s="16">
        <v>17</v>
      </c>
      <c r="H702" s="18">
        <f t="shared" si="29"/>
        <v>259</v>
      </c>
      <c r="I702" s="5">
        <f t="shared" si="30"/>
        <v>0.787644787644788</v>
      </c>
      <c r="J702" s="19">
        <f t="shared" si="32"/>
        <v>0.146718146718147</v>
      </c>
      <c r="K702" s="5">
        <f t="shared" si="27"/>
        <v>0.0656370656370656</v>
      </c>
      <c r="L702" s="5">
        <f t="shared" si="28"/>
        <v>8.29333333333333</v>
      </c>
    </row>
    <row r="703" customHeight="1" spans="1:12">
      <c r="A703" s="2">
        <v>44394</v>
      </c>
      <c r="B703" s="21" t="s">
        <v>30</v>
      </c>
      <c r="C703" s="16">
        <v>11</v>
      </c>
      <c r="D703" s="17">
        <v>12947</v>
      </c>
      <c r="E703" s="16">
        <v>0</v>
      </c>
      <c r="F703" s="16">
        <v>185</v>
      </c>
      <c r="G703" s="16">
        <v>0</v>
      </c>
      <c r="H703" s="18">
        <f t="shared" si="29"/>
        <v>185</v>
      </c>
      <c r="I703" s="5">
        <f t="shared" si="30"/>
        <v>1</v>
      </c>
      <c r="J703" s="19">
        <f t="shared" si="32"/>
        <v>0</v>
      </c>
      <c r="K703" s="5">
        <f t="shared" si="27"/>
        <v>0</v>
      </c>
      <c r="L703" s="5">
        <f t="shared" si="28"/>
        <v>11.77</v>
      </c>
    </row>
    <row r="704" customHeight="1" spans="1:12">
      <c r="A704" s="2">
        <v>44394</v>
      </c>
      <c r="B704" s="21" t="s">
        <v>31</v>
      </c>
      <c r="C704" s="16">
        <v>2</v>
      </c>
      <c r="D704" s="17">
        <v>2205</v>
      </c>
      <c r="E704" s="16">
        <v>21</v>
      </c>
      <c r="F704" s="16">
        <v>197</v>
      </c>
      <c r="G704" s="16">
        <v>10</v>
      </c>
      <c r="H704" s="18">
        <f t="shared" si="29"/>
        <v>228</v>
      </c>
      <c r="I704" s="5">
        <f t="shared" si="30"/>
        <v>0.864035087719298</v>
      </c>
      <c r="J704" s="19">
        <f t="shared" si="32"/>
        <v>0.0921052631578947</v>
      </c>
      <c r="K704" s="5">
        <f t="shared" si="27"/>
        <v>0.043859649122807</v>
      </c>
      <c r="L704" s="5">
        <f t="shared" si="28"/>
        <v>11.025</v>
      </c>
    </row>
    <row r="705" customHeight="1" spans="1:12">
      <c r="A705" s="2">
        <v>44401</v>
      </c>
      <c r="B705" s="30" t="s">
        <v>6</v>
      </c>
      <c r="C705" s="16">
        <v>20</v>
      </c>
      <c r="D705" s="17">
        <v>5928</v>
      </c>
      <c r="E705" s="16">
        <v>0</v>
      </c>
      <c r="F705" s="16">
        <v>618</v>
      </c>
      <c r="G705" s="16">
        <v>16</v>
      </c>
      <c r="H705" s="18">
        <f t="shared" si="29"/>
        <v>634</v>
      </c>
      <c r="I705" s="5">
        <f t="shared" si="30"/>
        <v>0.974763406940063</v>
      </c>
      <c r="J705" s="19">
        <f t="shared" si="32"/>
        <v>0</v>
      </c>
      <c r="K705" s="5">
        <f t="shared" si="27"/>
        <v>0.0252365930599369</v>
      </c>
      <c r="L705" s="5">
        <f t="shared" si="28"/>
        <v>2.964</v>
      </c>
    </row>
    <row r="706" customHeight="1" spans="1:12">
      <c r="A706" s="2">
        <v>44401</v>
      </c>
      <c r="B706" s="21" t="s">
        <v>27</v>
      </c>
      <c r="C706" s="16">
        <v>11</v>
      </c>
      <c r="D706" s="17">
        <v>5705</v>
      </c>
      <c r="E706" s="16">
        <v>0</v>
      </c>
      <c r="F706" s="16">
        <v>207</v>
      </c>
      <c r="G706" s="16">
        <v>6</v>
      </c>
      <c r="H706" s="18">
        <f t="shared" si="29"/>
        <v>213</v>
      </c>
      <c r="I706" s="5">
        <f t="shared" si="30"/>
        <v>0.971830985915493</v>
      </c>
      <c r="J706" s="19">
        <f t="shared" si="32"/>
        <v>0</v>
      </c>
      <c r="K706" s="5">
        <f t="shared" si="27"/>
        <v>0.028169014084507</v>
      </c>
      <c r="L706" s="5">
        <f t="shared" si="28"/>
        <v>5.18636363636364</v>
      </c>
    </row>
    <row r="707" customHeight="1" spans="1:12">
      <c r="A707" s="2">
        <v>44401</v>
      </c>
      <c r="B707" s="21" t="s">
        <v>29</v>
      </c>
      <c r="C707" s="16">
        <v>10</v>
      </c>
      <c r="D707" s="17">
        <v>9430</v>
      </c>
      <c r="E707" s="16">
        <v>0</v>
      </c>
      <c r="F707" s="16">
        <v>206</v>
      </c>
      <c r="G707" s="16">
        <v>3</v>
      </c>
      <c r="H707" s="18">
        <f t="shared" si="29"/>
        <v>209</v>
      </c>
      <c r="I707" s="5">
        <f t="shared" si="30"/>
        <v>0.985645933014354</v>
      </c>
      <c r="J707" s="19">
        <f t="shared" si="32"/>
        <v>0</v>
      </c>
      <c r="K707" s="5">
        <f t="shared" si="27"/>
        <v>0.0143540669856459</v>
      </c>
      <c r="L707" s="5">
        <f t="shared" si="28"/>
        <v>9.43</v>
      </c>
    </row>
    <row r="708" customHeight="1" spans="1:12">
      <c r="A708" s="2">
        <v>44401</v>
      </c>
      <c r="B708" s="21" t="s">
        <v>30</v>
      </c>
      <c r="C708" s="16">
        <v>14</v>
      </c>
      <c r="D708" s="17">
        <v>7725</v>
      </c>
      <c r="E708" s="16">
        <v>0</v>
      </c>
      <c r="F708" s="16">
        <v>275</v>
      </c>
      <c r="G708" s="16">
        <v>4</v>
      </c>
      <c r="H708" s="18">
        <f t="shared" si="29"/>
        <v>279</v>
      </c>
      <c r="I708" s="5">
        <f t="shared" si="30"/>
        <v>0.985663082437276</v>
      </c>
      <c r="J708" s="19">
        <f t="shared" si="32"/>
        <v>0</v>
      </c>
      <c r="K708" s="5">
        <f t="shared" si="27"/>
        <v>0.014336917562724</v>
      </c>
      <c r="L708" s="5">
        <f t="shared" si="28"/>
        <v>5.51785714285714</v>
      </c>
    </row>
    <row r="709" customHeight="1" spans="1:12">
      <c r="A709" s="2">
        <v>44401</v>
      </c>
      <c r="B709" s="21" t="s">
        <v>31</v>
      </c>
      <c r="C709" s="16">
        <v>6</v>
      </c>
      <c r="D709" s="17">
        <v>10013</v>
      </c>
      <c r="E709" s="16">
        <v>0</v>
      </c>
      <c r="F709" s="16">
        <v>167</v>
      </c>
      <c r="G709" s="16">
        <v>0</v>
      </c>
      <c r="H709" s="18">
        <f t="shared" si="29"/>
        <v>167</v>
      </c>
      <c r="I709" s="5">
        <f t="shared" si="30"/>
        <v>1</v>
      </c>
      <c r="J709" s="19">
        <f t="shared" si="32"/>
        <v>0</v>
      </c>
      <c r="K709" s="5">
        <f t="shared" si="27"/>
        <v>0</v>
      </c>
      <c r="L709" s="5">
        <f t="shared" si="28"/>
        <v>16.6883333333333</v>
      </c>
    </row>
    <row r="710" customHeight="1" spans="1:12">
      <c r="A710" s="2">
        <v>44408</v>
      </c>
      <c r="B710" s="30" t="s">
        <v>6</v>
      </c>
      <c r="C710" s="16">
        <v>19</v>
      </c>
      <c r="D710" s="17">
        <v>11183</v>
      </c>
      <c r="E710" s="16">
        <v>5</v>
      </c>
      <c r="F710" s="16">
        <v>159</v>
      </c>
      <c r="G710" s="16">
        <v>3</v>
      </c>
      <c r="H710" s="18">
        <f t="shared" si="29"/>
        <v>167</v>
      </c>
      <c r="I710" s="5">
        <f t="shared" si="30"/>
        <v>0.952095808383233</v>
      </c>
      <c r="J710" s="19">
        <f t="shared" si="32"/>
        <v>0.029940119760479</v>
      </c>
      <c r="K710" s="5">
        <f t="shared" si="27"/>
        <v>0.0179640718562874</v>
      </c>
      <c r="L710" s="5">
        <f t="shared" si="28"/>
        <v>5.88578947368421</v>
      </c>
    </row>
    <row r="711" customHeight="1" spans="1:12">
      <c r="A711" s="2">
        <v>44408</v>
      </c>
      <c r="B711" s="21" t="s">
        <v>27</v>
      </c>
      <c r="C711" s="16">
        <v>10</v>
      </c>
      <c r="D711" s="17">
        <v>7227</v>
      </c>
      <c r="E711" s="16">
        <v>28</v>
      </c>
      <c r="F711" s="16">
        <v>153</v>
      </c>
      <c r="G711" s="16">
        <v>15</v>
      </c>
      <c r="H711" s="18">
        <f t="shared" si="29"/>
        <v>196</v>
      </c>
      <c r="I711" s="5">
        <f t="shared" si="30"/>
        <v>0.780612244897959</v>
      </c>
      <c r="J711" s="19">
        <f t="shared" si="32"/>
        <v>0.142857142857143</v>
      </c>
      <c r="K711" s="5">
        <f t="shared" ref="K711:K744" si="33">G711/H711</f>
        <v>0.076530612244898</v>
      </c>
      <c r="L711" s="5">
        <f t="shared" si="28"/>
        <v>7.227</v>
      </c>
    </row>
    <row r="712" customHeight="1" spans="1:12">
      <c r="A712" s="2">
        <v>44408</v>
      </c>
      <c r="B712" s="21" t="s">
        <v>29</v>
      </c>
      <c r="C712" s="16">
        <v>9</v>
      </c>
      <c r="D712" s="17">
        <v>6785</v>
      </c>
      <c r="E712" s="16">
        <v>9</v>
      </c>
      <c r="F712" s="16">
        <v>111</v>
      </c>
      <c r="G712" s="16">
        <v>2</v>
      </c>
      <c r="H712" s="18">
        <f t="shared" si="29"/>
        <v>122</v>
      </c>
      <c r="I712" s="5">
        <f t="shared" si="30"/>
        <v>0.909836065573771</v>
      </c>
      <c r="J712" s="19">
        <f t="shared" si="32"/>
        <v>0.0737704918032787</v>
      </c>
      <c r="K712" s="5">
        <f t="shared" si="33"/>
        <v>0.0163934426229508</v>
      </c>
      <c r="L712" s="5">
        <f t="shared" si="28"/>
        <v>7.53888888888889</v>
      </c>
    </row>
    <row r="713" customHeight="1" spans="1:12">
      <c r="A713" s="2">
        <v>44408</v>
      </c>
      <c r="B713" s="21" t="s">
        <v>30</v>
      </c>
      <c r="C713" s="16">
        <v>15</v>
      </c>
      <c r="D713" s="17">
        <v>10865</v>
      </c>
      <c r="E713" s="16">
        <v>4</v>
      </c>
      <c r="F713" s="16">
        <v>176</v>
      </c>
      <c r="G713" s="16">
        <v>4</v>
      </c>
      <c r="H713" s="18">
        <f t="shared" si="29"/>
        <v>184</v>
      </c>
      <c r="I713" s="5">
        <f t="shared" si="30"/>
        <v>0.956521739130435</v>
      </c>
      <c r="J713" s="19">
        <f t="shared" si="32"/>
        <v>0.0217391304347826</v>
      </c>
      <c r="K713" s="5">
        <f t="shared" si="33"/>
        <v>0.0217391304347826</v>
      </c>
      <c r="L713" s="5">
        <f t="shared" si="28"/>
        <v>7.24333333333333</v>
      </c>
    </row>
    <row r="714" customHeight="1" spans="1:12">
      <c r="A714" s="2">
        <v>44408</v>
      </c>
      <c r="B714" s="21" t="s">
        <v>31</v>
      </c>
      <c r="C714" s="16">
        <v>2</v>
      </c>
      <c r="D714" s="17">
        <v>2049</v>
      </c>
      <c r="E714" s="16">
        <v>5</v>
      </c>
      <c r="F714" s="16">
        <v>132</v>
      </c>
      <c r="G714" s="16">
        <v>3</v>
      </c>
      <c r="H714" s="18">
        <f t="shared" si="29"/>
        <v>140</v>
      </c>
      <c r="I714" s="5">
        <f t="shared" si="30"/>
        <v>0.942857142857143</v>
      </c>
      <c r="J714" s="19">
        <f t="shared" si="32"/>
        <v>0.0357142857142857</v>
      </c>
      <c r="K714" s="5">
        <f t="shared" si="33"/>
        <v>0.0214285714285714</v>
      </c>
      <c r="L714" s="5">
        <f t="shared" si="28"/>
        <v>10.245</v>
      </c>
    </row>
    <row r="715" customHeight="1" spans="1:12">
      <c r="A715" s="2">
        <v>44415</v>
      </c>
      <c r="B715" s="30" t="s">
        <v>6</v>
      </c>
      <c r="C715" s="16">
        <v>19</v>
      </c>
      <c r="D715" s="17">
        <v>6900</v>
      </c>
      <c r="E715" s="16">
        <v>25</v>
      </c>
      <c r="F715" s="16">
        <v>286</v>
      </c>
      <c r="G715" s="16">
        <v>22</v>
      </c>
      <c r="H715" s="18">
        <f t="shared" si="29"/>
        <v>333</v>
      </c>
      <c r="I715" s="5">
        <f t="shared" si="30"/>
        <v>0.858858858858859</v>
      </c>
      <c r="J715" s="19">
        <f t="shared" si="32"/>
        <v>0.0750750750750751</v>
      </c>
      <c r="K715" s="5">
        <f t="shared" si="33"/>
        <v>0.0660660660660661</v>
      </c>
      <c r="L715" s="5">
        <f t="shared" si="28"/>
        <v>3.63157894736842</v>
      </c>
    </row>
    <row r="716" customHeight="1" spans="1:12">
      <c r="A716" s="2">
        <v>44415</v>
      </c>
      <c r="B716" s="21" t="s">
        <v>27</v>
      </c>
      <c r="C716" s="16">
        <v>10</v>
      </c>
      <c r="D716" s="17">
        <v>6234</v>
      </c>
      <c r="E716" s="16">
        <v>10</v>
      </c>
      <c r="F716" s="16">
        <v>226</v>
      </c>
      <c r="G716" s="16">
        <v>15</v>
      </c>
      <c r="H716" s="18">
        <f t="shared" si="29"/>
        <v>251</v>
      </c>
      <c r="I716" s="5">
        <f t="shared" si="30"/>
        <v>0.900398406374502</v>
      </c>
      <c r="J716" s="19">
        <f t="shared" si="32"/>
        <v>0.0398406374501992</v>
      </c>
      <c r="K716" s="5">
        <f t="shared" si="33"/>
        <v>0.0597609561752988</v>
      </c>
      <c r="L716" s="5">
        <f t="shared" si="28"/>
        <v>6.234</v>
      </c>
    </row>
    <row r="717" customHeight="1" spans="1:12">
      <c r="A717" s="2">
        <v>44415</v>
      </c>
      <c r="B717" s="21" t="s">
        <v>29</v>
      </c>
      <c r="C717" s="16">
        <v>9</v>
      </c>
      <c r="D717" s="17">
        <v>6220</v>
      </c>
      <c r="E717" s="16">
        <v>43</v>
      </c>
      <c r="F717" s="16">
        <v>199</v>
      </c>
      <c r="G717" s="16">
        <v>16</v>
      </c>
      <c r="H717" s="18">
        <f t="shared" si="29"/>
        <v>258</v>
      </c>
      <c r="I717" s="5">
        <f t="shared" si="30"/>
        <v>0.771317829457364</v>
      </c>
      <c r="J717" s="19">
        <f t="shared" si="32"/>
        <v>0.166666666666667</v>
      </c>
      <c r="K717" s="5">
        <f t="shared" si="33"/>
        <v>0.062015503875969</v>
      </c>
      <c r="L717" s="5">
        <f t="shared" si="28"/>
        <v>6.91111111111111</v>
      </c>
    </row>
    <row r="718" customHeight="1" spans="1:12">
      <c r="A718" s="2">
        <v>44415</v>
      </c>
      <c r="B718" s="21" t="s">
        <v>30</v>
      </c>
      <c r="C718" s="16">
        <v>12</v>
      </c>
      <c r="D718" s="17">
        <v>5065</v>
      </c>
      <c r="E718" s="16">
        <v>19</v>
      </c>
      <c r="F718" s="16">
        <v>180</v>
      </c>
      <c r="G718" s="16">
        <v>13</v>
      </c>
      <c r="H718" s="18">
        <f t="shared" si="29"/>
        <v>212</v>
      </c>
      <c r="I718" s="5">
        <f t="shared" si="30"/>
        <v>0.849056603773585</v>
      </c>
      <c r="J718" s="19">
        <f t="shared" si="32"/>
        <v>0.089622641509434</v>
      </c>
      <c r="K718" s="5">
        <f t="shared" si="33"/>
        <v>0.0613207547169811</v>
      </c>
      <c r="L718" s="5">
        <f t="shared" si="28"/>
        <v>4.22083333333333</v>
      </c>
    </row>
    <row r="719" customHeight="1" spans="1:12">
      <c r="A719" s="2">
        <v>44415</v>
      </c>
      <c r="B719" s="21" t="s">
        <v>31</v>
      </c>
      <c r="C719" s="16">
        <v>3</v>
      </c>
      <c r="D719" s="17">
        <v>114</v>
      </c>
      <c r="E719" s="16">
        <v>15</v>
      </c>
      <c r="F719" s="16">
        <v>123</v>
      </c>
      <c r="G719" s="16">
        <v>8</v>
      </c>
      <c r="H719" s="18">
        <f t="shared" si="29"/>
        <v>146</v>
      </c>
      <c r="I719" s="5">
        <f t="shared" si="30"/>
        <v>0.842465753424658</v>
      </c>
      <c r="J719" s="19">
        <f t="shared" si="32"/>
        <v>0.102739726027397</v>
      </c>
      <c r="K719" s="5">
        <f t="shared" si="33"/>
        <v>0.0547945205479452</v>
      </c>
      <c r="L719" s="5">
        <f t="shared" si="28"/>
        <v>0.38</v>
      </c>
    </row>
    <row r="720" customHeight="1" spans="1:12">
      <c r="A720" s="2">
        <v>44422</v>
      </c>
      <c r="B720" s="30" t="s">
        <v>6</v>
      </c>
      <c r="C720" s="16">
        <v>18</v>
      </c>
      <c r="D720" s="17">
        <v>6287</v>
      </c>
      <c r="E720" s="16">
        <v>1</v>
      </c>
      <c r="F720" s="16">
        <v>276</v>
      </c>
      <c r="G720" s="16">
        <v>10</v>
      </c>
      <c r="H720" s="18">
        <f t="shared" si="29"/>
        <v>287</v>
      </c>
      <c r="I720" s="5">
        <f t="shared" si="30"/>
        <v>0.961672473867596</v>
      </c>
      <c r="J720" s="19">
        <f t="shared" si="32"/>
        <v>0.00348432055749129</v>
      </c>
      <c r="K720" s="5">
        <f t="shared" si="33"/>
        <v>0.0348432055749129</v>
      </c>
      <c r="L720" s="5">
        <f t="shared" si="28"/>
        <v>3.49277777777778</v>
      </c>
    </row>
    <row r="721" customHeight="1" spans="1:12">
      <c r="A721" s="2">
        <v>44422</v>
      </c>
      <c r="B721" s="21" t="s">
        <v>27</v>
      </c>
      <c r="C721" s="16">
        <v>11</v>
      </c>
      <c r="D721" s="17">
        <v>5912</v>
      </c>
      <c r="E721" s="16">
        <v>4</v>
      </c>
      <c r="F721" s="16">
        <v>326</v>
      </c>
      <c r="G721" s="16">
        <v>10</v>
      </c>
      <c r="H721" s="18">
        <f t="shared" si="29"/>
        <v>340</v>
      </c>
      <c r="I721" s="5">
        <f t="shared" si="30"/>
        <v>0.958823529411765</v>
      </c>
      <c r="J721" s="19">
        <f t="shared" si="32"/>
        <v>0.0117647058823529</v>
      </c>
      <c r="K721" s="5">
        <f t="shared" si="33"/>
        <v>0.0294117647058824</v>
      </c>
      <c r="L721" s="5">
        <f t="shared" si="28"/>
        <v>5.37454545454545</v>
      </c>
    </row>
    <row r="722" customHeight="1" spans="1:12">
      <c r="A722" s="2">
        <v>44422</v>
      </c>
      <c r="B722" s="21" t="s">
        <v>29</v>
      </c>
      <c r="C722" s="16">
        <v>10</v>
      </c>
      <c r="D722" s="17">
        <v>4775</v>
      </c>
      <c r="E722" s="16">
        <v>0</v>
      </c>
      <c r="F722" s="16">
        <v>347</v>
      </c>
      <c r="G722" s="16">
        <v>17</v>
      </c>
      <c r="H722" s="18">
        <f t="shared" si="29"/>
        <v>364</v>
      </c>
      <c r="I722" s="5">
        <f t="shared" si="30"/>
        <v>0.953296703296703</v>
      </c>
      <c r="J722" s="19">
        <f t="shared" si="32"/>
        <v>0</v>
      </c>
      <c r="K722" s="5">
        <f t="shared" si="33"/>
        <v>0.0467032967032967</v>
      </c>
      <c r="L722" s="5">
        <f t="shared" si="28"/>
        <v>4.775</v>
      </c>
    </row>
    <row r="723" customHeight="1" spans="1:12">
      <c r="A723" s="2">
        <v>44422</v>
      </c>
      <c r="B723" s="21" t="s">
        <v>30</v>
      </c>
      <c r="C723" s="16">
        <v>14</v>
      </c>
      <c r="D723" s="17">
        <v>6324</v>
      </c>
      <c r="E723" s="16">
        <v>15</v>
      </c>
      <c r="F723" s="16">
        <v>264</v>
      </c>
      <c r="G723" s="16">
        <v>3</v>
      </c>
      <c r="H723" s="18">
        <f t="shared" si="29"/>
        <v>282</v>
      </c>
      <c r="I723" s="5">
        <f t="shared" si="30"/>
        <v>0.936170212765957</v>
      </c>
      <c r="J723" s="19">
        <f t="shared" si="32"/>
        <v>0.0531914893617021</v>
      </c>
      <c r="K723" s="5">
        <f t="shared" si="33"/>
        <v>0.0106382978723404</v>
      </c>
      <c r="L723" s="5">
        <f t="shared" si="28"/>
        <v>4.51714285714286</v>
      </c>
    </row>
    <row r="724" customHeight="1" spans="1:12">
      <c r="A724" s="2">
        <v>44422</v>
      </c>
      <c r="B724" s="21" t="s">
        <v>31</v>
      </c>
      <c r="C724" s="16">
        <v>3</v>
      </c>
      <c r="D724" s="17">
        <v>1468</v>
      </c>
      <c r="E724" s="16">
        <v>11</v>
      </c>
      <c r="F724" s="16">
        <v>268</v>
      </c>
      <c r="G724" s="16">
        <v>11</v>
      </c>
      <c r="H724" s="18">
        <f t="shared" si="29"/>
        <v>290</v>
      </c>
      <c r="I724" s="5">
        <f t="shared" si="30"/>
        <v>0.924137931034483</v>
      </c>
      <c r="J724" s="19">
        <f t="shared" si="32"/>
        <v>0.0379310344827586</v>
      </c>
      <c r="K724" s="5">
        <f t="shared" si="33"/>
        <v>0.0379310344827586</v>
      </c>
      <c r="L724" s="5">
        <f t="shared" si="28"/>
        <v>4.89333333333333</v>
      </c>
    </row>
    <row r="725" customHeight="1" spans="1:12">
      <c r="A725" s="2">
        <v>44429</v>
      </c>
      <c r="B725" s="30" t="s">
        <v>6</v>
      </c>
      <c r="C725" s="16">
        <v>20</v>
      </c>
      <c r="D725" s="17">
        <v>5407</v>
      </c>
      <c r="E725" s="16">
        <v>0</v>
      </c>
      <c r="F725" s="16">
        <v>256</v>
      </c>
      <c r="G725" s="16">
        <v>10</v>
      </c>
      <c r="H725" s="18">
        <f t="shared" si="29"/>
        <v>266</v>
      </c>
      <c r="I725" s="5">
        <f t="shared" si="30"/>
        <v>0.962406015037594</v>
      </c>
      <c r="J725" s="19">
        <f t="shared" si="32"/>
        <v>0</v>
      </c>
      <c r="K725" s="5">
        <f t="shared" si="33"/>
        <v>0.037593984962406</v>
      </c>
      <c r="L725" s="5">
        <f t="shared" si="28"/>
        <v>2.7035</v>
      </c>
    </row>
    <row r="726" customHeight="1" spans="1:12">
      <c r="A726" s="2">
        <v>44429</v>
      </c>
      <c r="B726" s="21" t="s">
        <v>27</v>
      </c>
      <c r="C726" s="16">
        <v>11</v>
      </c>
      <c r="D726" s="17">
        <v>7715</v>
      </c>
      <c r="E726" s="16">
        <v>4</v>
      </c>
      <c r="F726" s="16">
        <v>369</v>
      </c>
      <c r="G726" s="16">
        <v>17</v>
      </c>
      <c r="H726" s="18">
        <f t="shared" si="29"/>
        <v>390</v>
      </c>
      <c r="I726" s="5">
        <f t="shared" si="30"/>
        <v>0.946153846153846</v>
      </c>
      <c r="J726" s="19">
        <f t="shared" si="32"/>
        <v>0.0102564102564103</v>
      </c>
      <c r="K726" s="5">
        <f t="shared" si="33"/>
        <v>0.0435897435897436</v>
      </c>
      <c r="L726" s="5">
        <f t="shared" si="28"/>
        <v>7.01363636363636</v>
      </c>
    </row>
    <row r="727" customHeight="1" spans="1:12">
      <c r="A727" s="2">
        <v>44429</v>
      </c>
      <c r="B727" s="21" t="s">
        <v>29</v>
      </c>
      <c r="C727" s="16">
        <v>9</v>
      </c>
      <c r="D727" s="17">
        <v>10728</v>
      </c>
      <c r="E727" s="16">
        <v>3</v>
      </c>
      <c r="F727" s="16">
        <v>279</v>
      </c>
      <c r="G727" s="16">
        <v>7</v>
      </c>
      <c r="H727" s="18">
        <f t="shared" si="29"/>
        <v>289</v>
      </c>
      <c r="I727" s="5">
        <f t="shared" si="30"/>
        <v>0.965397923875433</v>
      </c>
      <c r="J727" s="19">
        <f t="shared" si="32"/>
        <v>0.0103806228373702</v>
      </c>
      <c r="K727" s="5">
        <f t="shared" si="33"/>
        <v>0.0242214532871972</v>
      </c>
      <c r="L727" s="5">
        <f t="shared" si="28"/>
        <v>11.92</v>
      </c>
    </row>
    <row r="728" customHeight="1" spans="1:12">
      <c r="A728" s="2">
        <v>44429</v>
      </c>
      <c r="B728" s="21" t="s">
        <v>30</v>
      </c>
      <c r="C728" s="16">
        <v>14</v>
      </c>
      <c r="D728" s="17">
        <v>6170</v>
      </c>
      <c r="E728" s="16">
        <v>0</v>
      </c>
      <c r="F728" s="16">
        <v>211</v>
      </c>
      <c r="G728" s="16">
        <v>4</v>
      </c>
      <c r="H728" s="18">
        <f t="shared" si="29"/>
        <v>215</v>
      </c>
      <c r="I728" s="5">
        <f t="shared" si="30"/>
        <v>0.981395348837209</v>
      </c>
      <c r="J728" s="19">
        <f t="shared" si="32"/>
        <v>0</v>
      </c>
      <c r="K728" s="5">
        <f t="shared" si="33"/>
        <v>0.0186046511627907</v>
      </c>
      <c r="L728" s="5">
        <f t="shared" si="28"/>
        <v>4.40714285714286</v>
      </c>
    </row>
    <row r="729" customHeight="1" spans="1:12">
      <c r="A729" s="2">
        <v>44429</v>
      </c>
      <c r="B729" s="21" t="s">
        <v>31</v>
      </c>
      <c r="C729" s="16">
        <v>3</v>
      </c>
      <c r="D729" s="17">
        <v>1569</v>
      </c>
      <c r="E729" s="16">
        <v>3</v>
      </c>
      <c r="F729" s="16">
        <v>172</v>
      </c>
      <c r="G729" s="16">
        <v>0</v>
      </c>
      <c r="H729" s="18">
        <f t="shared" si="29"/>
        <v>175</v>
      </c>
      <c r="I729" s="5">
        <f t="shared" si="30"/>
        <v>0.982857142857143</v>
      </c>
      <c r="J729" s="19">
        <f t="shared" si="32"/>
        <v>0.0171428571428571</v>
      </c>
      <c r="K729" s="5">
        <f t="shared" si="33"/>
        <v>0</v>
      </c>
      <c r="L729" s="5">
        <f t="shared" si="28"/>
        <v>5.23</v>
      </c>
    </row>
    <row r="730" customHeight="1" spans="1:12">
      <c r="A730" s="2">
        <v>44436</v>
      </c>
      <c r="B730" s="30" t="s">
        <v>6</v>
      </c>
      <c r="C730" s="16">
        <v>20</v>
      </c>
      <c r="D730" s="17">
        <v>8068</v>
      </c>
      <c r="E730" s="16">
        <v>14</v>
      </c>
      <c r="F730" s="16">
        <v>83</v>
      </c>
      <c r="G730" s="16">
        <v>1</v>
      </c>
      <c r="H730" s="18">
        <f t="shared" si="29"/>
        <v>98</v>
      </c>
      <c r="I730" s="5">
        <f t="shared" si="30"/>
        <v>0.846938775510204</v>
      </c>
      <c r="J730" s="19">
        <f t="shared" si="32"/>
        <v>0.142857142857143</v>
      </c>
      <c r="K730" s="5">
        <f t="shared" si="33"/>
        <v>0.0102040816326531</v>
      </c>
      <c r="L730" s="5">
        <f t="shared" si="28"/>
        <v>4.034</v>
      </c>
    </row>
    <row r="731" customHeight="1" spans="1:12">
      <c r="A731" s="2">
        <v>44436</v>
      </c>
      <c r="B731" s="21" t="s">
        <v>27</v>
      </c>
      <c r="C731" s="16">
        <v>11</v>
      </c>
      <c r="D731" s="17">
        <v>4362</v>
      </c>
      <c r="E731" s="16">
        <v>16</v>
      </c>
      <c r="F731" s="16">
        <v>146</v>
      </c>
      <c r="G731" s="16">
        <v>2</v>
      </c>
      <c r="H731" s="18">
        <f t="shared" si="29"/>
        <v>164</v>
      </c>
      <c r="I731" s="5">
        <f t="shared" si="30"/>
        <v>0.890243902439024</v>
      </c>
      <c r="J731" s="19">
        <f t="shared" si="32"/>
        <v>0.0975609756097561</v>
      </c>
      <c r="K731" s="5">
        <f t="shared" si="33"/>
        <v>0.0121951219512195</v>
      </c>
      <c r="L731" s="5">
        <f t="shared" si="28"/>
        <v>3.96545454545455</v>
      </c>
    </row>
    <row r="732" customHeight="1" spans="1:12">
      <c r="A732" s="2">
        <v>44436</v>
      </c>
      <c r="B732" s="21" t="s">
        <v>29</v>
      </c>
      <c r="C732" s="16">
        <v>10</v>
      </c>
      <c r="D732" s="17">
        <v>4557</v>
      </c>
      <c r="E732" s="16">
        <v>18</v>
      </c>
      <c r="F732" s="16">
        <v>139</v>
      </c>
      <c r="G732" s="16">
        <v>2</v>
      </c>
      <c r="H732" s="18">
        <f t="shared" si="29"/>
        <v>159</v>
      </c>
      <c r="I732" s="5">
        <f t="shared" si="30"/>
        <v>0.874213836477987</v>
      </c>
      <c r="J732" s="19">
        <f t="shared" si="32"/>
        <v>0.113207547169811</v>
      </c>
      <c r="K732" s="5">
        <f t="shared" si="33"/>
        <v>0.0125786163522013</v>
      </c>
      <c r="L732" s="5">
        <f t="shared" si="28"/>
        <v>4.557</v>
      </c>
    </row>
    <row r="733" customHeight="1" spans="1:12">
      <c r="A733" s="2">
        <v>44436</v>
      </c>
      <c r="B733" s="21" t="s">
        <v>30</v>
      </c>
      <c r="C733" s="16">
        <v>15</v>
      </c>
      <c r="D733" s="17">
        <v>12055</v>
      </c>
      <c r="E733" s="16">
        <v>0</v>
      </c>
      <c r="F733" s="16">
        <v>232</v>
      </c>
      <c r="G733" s="16">
        <v>40</v>
      </c>
      <c r="H733" s="18">
        <f t="shared" si="29"/>
        <v>272</v>
      </c>
      <c r="I733" s="5">
        <f t="shared" si="30"/>
        <v>0.852941176470588</v>
      </c>
      <c r="J733" s="19">
        <f t="shared" si="32"/>
        <v>0</v>
      </c>
      <c r="K733" s="5">
        <f t="shared" si="33"/>
        <v>0.147058823529412</v>
      </c>
      <c r="L733" s="5">
        <f t="shared" si="28"/>
        <v>8.03666666666667</v>
      </c>
    </row>
    <row r="734" customHeight="1" spans="1:12">
      <c r="A734" s="2">
        <v>44436</v>
      </c>
      <c r="B734" s="21" t="s">
        <v>31</v>
      </c>
      <c r="C734" s="16">
        <v>3</v>
      </c>
      <c r="D734" s="17">
        <v>1162</v>
      </c>
      <c r="E734" s="16">
        <v>16</v>
      </c>
      <c r="F734" s="16">
        <v>146</v>
      </c>
      <c r="G734" s="16">
        <v>2</v>
      </c>
      <c r="H734" s="18">
        <f t="shared" si="29"/>
        <v>164</v>
      </c>
      <c r="I734" s="5">
        <f t="shared" si="30"/>
        <v>0.890243902439024</v>
      </c>
      <c r="J734" s="19">
        <f t="shared" si="32"/>
        <v>0.0975609756097561</v>
      </c>
      <c r="K734" s="5">
        <f t="shared" si="33"/>
        <v>0.0121951219512195</v>
      </c>
      <c r="L734" s="5">
        <f t="shared" si="28"/>
        <v>3.87333333333333</v>
      </c>
    </row>
    <row r="735" customHeight="1" spans="1:12">
      <c r="A735" s="2">
        <v>44443</v>
      </c>
      <c r="B735" s="30" t="s">
        <v>6</v>
      </c>
      <c r="C735" s="16">
        <v>20</v>
      </c>
      <c r="D735" s="17">
        <v>7081</v>
      </c>
      <c r="E735" s="16">
        <v>16</v>
      </c>
      <c r="F735" s="16">
        <v>144</v>
      </c>
      <c r="G735" s="16">
        <v>6</v>
      </c>
      <c r="H735" s="18">
        <f t="shared" si="29"/>
        <v>166</v>
      </c>
      <c r="I735" s="5">
        <f t="shared" si="30"/>
        <v>0.867469879518072</v>
      </c>
      <c r="J735" s="19">
        <f t="shared" si="32"/>
        <v>0.0963855421686747</v>
      </c>
      <c r="K735" s="5">
        <f t="shared" si="33"/>
        <v>0.036144578313253</v>
      </c>
      <c r="L735" s="5">
        <f t="shared" si="28"/>
        <v>3.5405</v>
      </c>
    </row>
    <row r="736" customHeight="1" spans="1:12">
      <c r="A736" s="2">
        <v>44443</v>
      </c>
      <c r="B736" s="21" t="s">
        <v>27</v>
      </c>
      <c r="C736" s="16">
        <v>11</v>
      </c>
      <c r="D736" s="17">
        <v>5298</v>
      </c>
      <c r="E736" s="16">
        <v>26</v>
      </c>
      <c r="F736" s="16">
        <v>65</v>
      </c>
      <c r="G736" s="16">
        <v>3</v>
      </c>
      <c r="H736" s="18">
        <f t="shared" si="29"/>
        <v>94</v>
      </c>
      <c r="I736" s="5">
        <f t="shared" si="30"/>
        <v>0.691489361702128</v>
      </c>
      <c r="J736" s="19">
        <f t="shared" si="32"/>
        <v>0.276595744680851</v>
      </c>
      <c r="K736" s="5">
        <f t="shared" si="33"/>
        <v>0.0319148936170213</v>
      </c>
      <c r="L736" s="5">
        <f t="shared" si="28"/>
        <v>4.81636363636364</v>
      </c>
    </row>
    <row r="737" customHeight="1" spans="1:12">
      <c r="A737" s="2">
        <v>44443</v>
      </c>
      <c r="B737" s="21" t="s">
        <v>29</v>
      </c>
      <c r="C737" s="16">
        <v>10</v>
      </c>
      <c r="D737" s="17">
        <v>3790</v>
      </c>
      <c r="E737" s="16">
        <v>35</v>
      </c>
      <c r="F737" s="16">
        <v>53</v>
      </c>
      <c r="G737" s="16">
        <v>0</v>
      </c>
      <c r="H737" s="18">
        <f t="shared" si="29"/>
        <v>88</v>
      </c>
      <c r="I737" s="5">
        <f t="shared" si="30"/>
        <v>0.602272727272727</v>
      </c>
      <c r="J737" s="19">
        <f t="shared" si="32"/>
        <v>0.397727272727273</v>
      </c>
      <c r="K737" s="5">
        <f t="shared" si="33"/>
        <v>0</v>
      </c>
      <c r="L737" s="5">
        <f t="shared" si="28"/>
        <v>3.79</v>
      </c>
    </row>
    <row r="738" customHeight="1" spans="1:12">
      <c r="A738" s="2">
        <v>44443</v>
      </c>
      <c r="B738" s="21" t="s">
        <v>30</v>
      </c>
      <c r="C738" s="16">
        <v>12</v>
      </c>
      <c r="D738" s="17">
        <v>4538</v>
      </c>
      <c r="E738" s="16">
        <v>16</v>
      </c>
      <c r="F738" s="16">
        <v>72</v>
      </c>
      <c r="G738" s="16">
        <v>5</v>
      </c>
      <c r="H738" s="18">
        <f t="shared" si="29"/>
        <v>93</v>
      </c>
      <c r="I738" s="5">
        <f t="shared" si="30"/>
        <v>0.774193548387097</v>
      </c>
      <c r="J738" s="19">
        <f t="shared" si="32"/>
        <v>0.172043010752688</v>
      </c>
      <c r="K738" s="5">
        <f t="shared" si="33"/>
        <v>0.0537634408602151</v>
      </c>
      <c r="L738" s="5">
        <f t="shared" si="28"/>
        <v>3.78166666666667</v>
      </c>
    </row>
    <row r="739" customHeight="1" spans="1:12">
      <c r="A739" s="2">
        <v>44443</v>
      </c>
      <c r="B739" s="21" t="s">
        <v>31</v>
      </c>
      <c r="C739" s="16">
        <v>4</v>
      </c>
      <c r="D739" s="17">
        <v>2505</v>
      </c>
      <c r="E739" s="16">
        <v>14</v>
      </c>
      <c r="F739" s="16">
        <v>95</v>
      </c>
      <c r="G739" s="16">
        <v>3</v>
      </c>
      <c r="H739" s="18">
        <f t="shared" si="29"/>
        <v>112</v>
      </c>
      <c r="I739" s="5">
        <f t="shared" si="30"/>
        <v>0.848214285714286</v>
      </c>
      <c r="J739" s="19">
        <f t="shared" si="32"/>
        <v>0.125</v>
      </c>
      <c r="K739" s="5">
        <f t="shared" si="33"/>
        <v>0.0267857142857143</v>
      </c>
      <c r="L739" s="5">
        <f t="shared" si="28"/>
        <v>6.2625</v>
      </c>
    </row>
    <row r="740" customHeight="1" spans="1:12">
      <c r="A740" s="2">
        <v>44450</v>
      </c>
      <c r="B740" s="30" t="s">
        <v>6</v>
      </c>
      <c r="C740" s="16">
        <v>17</v>
      </c>
      <c r="D740" s="17">
        <v>7566</v>
      </c>
      <c r="E740" s="16">
        <v>21</v>
      </c>
      <c r="F740" s="16">
        <v>127</v>
      </c>
      <c r="G740" s="16">
        <v>10</v>
      </c>
      <c r="H740" s="18">
        <f t="shared" si="29"/>
        <v>158</v>
      </c>
      <c r="I740" s="5">
        <f t="shared" si="30"/>
        <v>0.80379746835443</v>
      </c>
      <c r="J740" s="19">
        <f t="shared" si="32"/>
        <v>0.132911392405063</v>
      </c>
      <c r="K740" s="5">
        <f t="shared" si="33"/>
        <v>0.0632911392405063</v>
      </c>
      <c r="L740" s="5">
        <f t="shared" si="28"/>
        <v>4.45058823529412</v>
      </c>
    </row>
    <row r="741" customHeight="1" spans="1:12">
      <c r="A741" s="2">
        <v>44450</v>
      </c>
      <c r="B741" s="21" t="s">
        <v>27</v>
      </c>
      <c r="C741" s="16">
        <v>11</v>
      </c>
      <c r="D741" s="17">
        <v>4684</v>
      </c>
      <c r="E741" s="16">
        <v>55</v>
      </c>
      <c r="F741" s="16">
        <v>126</v>
      </c>
      <c r="G741" s="16">
        <v>3</v>
      </c>
      <c r="H741" s="18">
        <f t="shared" si="29"/>
        <v>184</v>
      </c>
      <c r="I741" s="5">
        <f t="shared" si="30"/>
        <v>0.684782608695652</v>
      </c>
      <c r="J741" s="19">
        <f t="shared" si="32"/>
        <v>0.298913043478261</v>
      </c>
      <c r="K741" s="5">
        <f t="shared" si="33"/>
        <v>0.016304347826087</v>
      </c>
      <c r="L741" s="5">
        <f t="shared" si="28"/>
        <v>4.25818181818182</v>
      </c>
    </row>
    <row r="742" customHeight="1" spans="1:12">
      <c r="A742" s="2">
        <v>44450</v>
      </c>
      <c r="B742" s="21" t="s">
        <v>29</v>
      </c>
      <c r="C742" s="16">
        <v>10</v>
      </c>
      <c r="D742" s="17">
        <v>2152</v>
      </c>
      <c r="E742" s="16">
        <v>92</v>
      </c>
      <c r="F742" s="16">
        <v>138</v>
      </c>
      <c r="G742" s="16">
        <v>5</v>
      </c>
      <c r="H742" s="18">
        <f t="shared" si="29"/>
        <v>235</v>
      </c>
      <c r="I742" s="5">
        <f t="shared" si="30"/>
        <v>0.587234042553191</v>
      </c>
      <c r="J742" s="19">
        <f t="shared" si="32"/>
        <v>0.391489361702128</v>
      </c>
      <c r="K742" s="5">
        <f t="shared" si="33"/>
        <v>0.0212765957446809</v>
      </c>
      <c r="L742" s="5">
        <f t="shared" si="28"/>
        <v>2.152</v>
      </c>
    </row>
    <row r="743" customHeight="1" spans="1:12">
      <c r="A743" s="2">
        <v>44450</v>
      </c>
      <c r="B743" s="21" t="s">
        <v>30</v>
      </c>
      <c r="C743" s="16">
        <v>14</v>
      </c>
      <c r="D743" s="17">
        <v>8077</v>
      </c>
      <c r="E743" s="16">
        <v>71</v>
      </c>
      <c r="F743" s="16">
        <v>118</v>
      </c>
      <c r="G743" s="16">
        <v>3</v>
      </c>
      <c r="H743" s="18">
        <f t="shared" si="29"/>
        <v>192</v>
      </c>
      <c r="I743" s="5">
        <f t="shared" si="30"/>
        <v>0.614583333333333</v>
      </c>
      <c r="J743" s="19">
        <f t="shared" si="32"/>
        <v>0.369791666666667</v>
      </c>
      <c r="K743" s="5">
        <f t="shared" si="33"/>
        <v>0.015625</v>
      </c>
      <c r="L743" s="5">
        <f t="shared" si="28"/>
        <v>5.76928571428571</v>
      </c>
    </row>
    <row r="744" customHeight="1" spans="1:12">
      <c r="A744" s="2">
        <v>44450</v>
      </c>
      <c r="B744" s="21" t="s">
        <v>31</v>
      </c>
      <c r="C744" s="16">
        <v>8</v>
      </c>
      <c r="D744" s="17">
        <v>2900</v>
      </c>
      <c r="E744" s="16">
        <v>21</v>
      </c>
      <c r="F744" s="16">
        <v>65</v>
      </c>
      <c r="G744" s="16">
        <v>5</v>
      </c>
      <c r="H744" s="18">
        <f t="shared" si="29"/>
        <v>91</v>
      </c>
      <c r="I744" s="5">
        <f t="shared" si="30"/>
        <v>0.714285714285714</v>
      </c>
      <c r="J744" s="19">
        <f t="shared" si="32"/>
        <v>0.230769230769231</v>
      </c>
      <c r="K744" s="5">
        <f t="shared" si="33"/>
        <v>0.0549450549450549</v>
      </c>
      <c r="L744" s="5">
        <f t="shared" si="28"/>
        <v>3.625</v>
      </c>
    </row>
    <row r="745" customHeight="1" spans="1:13">
      <c r="A745" s="2">
        <v>44457</v>
      </c>
      <c r="B745" s="30" t="s">
        <v>6</v>
      </c>
      <c r="C745" s="16" t="s">
        <v>44</v>
      </c>
      <c r="D745" s="17" t="s">
        <v>44</v>
      </c>
      <c r="E745" s="16" t="s">
        <v>44</v>
      </c>
      <c r="F745" s="16" t="s">
        <v>44</v>
      </c>
      <c r="G745" s="16" t="s">
        <v>44</v>
      </c>
      <c r="H745" s="18" t="s">
        <v>44</v>
      </c>
      <c r="I745" s="18" t="s">
        <v>44</v>
      </c>
      <c r="J745" s="19" t="s">
        <v>44</v>
      </c>
      <c r="K745" s="18" t="s">
        <v>44</v>
      </c>
      <c r="L745" s="5" t="s">
        <v>44</v>
      </c>
      <c r="M745" s="20" t="s">
        <v>45</v>
      </c>
    </row>
    <row r="746" customHeight="1" spans="1:12">
      <c r="A746" s="2">
        <v>44457</v>
      </c>
      <c r="B746" s="21" t="s">
        <v>27</v>
      </c>
      <c r="C746" s="16">
        <v>8</v>
      </c>
      <c r="D746" s="17">
        <v>2057</v>
      </c>
      <c r="E746" s="16">
        <v>102</v>
      </c>
      <c r="F746" s="16">
        <v>229</v>
      </c>
      <c r="G746" s="16">
        <v>0</v>
      </c>
      <c r="H746" s="18">
        <f t="shared" ref="H746:H779" si="34">SUM(F746+E746+G746)</f>
        <v>331</v>
      </c>
      <c r="I746" s="5">
        <f t="shared" ref="I746:I779" si="35">F746/H746</f>
        <v>0.691842900302115</v>
      </c>
      <c r="J746" s="19">
        <f t="shared" si="32"/>
        <v>0.308157099697885</v>
      </c>
      <c r="K746" s="5">
        <f t="shared" ref="K746:K779" si="36">G746/H746</f>
        <v>0</v>
      </c>
      <c r="L746" s="5">
        <f t="shared" ref="L745:L808" si="37">D746/C746/100</f>
        <v>2.57125</v>
      </c>
    </row>
    <row r="747" customHeight="1" spans="1:12">
      <c r="A747" s="2">
        <v>44457</v>
      </c>
      <c r="B747" s="21" t="s">
        <v>29</v>
      </c>
      <c r="C747" s="16">
        <v>10</v>
      </c>
      <c r="D747" s="17">
        <v>2188</v>
      </c>
      <c r="E747" s="16">
        <v>148</v>
      </c>
      <c r="F747" s="16">
        <v>308</v>
      </c>
      <c r="G747" s="16">
        <v>10</v>
      </c>
      <c r="H747" s="18">
        <f t="shared" si="34"/>
        <v>466</v>
      </c>
      <c r="I747" s="5">
        <f t="shared" si="35"/>
        <v>0.660944206008584</v>
      </c>
      <c r="J747" s="19">
        <f t="shared" si="32"/>
        <v>0.317596566523605</v>
      </c>
      <c r="K747" s="5">
        <f t="shared" si="36"/>
        <v>0.0214592274678112</v>
      </c>
      <c r="L747" s="5">
        <f t="shared" si="37"/>
        <v>2.188</v>
      </c>
    </row>
    <row r="748" customHeight="1" spans="1:12">
      <c r="A748" s="2">
        <v>44457</v>
      </c>
      <c r="B748" s="21" t="s">
        <v>30</v>
      </c>
      <c r="C748" s="16">
        <v>13</v>
      </c>
      <c r="D748" s="17">
        <v>2835</v>
      </c>
      <c r="E748" s="16">
        <v>161</v>
      </c>
      <c r="F748" s="16">
        <v>326</v>
      </c>
      <c r="G748" s="16">
        <v>7</v>
      </c>
      <c r="H748" s="18">
        <f t="shared" si="34"/>
        <v>494</v>
      </c>
      <c r="I748" s="5">
        <f t="shared" si="35"/>
        <v>0.659919028340081</v>
      </c>
      <c r="J748" s="19">
        <f t="shared" si="32"/>
        <v>0.325910931174089</v>
      </c>
      <c r="K748" s="5">
        <f t="shared" si="36"/>
        <v>0.01417004048583</v>
      </c>
      <c r="L748" s="5">
        <f t="shared" si="37"/>
        <v>2.18076923076923</v>
      </c>
    </row>
    <row r="749" customHeight="1" spans="1:12">
      <c r="A749" s="2">
        <v>44457</v>
      </c>
      <c r="B749" s="21" t="s">
        <v>31</v>
      </c>
      <c r="C749" s="16">
        <v>8</v>
      </c>
      <c r="D749" s="17">
        <v>1851</v>
      </c>
      <c r="E749" s="16">
        <v>80</v>
      </c>
      <c r="F749" s="16">
        <v>130</v>
      </c>
      <c r="G749" s="16">
        <v>5</v>
      </c>
      <c r="H749" s="18">
        <f t="shared" si="34"/>
        <v>215</v>
      </c>
      <c r="I749" s="5">
        <f t="shared" si="35"/>
        <v>0.604651162790698</v>
      </c>
      <c r="J749" s="19">
        <f t="shared" si="32"/>
        <v>0.372093023255814</v>
      </c>
      <c r="K749" s="5">
        <f t="shared" si="36"/>
        <v>0.0232558139534884</v>
      </c>
      <c r="L749" s="5">
        <f t="shared" si="37"/>
        <v>2.31375</v>
      </c>
    </row>
    <row r="750" customHeight="1" spans="1:12">
      <c r="A750" s="2">
        <v>44464</v>
      </c>
      <c r="B750" s="30" t="s">
        <v>6</v>
      </c>
      <c r="C750" s="16">
        <v>18</v>
      </c>
      <c r="D750" s="17">
        <v>2005</v>
      </c>
      <c r="E750" s="16">
        <v>15</v>
      </c>
      <c r="F750" s="16">
        <v>44</v>
      </c>
      <c r="G750" s="16">
        <v>2</v>
      </c>
      <c r="H750" s="18">
        <f t="shared" si="34"/>
        <v>61</v>
      </c>
      <c r="I750" s="5">
        <f t="shared" si="35"/>
        <v>0.721311475409836</v>
      </c>
      <c r="J750" s="19">
        <f t="shared" si="32"/>
        <v>0.245901639344262</v>
      </c>
      <c r="K750" s="5">
        <f t="shared" si="36"/>
        <v>0.0327868852459016</v>
      </c>
      <c r="L750" s="5">
        <f t="shared" si="37"/>
        <v>1.11388888888889</v>
      </c>
    </row>
    <row r="751" customHeight="1" spans="1:12">
      <c r="A751" s="2">
        <v>44464</v>
      </c>
      <c r="B751" s="21" t="s">
        <v>27</v>
      </c>
      <c r="C751" s="16">
        <v>11</v>
      </c>
      <c r="D751" s="17">
        <v>3193</v>
      </c>
      <c r="E751" s="16">
        <v>23</v>
      </c>
      <c r="F751" s="16">
        <v>43</v>
      </c>
      <c r="G751" s="16">
        <v>3</v>
      </c>
      <c r="H751" s="18">
        <f t="shared" si="34"/>
        <v>69</v>
      </c>
      <c r="I751" s="5">
        <f t="shared" si="35"/>
        <v>0.623188405797101</v>
      </c>
      <c r="J751" s="19">
        <f t="shared" si="32"/>
        <v>0.333333333333333</v>
      </c>
      <c r="K751" s="5">
        <f t="shared" si="36"/>
        <v>0.0434782608695652</v>
      </c>
      <c r="L751" s="5">
        <f t="shared" si="37"/>
        <v>2.90272727272727</v>
      </c>
    </row>
    <row r="752" customHeight="1" spans="1:12">
      <c r="A752" s="2">
        <v>44464</v>
      </c>
      <c r="B752" s="21" t="s">
        <v>29</v>
      </c>
      <c r="C752" s="16">
        <v>11</v>
      </c>
      <c r="D752" s="17">
        <v>3380</v>
      </c>
      <c r="E752" s="16">
        <v>21</v>
      </c>
      <c r="F752" s="16">
        <v>90</v>
      </c>
      <c r="G752" s="16">
        <v>0</v>
      </c>
      <c r="H752" s="18">
        <f t="shared" si="34"/>
        <v>111</v>
      </c>
      <c r="I752" s="5">
        <f t="shared" si="35"/>
        <v>0.810810810810811</v>
      </c>
      <c r="J752" s="19">
        <f t="shared" si="32"/>
        <v>0.189189189189189</v>
      </c>
      <c r="K752" s="5">
        <f t="shared" si="36"/>
        <v>0</v>
      </c>
      <c r="L752" s="5">
        <f t="shared" si="37"/>
        <v>3.07272727272727</v>
      </c>
    </row>
    <row r="753" customHeight="1" spans="1:12">
      <c r="A753" s="2">
        <v>44464</v>
      </c>
      <c r="B753" s="21" t="s">
        <v>30</v>
      </c>
      <c r="C753" s="16">
        <v>15</v>
      </c>
      <c r="D753" s="17">
        <v>2396</v>
      </c>
      <c r="E753" s="16">
        <v>14</v>
      </c>
      <c r="F753" s="16">
        <v>57</v>
      </c>
      <c r="G753" s="16">
        <v>3</v>
      </c>
      <c r="H753" s="18">
        <f t="shared" si="34"/>
        <v>74</v>
      </c>
      <c r="I753" s="5">
        <f t="shared" si="35"/>
        <v>0.77027027027027</v>
      </c>
      <c r="J753" s="19">
        <f t="shared" si="32"/>
        <v>0.189189189189189</v>
      </c>
      <c r="K753" s="5">
        <f t="shared" si="36"/>
        <v>0.0405405405405405</v>
      </c>
      <c r="L753" s="5">
        <f t="shared" si="37"/>
        <v>1.59733333333333</v>
      </c>
    </row>
    <row r="754" customHeight="1" spans="1:12">
      <c r="A754" s="2">
        <v>44464</v>
      </c>
      <c r="B754" s="21" t="s">
        <v>31</v>
      </c>
      <c r="C754" s="16">
        <v>8</v>
      </c>
      <c r="D754" s="17">
        <v>2601</v>
      </c>
      <c r="E754" s="16">
        <v>12</v>
      </c>
      <c r="F754" s="16">
        <v>58</v>
      </c>
      <c r="G754" s="16">
        <v>4</v>
      </c>
      <c r="H754" s="18">
        <f t="shared" si="34"/>
        <v>74</v>
      </c>
      <c r="I754" s="5">
        <f t="shared" si="35"/>
        <v>0.783783783783784</v>
      </c>
      <c r="J754" s="19">
        <f t="shared" si="32"/>
        <v>0.162162162162162</v>
      </c>
      <c r="K754" s="5">
        <f t="shared" si="36"/>
        <v>0.0540540540540541</v>
      </c>
      <c r="L754" s="5">
        <f t="shared" si="37"/>
        <v>3.25125</v>
      </c>
    </row>
    <row r="755" customHeight="1" spans="1:12">
      <c r="A755" s="2">
        <v>44471</v>
      </c>
      <c r="B755" s="30" t="s">
        <v>6</v>
      </c>
      <c r="C755" s="16">
        <v>15</v>
      </c>
      <c r="D755" s="17">
        <v>2079</v>
      </c>
      <c r="E755" s="16">
        <v>12</v>
      </c>
      <c r="F755" s="16">
        <v>78</v>
      </c>
      <c r="G755" s="16">
        <v>3</v>
      </c>
      <c r="H755" s="18">
        <f t="shared" si="34"/>
        <v>93</v>
      </c>
      <c r="I755" s="5">
        <f t="shared" si="35"/>
        <v>0.838709677419355</v>
      </c>
      <c r="J755" s="19">
        <f t="shared" si="32"/>
        <v>0.129032258064516</v>
      </c>
      <c r="K755" s="5">
        <f t="shared" si="36"/>
        <v>0.032258064516129</v>
      </c>
      <c r="L755" s="5">
        <f t="shared" si="37"/>
        <v>1.386</v>
      </c>
    </row>
    <row r="756" customHeight="1" spans="1:12">
      <c r="A756" s="2">
        <v>44471</v>
      </c>
      <c r="B756" s="21" t="s">
        <v>27</v>
      </c>
      <c r="C756" s="16">
        <v>11</v>
      </c>
      <c r="D756" s="17">
        <v>2330</v>
      </c>
      <c r="E756" s="16">
        <v>25</v>
      </c>
      <c r="F756" s="16">
        <v>122</v>
      </c>
      <c r="G756" s="16">
        <v>5</v>
      </c>
      <c r="H756" s="18">
        <f t="shared" si="34"/>
        <v>152</v>
      </c>
      <c r="I756" s="5">
        <f t="shared" si="35"/>
        <v>0.802631578947368</v>
      </c>
      <c r="J756" s="19">
        <f t="shared" si="32"/>
        <v>0.164473684210526</v>
      </c>
      <c r="K756" s="5">
        <f t="shared" si="36"/>
        <v>0.0328947368421053</v>
      </c>
      <c r="L756" s="5">
        <f t="shared" si="37"/>
        <v>2.11818181818182</v>
      </c>
    </row>
    <row r="757" customHeight="1" spans="1:12">
      <c r="A757" s="2">
        <v>44471</v>
      </c>
      <c r="B757" s="21" t="s">
        <v>29</v>
      </c>
      <c r="C757" s="16">
        <v>11</v>
      </c>
      <c r="D757" s="17">
        <v>3371</v>
      </c>
      <c r="E757" s="16">
        <v>27</v>
      </c>
      <c r="F757" s="16">
        <v>91</v>
      </c>
      <c r="G757" s="16">
        <v>3</v>
      </c>
      <c r="H757" s="18">
        <f t="shared" si="34"/>
        <v>121</v>
      </c>
      <c r="I757" s="5">
        <f t="shared" si="35"/>
        <v>0.752066115702479</v>
      </c>
      <c r="J757" s="19">
        <f t="shared" si="32"/>
        <v>0.223140495867769</v>
      </c>
      <c r="K757" s="5">
        <f t="shared" si="36"/>
        <v>0.0247933884297521</v>
      </c>
      <c r="L757" s="5">
        <f t="shared" si="37"/>
        <v>3.06454545454545</v>
      </c>
    </row>
    <row r="758" customHeight="1" spans="1:12">
      <c r="A758" s="2">
        <v>44471</v>
      </c>
      <c r="B758" s="21" t="s">
        <v>30</v>
      </c>
      <c r="C758" s="16">
        <v>14</v>
      </c>
      <c r="D758" s="17">
        <v>3193</v>
      </c>
      <c r="E758" s="16">
        <v>18</v>
      </c>
      <c r="F758" s="16">
        <v>91</v>
      </c>
      <c r="G758" s="16">
        <v>10</v>
      </c>
      <c r="H758" s="18">
        <f t="shared" si="34"/>
        <v>119</v>
      </c>
      <c r="I758" s="5">
        <f t="shared" si="35"/>
        <v>0.764705882352941</v>
      </c>
      <c r="J758" s="19">
        <f t="shared" ref="J758:J822" si="38">E758/H758</f>
        <v>0.151260504201681</v>
      </c>
      <c r="K758" s="5">
        <f t="shared" si="36"/>
        <v>0.0840336134453782</v>
      </c>
      <c r="L758" s="5">
        <f t="shared" si="37"/>
        <v>2.28071428571429</v>
      </c>
    </row>
    <row r="759" customHeight="1" spans="1:12">
      <c r="A759" s="2">
        <v>44471</v>
      </c>
      <c r="B759" s="21" t="s">
        <v>31</v>
      </c>
      <c r="C759" s="16">
        <v>6</v>
      </c>
      <c r="D759" s="17">
        <v>2052</v>
      </c>
      <c r="E759" s="16">
        <v>45</v>
      </c>
      <c r="F759" s="16">
        <v>108</v>
      </c>
      <c r="G759" s="16">
        <v>3</v>
      </c>
      <c r="H759" s="18">
        <f t="shared" si="34"/>
        <v>156</v>
      </c>
      <c r="I759" s="5">
        <f t="shared" si="35"/>
        <v>0.692307692307692</v>
      </c>
      <c r="J759" s="19">
        <f t="shared" si="38"/>
        <v>0.288461538461538</v>
      </c>
      <c r="K759" s="5">
        <f t="shared" si="36"/>
        <v>0.0192307692307692</v>
      </c>
      <c r="L759" s="5">
        <f t="shared" si="37"/>
        <v>3.42</v>
      </c>
    </row>
    <row r="760" customHeight="1" spans="1:12">
      <c r="A760" s="2">
        <v>44478</v>
      </c>
      <c r="B760" s="30" t="s">
        <v>6</v>
      </c>
      <c r="C760" s="16">
        <v>20</v>
      </c>
      <c r="D760" s="17">
        <v>2143</v>
      </c>
      <c r="E760" s="16">
        <v>58</v>
      </c>
      <c r="F760" s="16">
        <v>60</v>
      </c>
      <c r="G760" s="16">
        <v>4</v>
      </c>
      <c r="H760" s="18">
        <f t="shared" si="34"/>
        <v>122</v>
      </c>
      <c r="I760" s="5">
        <f t="shared" si="35"/>
        <v>0.491803278688525</v>
      </c>
      <c r="J760" s="19">
        <f t="shared" si="38"/>
        <v>0.475409836065574</v>
      </c>
      <c r="K760" s="5">
        <f t="shared" si="36"/>
        <v>0.0327868852459016</v>
      </c>
      <c r="L760" s="5">
        <f t="shared" si="37"/>
        <v>1.0715</v>
      </c>
    </row>
    <row r="761" customHeight="1" spans="1:12">
      <c r="A761" s="2">
        <v>44478</v>
      </c>
      <c r="B761" s="21" t="s">
        <v>27</v>
      </c>
      <c r="C761" s="16">
        <v>11</v>
      </c>
      <c r="D761" s="17">
        <v>1961</v>
      </c>
      <c r="E761" s="16">
        <v>22</v>
      </c>
      <c r="F761" s="16">
        <v>30</v>
      </c>
      <c r="G761" s="16">
        <v>3</v>
      </c>
      <c r="H761" s="18">
        <f t="shared" si="34"/>
        <v>55</v>
      </c>
      <c r="I761" s="5">
        <f t="shared" si="35"/>
        <v>0.545454545454545</v>
      </c>
      <c r="J761" s="19">
        <f t="shared" si="38"/>
        <v>0.4</v>
      </c>
      <c r="K761" s="5">
        <f t="shared" si="36"/>
        <v>0.0545454545454545</v>
      </c>
      <c r="L761" s="5">
        <f t="shared" si="37"/>
        <v>1.78272727272727</v>
      </c>
    </row>
    <row r="762" customHeight="1" spans="1:12">
      <c r="A762" s="2">
        <v>44478</v>
      </c>
      <c r="B762" s="21" t="s">
        <v>29</v>
      </c>
      <c r="C762" s="16">
        <v>11</v>
      </c>
      <c r="D762" s="17">
        <v>1823</v>
      </c>
      <c r="E762" s="16">
        <v>26</v>
      </c>
      <c r="F762" s="16">
        <v>77</v>
      </c>
      <c r="G762" s="16">
        <v>0</v>
      </c>
      <c r="H762" s="18">
        <f t="shared" si="34"/>
        <v>103</v>
      </c>
      <c r="I762" s="5">
        <f t="shared" si="35"/>
        <v>0.747572815533981</v>
      </c>
      <c r="J762" s="19">
        <f t="shared" si="38"/>
        <v>0.252427184466019</v>
      </c>
      <c r="K762" s="5">
        <f t="shared" si="36"/>
        <v>0</v>
      </c>
      <c r="L762" s="5">
        <f t="shared" si="37"/>
        <v>1.65727272727273</v>
      </c>
    </row>
    <row r="763" customHeight="1" spans="1:12">
      <c r="A763" s="2">
        <v>44478</v>
      </c>
      <c r="B763" s="21" t="s">
        <v>30</v>
      </c>
      <c r="C763" s="16">
        <v>15</v>
      </c>
      <c r="D763" s="17">
        <v>4694</v>
      </c>
      <c r="E763" s="16">
        <v>31</v>
      </c>
      <c r="F763" s="16">
        <v>18</v>
      </c>
      <c r="G763" s="16">
        <v>3</v>
      </c>
      <c r="H763" s="18">
        <f t="shared" si="34"/>
        <v>52</v>
      </c>
      <c r="I763" s="5">
        <f t="shared" si="35"/>
        <v>0.346153846153846</v>
      </c>
      <c r="J763" s="19">
        <f t="shared" si="38"/>
        <v>0.596153846153846</v>
      </c>
      <c r="K763" s="5">
        <f t="shared" si="36"/>
        <v>0.0576923076923077</v>
      </c>
      <c r="L763" s="5">
        <f t="shared" si="37"/>
        <v>3.12933333333333</v>
      </c>
    </row>
    <row r="764" customHeight="1" spans="1:12">
      <c r="A764" s="2">
        <v>44478</v>
      </c>
      <c r="B764" s="21" t="s">
        <v>31</v>
      </c>
      <c r="C764" s="16">
        <v>8</v>
      </c>
      <c r="D764" s="17">
        <v>1768</v>
      </c>
      <c r="E764" s="16">
        <v>25</v>
      </c>
      <c r="F764" s="16">
        <v>18</v>
      </c>
      <c r="G764" s="16">
        <v>5</v>
      </c>
      <c r="H764" s="18">
        <f t="shared" si="34"/>
        <v>48</v>
      </c>
      <c r="I764" s="5">
        <f t="shared" si="35"/>
        <v>0.375</v>
      </c>
      <c r="J764" s="19">
        <f t="shared" si="38"/>
        <v>0.520833333333333</v>
      </c>
      <c r="K764" s="5">
        <f t="shared" si="36"/>
        <v>0.104166666666667</v>
      </c>
      <c r="L764" s="5">
        <f t="shared" si="37"/>
        <v>2.21</v>
      </c>
    </row>
    <row r="765" customHeight="1" spans="1:12">
      <c r="A765" s="2">
        <v>44485</v>
      </c>
      <c r="B765" s="30" t="s">
        <v>6</v>
      </c>
      <c r="C765" s="16">
        <v>19</v>
      </c>
      <c r="D765" s="17">
        <v>4228</v>
      </c>
      <c r="E765" s="16">
        <v>86</v>
      </c>
      <c r="F765" s="16">
        <v>70</v>
      </c>
      <c r="G765" s="16">
        <v>5</v>
      </c>
      <c r="H765" s="18">
        <f t="shared" si="34"/>
        <v>161</v>
      </c>
      <c r="I765" s="5">
        <f t="shared" si="35"/>
        <v>0.434782608695652</v>
      </c>
      <c r="J765" s="19">
        <f t="shared" si="38"/>
        <v>0.53416149068323</v>
      </c>
      <c r="K765" s="5">
        <f t="shared" si="36"/>
        <v>0.031055900621118</v>
      </c>
      <c r="L765" s="5">
        <f t="shared" si="37"/>
        <v>2.22526315789474</v>
      </c>
    </row>
    <row r="766" customHeight="1" spans="1:12">
      <c r="A766" s="2">
        <v>44485</v>
      </c>
      <c r="B766" s="21" t="s">
        <v>27</v>
      </c>
      <c r="C766" s="16">
        <v>10</v>
      </c>
      <c r="D766" s="17">
        <v>1725</v>
      </c>
      <c r="E766" s="16">
        <v>110</v>
      </c>
      <c r="F766" s="16">
        <v>66</v>
      </c>
      <c r="G766" s="16">
        <v>3</v>
      </c>
      <c r="H766" s="18">
        <f t="shared" si="34"/>
        <v>179</v>
      </c>
      <c r="I766" s="5">
        <f t="shared" si="35"/>
        <v>0.368715083798883</v>
      </c>
      <c r="J766" s="19">
        <f t="shared" si="38"/>
        <v>0.614525139664804</v>
      </c>
      <c r="K766" s="5">
        <f t="shared" si="36"/>
        <v>0.0167597765363128</v>
      </c>
      <c r="L766" s="5">
        <f t="shared" si="37"/>
        <v>1.725</v>
      </c>
    </row>
    <row r="767" customHeight="1" spans="1:12">
      <c r="A767" s="2">
        <v>44485</v>
      </c>
      <c r="B767" s="21" t="s">
        <v>29</v>
      </c>
      <c r="C767" s="16">
        <v>11</v>
      </c>
      <c r="D767" s="17">
        <v>4063</v>
      </c>
      <c r="E767" s="16">
        <v>52</v>
      </c>
      <c r="F767" s="16">
        <v>113</v>
      </c>
      <c r="G767" s="16">
        <v>7</v>
      </c>
      <c r="H767" s="18">
        <f t="shared" si="34"/>
        <v>172</v>
      </c>
      <c r="I767" s="5">
        <f t="shared" si="35"/>
        <v>0.656976744186046</v>
      </c>
      <c r="J767" s="19">
        <f t="shared" si="38"/>
        <v>0.302325581395349</v>
      </c>
      <c r="K767" s="5">
        <f t="shared" si="36"/>
        <v>0.0406976744186047</v>
      </c>
      <c r="L767" s="5">
        <f t="shared" si="37"/>
        <v>3.69363636363636</v>
      </c>
    </row>
    <row r="768" customHeight="1" spans="1:12">
      <c r="A768" s="2">
        <v>44485</v>
      </c>
      <c r="B768" s="21" t="s">
        <v>30</v>
      </c>
      <c r="C768" s="16">
        <v>15</v>
      </c>
      <c r="D768" s="17">
        <v>6113</v>
      </c>
      <c r="E768" s="16">
        <v>90</v>
      </c>
      <c r="F768" s="16">
        <v>126</v>
      </c>
      <c r="G768" s="16">
        <v>3</v>
      </c>
      <c r="H768" s="18">
        <f t="shared" si="34"/>
        <v>219</v>
      </c>
      <c r="I768" s="5">
        <f t="shared" si="35"/>
        <v>0.575342465753425</v>
      </c>
      <c r="J768" s="19">
        <f t="shared" si="38"/>
        <v>0.410958904109589</v>
      </c>
      <c r="K768" s="5">
        <f t="shared" si="36"/>
        <v>0.0136986301369863</v>
      </c>
      <c r="L768" s="5">
        <f t="shared" si="37"/>
        <v>4.07533333333333</v>
      </c>
    </row>
    <row r="769" customHeight="1" spans="1:12">
      <c r="A769" s="2">
        <v>44485</v>
      </c>
      <c r="B769" s="21" t="s">
        <v>31</v>
      </c>
      <c r="C769" s="16">
        <v>8</v>
      </c>
      <c r="D769" s="17">
        <v>3276</v>
      </c>
      <c r="E769" s="16">
        <v>49</v>
      </c>
      <c r="F769" s="16">
        <v>93</v>
      </c>
      <c r="G769" s="16">
        <v>7</v>
      </c>
      <c r="H769" s="18">
        <f t="shared" si="34"/>
        <v>149</v>
      </c>
      <c r="I769" s="5">
        <f t="shared" si="35"/>
        <v>0.624161073825503</v>
      </c>
      <c r="J769" s="19">
        <f t="shared" si="38"/>
        <v>0.328859060402685</v>
      </c>
      <c r="K769" s="5">
        <f t="shared" si="36"/>
        <v>0.0469798657718121</v>
      </c>
      <c r="L769" s="5">
        <f t="shared" si="37"/>
        <v>4.095</v>
      </c>
    </row>
    <row r="770" customHeight="1" spans="1:12">
      <c r="A770" s="2">
        <v>44492</v>
      </c>
      <c r="B770" s="30" t="s">
        <v>6</v>
      </c>
      <c r="C770" s="16">
        <v>16</v>
      </c>
      <c r="D770" s="17">
        <v>3414</v>
      </c>
      <c r="E770" s="16">
        <v>139</v>
      </c>
      <c r="F770" s="16">
        <v>3</v>
      </c>
      <c r="G770" s="16">
        <v>0</v>
      </c>
      <c r="H770" s="18">
        <f t="shared" si="34"/>
        <v>142</v>
      </c>
      <c r="I770" s="5">
        <f t="shared" si="35"/>
        <v>0.0211267605633803</v>
      </c>
      <c r="J770" s="19">
        <f t="shared" si="38"/>
        <v>0.97887323943662</v>
      </c>
      <c r="K770" s="5">
        <f t="shared" si="36"/>
        <v>0</v>
      </c>
      <c r="L770" s="5">
        <f t="shared" si="37"/>
        <v>2.13375</v>
      </c>
    </row>
    <row r="771" customHeight="1" spans="1:12">
      <c r="A771" s="2">
        <v>44492</v>
      </c>
      <c r="B771" s="21" t="s">
        <v>27</v>
      </c>
      <c r="C771" s="16">
        <v>10</v>
      </c>
      <c r="D771" s="17">
        <v>1655</v>
      </c>
      <c r="E771" s="16">
        <v>77</v>
      </c>
      <c r="F771" s="16">
        <v>7</v>
      </c>
      <c r="G771" s="16">
        <v>3</v>
      </c>
      <c r="H771" s="18">
        <f t="shared" si="34"/>
        <v>87</v>
      </c>
      <c r="I771" s="5">
        <f t="shared" si="35"/>
        <v>0.0804597701149425</v>
      </c>
      <c r="J771" s="19">
        <f t="shared" si="38"/>
        <v>0.885057471264368</v>
      </c>
      <c r="K771" s="5">
        <f t="shared" si="36"/>
        <v>0.0344827586206897</v>
      </c>
      <c r="L771" s="5">
        <f t="shared" si="37"/>
        <v>1.655</v>
      </c>
    </row>
    <row r="772" customHeight="1" spans="1:12">
      <c r="A772" s="2">
        <v>44492</v>
      </c>
      <c r="B772" s="21" t="s">
        <v>29</v>
      </c>
      <c r="C772" s="16">
        <v>10</v>
      </c>
      <c r="D772" s="17">
        <v>6829</v>
      </c>
      <c r="E772" s="16">
        <v>211</v>
      </c>
      <c r="F772" s="16">
        <v>30</v>
      </c>
      <c r="G772" s="16">
        <v>7</v>
      </c>
      <c r="H772" s="18">
        <f t="shared" si="34"/>
        <v>248</v>
      </c>
      <c r="I772" s="5">
        <f t="shared" si="35"/>
        <v>0.120967741935484</v>
      </c>
      <c r="J772" s="19">
        <f t="shared" si="38"/>
        <v>0.850806451612903</v>
      </c>
      <c r="K772" s="5">
        <f t="shared" si="36"/>
        <v>0.0282258064516129</v>
      </c>
      <c r="L772" s="5">
        <f t="shared" si="37"/>
        <v>6.829</v>
      </c>
    </row>
    <row r="773" customHeight="1" spans="1:12">
      <c r="A773" s="2">
        <v>44492</v>
      </c>
      <c r="B773" s="21" t="s">
        <v>30</v>
      </c>
      <c r="C773" s="16">
        <v>13</v>
      </c>
      <c r="D773" s="17">
        <v>3291</v>
      </c>
      <c r="E773" s="16">
        <v>185</v>
      </c>
      <c r="F773" s="16">
        <v>10</v>
      </c>
      <c r="G773" s="16">
        <v>7</v>
      </c>
      <c r="H773" s="18">
        <f t="shared" si="34"/>
        <v>202</v>
      </c>
      <c r="I773" s="5">
        <f t="shared" si="35"/>
        <v>0.0495049504950495</v>
      </c>
      <c r="J773" s="19">
        <f t="shared" si="38"/>
        <v>0.915841584158416</v>
      </c>
      <c r="K773" s="5">
        <f t="shared" si="36"/>
        <v>0.0346534653465347</v>
      </c>
      <c r="L773" s="5">
        <f t="shared" si="37"/>
        <v>2.53153846153846</v>
      </c>
    </row>
    <row r="774" customHeight="1" spans="1:12">
      <c r="A774" s="2">
        <v>44492</v>
      </c>
      <c r="B774" s="21" t="s">
        <v>31</v>
      </c>
      <c r="C774" s="16">
        <v>8</v>
      </c>
      <c r="D774" s="17">
        <v>2438</v>
      </c>
      <c r="E774" s="16">
        <v>58</v>
      </c>
      <c r="F774" s="16">
        <v>3</v>
      </c>
      <c r="G774" s="16">
        <v>0</v>
      </c>
      <c r="H774" s="18">
        <f t="shared" si="34"/>
        <v>61</v>
      </c>
      <c r="I774" s="5">
        <f t="shared" si="35"/>
        <v>0.0491803278688525</v>
      </c>
      <c r="J774" s="19">
        <f t="shared" si="38"/>
        <v>0.950819672131147</v>
      </c>
      <c r="K774" s="5">
        <f t="shared" si="36"/>
        <v>0</v>
      </c>
      <c r="L774" s="5">
        <f t="shared" si="37"/>
        <v>3.0475</v>
      </c>
    </row>
    <row r="775" customHeight="1" spans="1:12">
      <c r="A775" s="2">
        <v>44499</v>
      </c>
      <c r="B775" s="30" t="s">
        <v>6</v>
      </c>
      <c r="C775" s="16">
        <v>19</v>
      </c>
      <c r="D775" s="17">
        <v>4831</v>
      </c>
      <c r="E775" s="16">
        <v>65</v>
      </c>
      <c r="F775" s="16">
        <v>12</v>
      </c>
      <c r="G775" s="16">
        <v>4</v>
      </c>
      <c r="H775" s="18">
        <f t="shared" si="34"/>
        <v>81</v>
      </c>
      <c r="I775" s="5">
        <f t="shared" si="35"/>
        <v>0.148148148148148</v>
      </c>
      <c r="J775" s="19">
        <f t="shared" si="38"/>
        <v>0.802469135802469</v>
      </c>
      <c r="K775" s="5">
        <f t="shared" si="36"/>
        <v>0.0493827160493827</v>
      </c>
      <c r="L775" s="5">
        <f t="shared" si="37"/>
        <v>2.54263157894737</v>
      </c>
    </row>
    <row r="776" customHeight="1" spans="1:12">
      <c r="A776" s="2">
        <v>44499</v>
      </c>
      <c r="B776" s="21" t="s">
        <v>27</v>
      </c>
      <c r="C776" s="16">
        <v>11</v>
      </c>
      <c r="D776" s="17">
        <v>1696</v>
      </c>
      <c r="E776" s="16">
        <v>77</v>
      </c>
      <c r="F776" s="16">
        <v>24</v>
      </c>
      <c r="G776" s="16">
        <v>8</v>
      </c>
      <c r="H776" s="18">
        <f t="shared" si="34"/>
        <v>109</v>
      </c>
      <c r="I776" s="5">
        <f t="shared" si="35"/>
        <v>0.220183486238532</v>
      </c>
      <c r="J776" s="19">
        <f t="shared" si="38"/>
        <v>0.706422018348624</v>
      </c>
      <c r="K776" s="5">
        <f t="shared" si="36"/>
        <v>0.073394495412844</v>
      </c>
      <c r="L776" s="5">
        <f t="shared" si="37"/>
        <v>1.54181818181818</v>
      </c>
    </row>
    <row r="777" customHeight="1" spans="1:12">
      <c r="A777" s="2">
        <v>44499</v>
      </c>
      <c r="B777" s="21" t="s">
        <v>29</v>
      </c>
      <c r="C777" s="16">
        <v>11</v>
      </c>
      <c r="D777" s="17">
        <v>3613</v>
      </c>
      <c r="E777" s="16">
        <v>48</v>
      </c>
      <c r="F777" s="16">
        <v>12</v>
      </c>
      <c r="G777" s="16">
        <v>3</v>
      </c>
      <c r="H777" s="18">
        <f t="shared" si="34"/>
        <v>63</v>
      </c>
      <c r="I777" s="5">
        <f t="shared" si="35"/>
        <v>0.19047619047619</v>
      </c>
      <c r="J777" s="19">
        <f t="shared" si="38"/>
        <v>0.761904761904762</v>
      </c>
      <c r="K777" s="5">
        <f t="shared" si="36"/>
        <v>0.0476190476190476</v>
      </c>
      <c r="L777" s="5">
        <f t="shared" si="37"/>
        <v>3.28454545454545</v>
      </c>
    </row>
    <row r="778" customHeight="1" spans="1:12">
      <c r="A778" s="2">
        <v>44499</v>
      </c>
      <c r="B778" s="21" t="s">
        <v>30</v>
      </c>
      <c r="C778" s="16">
        <v>14</v>
      </c>
      <c r="D778" s="17">
        <v>5030</v>
      </c>
      <c r="E778" s="16">
        <v>136</v>
      </c>
      <c r="F778" s="16">
        <v>73</v>
      </c>
      <c r="G778" s="16">
        <v>4</v>
      </c>
      <c r="H778" s="18">
        <f t="shared" si="34"/>
        <v>213</v>
      </c>
      <c r="I778" s="5">
        <f t="shared" si="35"/>
        <v>0.342723004694836</v>
      </c>
      <c r="J778" s="19">
        <f t="shared" si="38"/>
        <v>0.63849765258216</v>
      </c>
      <c r="K778" s="5">
        <f t="shared" si="36"/>
        <v>0.0187793427230047</v>
      </c>
      <c r="L778" s="5">
        <f t="shared" si="37"/>
        <v>3.59285714285714</v>
      </c>
    </row>
    <row r="779" customHeight="1" spans="1:12">
      <c r="A779" s="2">
        <v>44499</v>
      </c>
      <c r="B779" s="21" t="s">
        <v>31</v>
      </c>
      <c r="C779" s="16">
        <v>7</v>
      </c>
      <c r="D779" s="17">
        <v>768</v>
      </c>
      <c r="E779" s="16">
        <v>155</v>
      </c>
      <c r="F779" s="16">
        <v>26</v>
      </c>
      <c r="G779" s="16">
        <v>3</v>
      </c>
      <c r="H779" s="18">
        <f t="shared" si="34"/>
        <v>184</v>
      </c>
      <c r="I779" s="5">
        <f t="shared" si="35"/>
        <v>0.141304347826087</v>
      </c>
      <c r="J779" s="19">
        <f t="shared" si="38"/>
        <v>0.842391304347826</v>
      </c>
      <c r="K779" s="5">
        <f t="shared" si="36"/>
        <v>0.016304347826087</v>
      </c>
      <c r="L779" s="5">
        <f t="shared" si="37"/>
        <v>1.09714285714286</v>
      </c>
    </row>
    <row r="780" customHeight="1" spans="1:13">
      <c r="A780" s="2">
        <v>44506</v>
      </c>
      <c r="B780" s="30" t="s">
        <v>6</v>
      </c>
      <c r="C780" s="16" t="s">
        <v>44</v>
      </c>
      <c r="D780" s="17" t="s">
        <v>44</v>
      </c>
      <c r="E780" s="16" t="s">
        <v>44</v>
      </c>
      <c r="F780" s="16" t="s">
        <v>44</v>
      </c>
      <c r="G780" s="16" t="s">
        <v>44</v>
      </c>
      <c r="H780" s="18" t="s">
        <v>44</v>
      </c>
      <c r="I780" s="5" t="s">
        <v>44</v>
      </c>
      <c r="J780" s="19" t="s">
        <v>44</v>
      </c>
      <c r="K780" s="5" t="s">
        <v>44</v>
      </c>
      <c r="L780" s="5" t="s">
        <v>44</v>
      </c>
      <c r="M780" s="33" t="s">
        <v>45</v>
      </c>
    </row>
    <row r="781" customHeight="1" spans="1:12">
      <c r="A781" s="2">
        <v>44506</v>
      </c>
      <c r="B781" s="21" t="s">
        <v>27</v>
      </c>
      <c r="C781" s="16">
        <v>11</v>
      </c>
      <c r="D781" s="17">
        <v>1193</v>
      </c>
      <c r="E781" s="16">
        <v>57</v>
      </c>
      <c r="F781" s="16">
        <v>7</v>
      </c>
      <c r="G781" s="16">
        <v>0</v>
      </c>
      <c r="H781" s="18">
        <f t="shared" ref="H781:H823" si="39">SUM(F781+E781+G781)</f>
        <v>64</v>
      </c>
      <c r="I781" s="5">
        <f t="shared" ref="I781:I823" si="40">F781/H781</f>
        <v>0.109375</v>
      </c>
      <c r="J781" s="19">
        <f t="shared" si="38"/>
        <v>0.890625</v>
      </c>
      <c r="K781" s="5">
        <f t="shared" ref="K781:K823" si="41">G781/H781</f>
        <v>0</v>
      </c>
      <c r="L781" s="5">
        <f t="shared" si="37"/>
        <v>1.08454545454545</v>
      </c>
    </row>
    <row r="782" customHeight="1" spans="1:12">
      <c r="A782" s="2">
        <v>44506</v>
      </c>
      <c r="B782" s="21" t="s">
        <v>29</v>
      </c>
      <c r="C782" s="16">
        <v>11</v>
      </c>
      <c r="D782" s="17">
        <v>2942</v>
      </c>
      <c r="E782" s="16">
        <v>139</v>
      </c>
      <c r="F782" s="16">
        <v>3</v>
      </c>
      <c r="G782" s="16">
        <v>6</v>
      </c>
      <c r="H782" s="18">
        <f t="shared" si="39"/>
        <v>148</v>
      </c>
      <c r="I782" s="5">
        <f t="shared" si="40"/>
        <v>0.0202702702702703</v>
      </c>
      <c r="J782" s="19">
        <f t="shared" si="38"/>
        <v>0.939189189189189</v>
      </c>
      <c r="K782" s="5">
        <f t="shared" si="41"/>
        <v>0.0405405405405405</v>
      </c>
      <c r="L782" s="5">
        <f t="shared" si="37"/>
        <v>2.67454545454545</v>
      </c>
    </row>
    <row r="783" customHeight="1" spans="1:12">
      <c r="A783" s="2">
        <v>44506</v>
      </c>
      <c r="B783" s="21" t="s">
        <v>30</v>
      </c>
      <c r="C783" s="16">
        <v>13</v>
      </c>
      <c r="D783" s="17">
        <v>4226</v>
      </c>
      <c r="E783" s="16">
        <v>96</v>
      </c>
      <c r="F783" s="16">
        <v>2</v>
      </c>
      <c r="G783" s="16">
        <v>3</v>
      </c>
      <c r="H783" s="18">
        <f t="shared" si="39"/>
        <v>101</v>
      </c>
      <c r="I783" s="5">
        <f t="shared" si="40"/>
        <v>0.0198019801980198</v>
      </c>
      <c r="J783" s="19">
        <f t="shared" si="38"/>
        <v>0.95049504950495</v>
      </c>
      <c r="K783" s="5">
        <f t="shared" si="41"/>
        <v>0.0297029702970297</v>
      </c>
      <c r="L783" s="5">
        <f t="shared" si="37"/>
        <v>3.25076923076923</v>
      </c>
    </row>
    <row r="784" customHeight="1" spans="1:12">
      <c r="A784" s="2">
        <v>44506</v>
      </c>
      <c r="B784" s="21" t="s">
        <v>31</v>
      </c>
      <c r="C784" s="16">
        <v>7</v>
      </c>
      <c r="D784" s="17">
        <v>1438</v>
      </c>
      <c r="E784" s="16">
        <v>93</v>
      </c>
      <c r="F784" s="16">
        <v>9</v>
      </c>
      <c r="G784" s="16">
        <v>3</v>
      </c>
      <c r="H784" s="18">
        <f t="shared" si="39"/>
        <v>105</v>
      </c>
      <c r="I784" s="5">
        <f t="shared" si="40"/>
        <v>0.0857142857142857</v>
      </c>
      <c r="J784" s="19">
        <f t="shared" si="38"/>
        <v>0.885714285714286</v>
      </c>
      <c r="K784" s="5">
        <f t="shared" si="41"/>
        <v>0.0285714285714286</v>
      </c>
      <c r="L784" s="5">
        <f t="shared" si="37"/>
        <v>2.05428571428571</v>
      </c>
    </row>
    <row r="785" customHeight="1" spans="1:12">
      <c r="A785" s="2">
        <v>44513</v>
      </c>
      <c r="B785" s="30" t="s">
        <v>6</v>
      </c>
      <c r="C785" s="16">
        <v>20</v>
      </c>
      <c r="D785" s="17">
        <v>3369</v>
      </c>
      <c r="E785" s="16">
        <v>65</v>
      </c>
      <c r="F785" s="16">
        <v>6</v>
      </c>
      <c r="G785" s="16">
        <v>3</v>
      </c>
      <c r="H785" s="18">
        <f t="shared" si="39"/>
        <v>74</v>
      </c>
      <c r="I785" s="5">
        <f t="shared" si="40"/>
        <v>0.0810810810810811</v>
      </c>
      <c r="J785" s="19">
        <f t="shared" si="38"/>
        <v>0.878378378378378</v>
      </c>
      <c r="K785" s="5">
        <f t="shared" si="41"/>
        <v>0.0405405405405405</v>
      </c>
      <c r="L785" s="5">
        <f t="shared" si="37"/>
        <v>1.6845</v>
      </c>
    </row>
    <row r="786" customHeight="1" spans="1:12">
      <c r="A786" s="2">
        <v>44513</v>
      </c>
      <c r="B786" s="21" t="s">
        <v>27</v>
      </c>
      <c r="C786" s="16">
        <v>10</v>
      </c>
      <c r="D786" s="17">
        <v>401</v>
      </c>
      <c r="E786" s="16">
        <v>67</v>
      </c>
      <c r="F786" s="16">
        <v>3</v>
      </c>
      <c r="G786" s="16">
        <v>0</v>
      </c>
      <c r="H786" s="18">
        <f t="shared" si="39"/>
        <v>70</v>
      </c>
      <c r="I786" s="5">
        <f t="shared" si="40"/>
        <v>0.0428571428571429</v>
      </c>
      <c r="J786" s="19">
        <f t="shared" si="38"/>
        <v>0.957142857142857</v>
      </c>
      <c r="K786" s="5">
        <f t="shared" si="41"/>
        <v>0</v>
      </c>
      <c r="L786" s="5">
        <f t="shared" si="37"/>
        <v>0.401</v>
      </c>
    </row>
    <row r="787" customHeight="1" spans="1:12">
      <c r="A787" s="2">
        <v>44513</v>
      </c>
      <c r="B787" s="21" t="s">
        <v>29</v>
      </c>
      <c r="C787" s="16">
        <v>10</v>
      </c>
      <c r="D787" s="17">
        <v>2686</v>
      </c>
      <c r="E787" s="16">
        <v>110</v>
      </c>
      <c r="F787" s="16">
        <v>7</v>
      </c>
      <c r="G787" s="16">
        <v>2</v>
      </c>
      <c r="H787" s="18">
        <f t="shared" si="39"/>
        <v>119</v>
      </c>
      <c r="I787" s="5">
        <f t="shared" si="40"/>
        <v>0.0588235294117647</v>
      </c>
      <c r="J787" s="19">
        <f t="shared" si="38"/>
        <v>0.92436974789916</v>
      </c>
      <c r="K787" s="5">
        <f t="shared" si="41"/>
        <v>0.0168067226890756</v>
      </c>
      <c r="L787" s="5">
        <f t="shared" si="37"/>
        <v>2.686</v>
      </c>
    </row>
    <row r="788" customHeight="1" spans="1:12">
      <c r="A788" s="2">
        <v>44513</v>
      </c>
      <c r="B788" s="21" t="s">
        <v>30</v>
      </c>
      <c r="C788" s="16">
        <v>15</v>
      </c>
      <c r="D788" s="17">
        <v>3465</v>
      </c>
      <c r="E788" s="16">
        <v>137</v>
      </c>
      <c r="F788" s="16">
        <v>13</v>
      </c>
      <c r="G788" s="16">
        <v>10</v>
      </c>
      <c r="H788" s="18">
        <f t="shared" si="39"/>
        <v>160</v>
      </c>
      <c r="I788" s="5">
        <f t="shared" si="40"/>
        <v>0.08125</v>
      </c>
      <c r="J788" s="19">
        <f t="shared" si="38"/>
        <v>0.85625</v>
      </c>
      <c r="K788" s="5">
        <f t="shared" si="41"/>
        <v>0.0625</v>
      </c>
      <c r="L788" s="5">
        <f t="shared" si="37"/>
        <v>2.31</v>
      </c>
    </row>
    <row r="789" customHeight="1" spans="1:12">
      <c r="A789" s="2">
        <v>44513</v>
      </c>
      <c r="B789" s="21" t="s">
        <v>31</v>
      </c>
      <c r="C789" s="16">
        <v>8</v>
      </c>
      <c r="D789" s="17">
        <v>1110</v>
      </c>
      <c r="E789" s="16">
        <v>60</v>
      </c>
      <c r="F789" s="16">
        <v>4</v>
      </c>
      <c r="G789" s="16">
        <v>2</v>
      </c>
      <c r="H789" s="18">
        <f t="shared" si="39"/>
        <v>66</v>
      </c>
      <c r="I789" s="5">
        <f t="shared" si="40"/>
        <v>0.0606060606060606</v>
      </c>
      <c r="J789" s="19">
        <f t="shared" si="38"/>
        <v>0.909090909090909</v>
      </c>
      <c r="K789" s="5">
        <f t="shared" si="41"/>
        <v>0.0303030303030303</v>
      </c>
      <c r="L789" s="5">
        <f t="shared" si="37"/>
        <v>1.3875</v>
      </c>
    </row>
    <row r="790" customHeight="1" spans="1:12">
      <c r="A790" s="2">
        <v>44520</v>
      </c>
      <c r="B790" s="30" t="s">
        <v>6</v>
      </c>
      <c r="C790" s="16">
        <v>11</v>
      </c>
      <c r="D790" s="17">
        <v>1310</v>
      </c>
      <c r="E790" s="16">
        <v>154</v>
      </c>
      <c r="F790" s="16">
        <v>15</v>
      </c>
      <c r="G790" s="16">
        <v>7</v>
      </c>
      <c r="H790" s="18">
        <f t="shared" si="39"/>
        <v>176</v>
      </c>
      <c r="I790" s="5">
        <f t="shared" si="40"/>
        <v>0.0852272727272727</v>
      </c>
      <c r="J790" s="19">
        <f t="shared" si="38"/>
        <v>0.875</v>
      </c>
      <c r="K790" s="5">
        <f t="shared" si="41"/>
        <v>0.0397727272727273</v>
      </c>
      <c r="L790" s="5">
        <f t="shared" si="37"/>
        <v>1.19090909090909</v>
      </c>
    </row>
    <row r="791" customHeight="1" spans="1:12">
      <c r="A791" s="2">
        <v>44520</v>
      </c>
      <c r="B791" s="21" t="s">
        <v>27</v>
      </c>
      <c r="C791" s="16">
        <v>10</v>
      </c>
      <c r="D791" s="17">
        <v>505</v>
      </c>
      <c r="E791" s="16">
        <v>35</v>
      </c>
      <c r="F791" s="16">
        <v>5</v>
      </c>
      <c r="G791" s="16">
        <v>0</v>
      </c>
      <c r="H791" s="18">
        <f t="shared" si="39"/>
        <v>40</v>
      </c>
      <c r="I791" s="5">
        <f t="shared" si="40"/>
        <v>0.125</v>
      </c>
      <c r="J791" s="19">
        <f t="shared" si="38"/>
        <v>0.875</v>
      </c>
      <c r="K791" s="5">
        <f t="shared" si="41"/>
        <v>0</v>
      </c>
      <c r="L791" s="5">
        <f t="shared" si="37"/>
        <v>0.505</v>
      </c>
    </row>
    <row r="792" customHeight="1" spans="1:12">
      <c r="A792" s="2">
        <v>44520</v>
      </c>
      <c r="B792" s="21" t="s">
        <v>29</v>
      </c>
      <c r="C792" s="16">
        <v>11</v>
      </c>
      <c r="D792" s="17">
        <v>2602</v>
      </c>
      <c r="E792" s="16">
        <v>61</v>
      </c>
      <c r="F792" s="16">
        <v>32</v>
      </c>
      <c r="G792" s="16">
        <v>3</v>
      </c>
      <c r="H792" s="18">
        <f t="shared" si="39"/>
        <v>96</v>
      </c>
      <c r="I792" s="5">
        <f t="shared" si="40"/>
        <v>0.333333333333333</v>
      </c>
      <c r="J792" s="19">
        <f t="shared" si="38"/>
        <v>0.635416666666667</v>
      </c>
      <c r="K792" s="5">
        <f t="shared" si="41"/>
        <v>0.03125</v>
      </c>
      <c r="L792" s="5">
        <f t="shared" si="37"/>
        <v>2.36545454545455</v>
      </c>
    </row>
    <row r="793" customHeight="1" spans="1:12">
      <c r="A793" s="2">
        <v>44520</v>
      </c>
      <c r="B793" s="21" t="s">
        <v>30</v>
      </c>
      <c r="C793" s="16">
        <v>13</v>
      </c>
      <c r="D793" s="17">
        <v>2842</v>
      </c>
      <c r="E793" s="16">
        <v>55</v>
      </c>
      <c r="F793" s="16">
        <v>38</v>
      </c>
      <c r="G793" s="16">
        <v>5</v>
      </c>
      <c r="H793" s="18">
        <f t="shared" si="39"/>
        <v>98</v>
      </c>
      <c r="I793" s="5">
        <f t="shared" si="40"/>
        <v>0.387755102040816</v>
      </c>
      <c r="J793" s="19">
        <f t="shared" si="38"/>
        <v>0.561224489795918</v>
      </c>
      <c r="K793" s="5">
        <f t="shared" si="41"/>
        <v>0.0510204081632653</v>
      </c>
      <c r="L793" s="5">
        <f t="shared" si="37"/>
        <v>2.18615384615385</v>
      </c>
    </row>
    <row r="794" customHeight="1" spans="1:12">
      <c r="A794" s="2">
        <v>44520</v>
      </c>
      <c r="B794" s="21" t="s">
        <v>31</v>
      </c>
      <c r="C794" s="16">
        <v>7</v>
      </c>
      <c r="D794" s="17">
        <v>636</v>
      </c>
      <c r="E794" s="16">
        <v>33</v>
      </c>
      <c r="F794" s="16">
        <v>12</v>
      </c>
      <c r="G794" s="16">
        <v>0</v>
      </c>
      <c r="H794" s="18">
        <f t="shared" si="39"/>
        <v>45</v>
      </c>
      <c r="I794" s="5">
        <f t="shared" si="40"/>
        <v>0.266666666666667</v>
      </c>
      <c r="J794" s="19">
        <f t="shared" si="38"/>
        <v>0.733333333333333</v>
      </c>
      <c r="K794" s="5">
        <f t="shared" si="41"/>
        <v>0</v>
      </c>
      <c r="L794" s="5">
        <f t="shared" si="37"/>
        <v>0.908571428571429</v>
      </c>
    </row>
    <row r="795" customHeight="1" spans="1:12">
      <c r="A795" s="2">
        <v>44527</v>
      </c>
      <c r="B795" s="30" t="s">
        <v>6</v>
      </c>
      <c r="C795" s="16">
        <v>14</v>
      </c>
      <c r="D795" s="17">
        <v>2626</v>
      </c>
      <c r="E795" s="16">
        <v>189</v>
      </c>
      <c r="F795" s="16">
        <v>31</v>
      </c>
      <c r="G795" s="16">
        <v>7</v>
      </c>
      <c r="H795" s="18">
        <f t="shared" si="39"/>
        <v>227</v>
      </c>
      <c r="I795" s="5">
        <f t="shared" si="40"/>
        <v>0.136563876651982</v>
      </c>
      <c r="J795" s="19">
        <f t="shared" si="38"/>
        <v>0.832599118942731</v>
      </c>
      <c r="K795" s="5">
        <f t="shared" si="41"/>
        <v>0.0308370044052863</v>
      </c>
      <c r="L795" s="5">
        <f t="shared" si="37"/>
        <v>1.87571428571429</v>
      </c>
    </row>
    <row r="796" customHeight="1" spans="1:12">
      <c r="A796" s="2">
        <v>44527</v>
      </c>
      <c r="B796" s="21" t="s">
        <v>27</v>
      </c>
      <c r="C796" s="16">
        <v>11</v>
      </c>
      <c r="D796" s="17">
        <v>499</v>
      </c>
      <c r="E796" s="16">
        <v>64</v>
      </c>
      <c r="F796" s="16">
        <v>9</v>
      </c>
      <c r="G796" s="16">
        <v>3</v>
      </c>
      <c r="H796" s="18">
        <f t="shared" si="39"/>
        <v>76</v>
      </c>
      <c r="I796" s="5">
        <f t="shared" si="40"/>
        <v>0.118421052631579</v>
      </c>
      <c r="J796" s="19">
        <f t="shared" si="38"/>
        <v>0.842105263157895</v>
      </c>
      <c r="K796" s="5">
        <f t="shared" si="41"/>
        <v>0.0394736842105263</v>
      </c>
      <c r="L796" s="5">
        <f t="shared" si="37"/>
        <v>0.453636363636364</v>
      </c>
    </row>
    <row r="797" customHeight="1" spans="1:12">
      <c r="A797" s="2">
        <v>44527</v>
      </c>
      <c r="B797" s="21" t="s">
        <v>29</v>
      </c>
      <c r="C797" s="16">
        <v>11</v>
      </c>
      <c r="D797" s="17">
        <v>1430</v>
      </c>
      <c r="E797" s="16">
        <v>32</v>
      </c>
      <c r="F797" s="16">
        <v>1</v>
      </c>
      <c r="G797" s="16">
        <v>3</v>
      </c>
      <c r="H797" s="18">
        <f t="shared" si="39"/>
        <v>36</v>
      </c>
      <c r="I797" s="5">
        <f t="shared" si="40"/>
        <v>0.0277777777777778</v>
      </c>
      <c r="J797" s="19">
        <f t="shared" si="38"/>
        <v>0.888888888888889</v>
      </c>
      <c r="K797" s="5">
        <f t="shared" si="41"/>
        <v>0.0833333333333333</v>
      </c>
      <c r="L797" s="5">
        <f t="shared" si="37"/>
        <v>1.3</v>
      </c>
    </row>
    <row r="798" customHeight="1" spans="1:12">
      <c r="A798" s="2">
        <v>44527</v>
      </c>
      <c r="B798" s="21" t="s">
        <v>30</v>
      </c>
      <c r="C798" s="16">
        <v>15</v>
      </c>
      <c r="D798" s="17">
        <v>770</v>
      </c>
      <c r="E798" s="16">
        <v>26</v>
      </c>
      <c r="F798" s="16">
        <v>3</v>
      </c>
      <c r="G798" s="16">
        <v>1</v>
      </c>
      <c r="H798" s="18">
        <f t="shared" si="39"/>
        <v>30</v>
      </c>
      <c r="I798" s="5">
        <f t="shared" si="40"/>
        <v>0.1</v>
      </c>
      <c r="J798" s="19">
        <f t="shared" si="38"/>
        <v>0.866666666666667</v>
      </c>
      <c r="K798" s="5">
        <f t="shared" si="41"/>
        <v>0.0333333333333333</v>
      </c>
      <c r="L798" s="5">
        <f t="shared" si="37"/>
        <v>0.513333333333333</v>
      </c>
    </row>
    <row r="799" customHeight="1" spans="1:12">
      <c r="A799" s="2">
        <v>44527</v>
      </c>
      <c r="B799" s="21" t="s">
        <v>31</v>
      </c>
      <c r="C799" s="16">
        <v>7</v>
      </c>
      <c r="D799" s="17">
        <v>260</v>
      </c>
      <c r="E799" s="16">
        <v>62</v>
      </c>
      <c r="F799" s="16">
        <v>11</v>
      </c>
      <c r="G799" s="16">
        <v>0</v>
      </c>
      <c r="H799" s="18">
        <f t="shared" si="39"/>
        <v>73</v>
      </c>
      <c r="I799" s="5">
        <f t="shared" si="40"/>
        <v>0.150684931506849</v>
      </c>
      <c r="J799" s="19">
        <f t="shared" si="38"/>
        <v>0.849315068493151</v>
      </c>
      <c r="K799" s="5">
        <f t="shared" si="41"/>
        <v>0</v>
      </c>
      <c r="L799" s="5">
        <f t="shared" si="37"/>
        <v>0.371428571428571</v>
      </c>
    </row>
    <row r="800" customHeight="1" spans="1:12">
      <c r="A800" s="2">
        <v>44534</v>
      </c>
      <c r="B800" s="30" t="s">
        <v>6</v>
      </c>
      <c r="C800" s="16">
        <v>17</v>
      </c>
      <c r="D800" s="17">
        <v>2498</v>
      </c>
      <c r="E800" s="16">
        <v>16</v>
      </c>
      <c r="F800" s="16">
        <v>5</v>
      </c>
      <c r="G800" s="16">
        <v>4</v>
      </c>
      <c r="H800" s="18">
        <f t="shared" si="39"/>
        <v>25</v>
      </c>
      <c r="I800" s="5">
        <f t="shared" si="40"/>
        <v>0.2</v>
      </c>
      <c r="J800" s="19">
        <f t="shared" si="38"/>
        <v>0.64</v>
      </c>
      <c r="K800" s="5">
        <f t="shared" si="41"/>
        <v>0.16</v>
      </c>
      <c r="L800" s="5">
        <f t="shared" si="37"/>
        <v>1.46941176470588</v>
      </c>
    </row>
    <row r="801" customHeight="1" spans="1:12">
      <c r="A801" s="2">
        <v>44534</v>
      </c>
      <c r="B801" s="21" t="s">
        <v>30</v>
      </c>
      <c r="C801" s="16">
        <v>15</v>
      </c>
      <c r="D801" s="17">
        <v>1652</v>
      </c>
      <c r="E801" s="16">
        <v>12</v>
      </c>
      <c r="F801" s="16">
        <v>5</v>
      </c>
      <c r="G801" s="16">
        <v>2</v>
      </c>
      <c r="H801" s="18">
        <f t="shared" si="39"/>
        <v>19</v>
      </c>
      <c r="I801" s="5">
        <f t="shared" si="40"/>
        <v>0.263157894736842</v>
      </c>
      <c r="J801" s="19">
        <f t="shared" si="38"/>
        <v>0.631578947368421</v>
      </c>
      <c r="K801" s="5">
        <f t="shared" si="41"/>
        <v>0.105263157894737</v>
      </c>
      <c r="L801" s="5">
        <f t="shared" si="37"/>
        <v>1.10133333333333</v>
      </c>
    </row>
    <row r="802" customHeight="1" spans="1:12">
      <c r="A802" s="2">
        <v>44534</v>
      </c>
      <c r="B802" s="21" t="s">
        <v>31</v>
      </c>
      <c r="C802" s="16">
        <v>8</v>
      </c>
      <c r="D802" s="17">
        <v>509</v>
      </c>
      <c r="E802" s="16">
        <v>12</v>
      </c>
      <c r="F802" s="16">
        <v>4</v>
      </c>
      <c r="G802" s="16">
        <v>3</v>
      </c>
      <c r="H802" s="18">
        <f t="shared" si="39"/>
        <v>19</v>
      </c>
      <c r="I802" s="5">
        <f t="shared" si="40"/>
        <v>0.210526315789474</v>
      </c>
      <c r="J802" s="19">
        <f t="shared" si="38"/>
        <v>0.631578947368421</v>
      </c>
      <c r="K802" s="5">
        <f t="shared" si="41"/>
        <v>0.157894736842105</v>
      </c>
      <c r="L802" s="5">
        <f t="shared" si="37"/>
        <v>0.63625</v>
      </c>
    </row>
    <row r="803" customHeight="1" spans="1:12">
      <c r="A803" s="2">
        <v>44541</v>
      </c>
      <c r="B803" s="30" t="s">
        <v>6</v>
      </c>
      <c r="C803" s="16">
        <v>20</v>
      </c>
      <c r="D803" s="17">
        <v>1512</v>
      </c>
      <c r="E803" s="16">
        <v>36</v>
      </c>
      <c r="F803" s="16">
        <v>8</v>
      </c>
      <c r="G803" s="16">
        <v>2</v>
      </c>
      <c r="H803" s="18">
        <f t="shared" si="39"/>
        <v>46</v>
      </c>
      <c r="I803" s="5">
        <f t="shared" si="40"/>
        <v>0.173913043478261</v>
      </c>
      <c r="J803" s="19">
        <f t="shared" si="38"/>
        <v>0.782608695652174</v>
      </c>
      <c r="K803" s="5">
        <f t="shared" si="41"/>
        <v>0.0434782608695652</v>
      </c>
      <c r="L803" s="5">
        <f t="shared" si="37"/>
        <v>0.756</v>
      </c>
    </row>
    <row r="804" customHeight="1" spans="1:12">
      <c r="A804" s="2">
        <v>44541</v>
      </c>
      <c r="B804" s="21" t="s">
        <v>30</v>
      </c>
      <c r="C804" s="16">
        <v>17</v>
      </c>
      <c r="D804" s="17">
        <v>440</v>
      </c>
      <c r="E804" s="16">
        <v>16</v>
      </c>
      <c r="F804" s="16">
        <v>5</v>
      </c>
      <c r="G804" s="16">
        <v>2</v>
      </c>
      <c r="H804" s="18">
        <f t="shared" si="39"/>
        <v>23</v>
      </c>
      <c r="I804" s="5">
        <f t="shared" si="40"/>
        <v>0.217391304347826</v>
      </c>
      <c r="J804" s="19">
        <f t="shared" si="38"/>
        <v>0.695652173913043</v>
      </c>
      <c r="K804" s="5">
        <f t="shared" si="41"/>
        <v>0.0869565217391304</v>
      </c>
      <c r="L804" s="5">
        <f t="shared" si="37"/>
        <v>0.258823529411765</v>
      </c>
    </row>
    <row r="805" customHeight="1" spans="1:12">
      <c r="A805" s="2">
        <v>44541</v>
      </c>
      <c r="B805" s="21" t="s">
        <v>31</v>
      </c>
      <c r="C805" s="16">
        <v>8</v>
      </c>
      <c r="D805" s="17">
        <v>199</v>
      </c>
      <c r="E805" s="16">
        <v>19</v>
      </c>
      <c r="F805" s="16">
        <v>2</v>
      </c>
      <c r="G805" s="16">
        <v>3</v>
      </c>
      <c r="H805" s="18">
        <f t="shared" si="39"/>
        <v>24</v>
      </c>
      <c r="I805" s="5">
        <f t="shared" si="40"/>
        <v>0.0833333333333333</v>
      </c>
      <c r="J805" s="19">
        <f t="shared" si="38"/>
        <v>0.791666666666667</v>
      </c>
      <c r="K805" s="5">
        <f t="shared" si="41"/>
        <v>0.125</v>
      </c>
      <c r="L805" s="5">
        <f t="shared" si="37"/>
        <v>0.24875</v>
      </c>
    </row>
    <row r="806" customHeight="1" spans="1:12">
      <c r="A806" s="2">
        <v>44548</v>
      </c>
      <c r="B806" s="30" t="s">
        <v>6</v>
      </c>
      <c r="C806" s="16">
        <v>20</v>
      </c>
      <c r="D806" s="17">
        <v>1145</v>
      </c>
      <c r="E806" s="16">
        <v>74</v>
      </c>
      <c r="F806" s="16">
        <v>5</v>
      </c>
      <c r="G806" s="16">
        <v>4</v>
      </c>
      <c r="H806" s="18">
        <f t="shared" si="39"/>
        <v>83</v>
      </c>
      <c r="I806" s="5">
        <f t="shared" si="40"/>
        <v>0.0602409638554217</v>
      </c>
      <c r="J806" s="19">
        <f t="shared" si="38"/>
        <v>0.891566265060241</v>
      </c>
      <c r="K806" s="5">
        <f t="shared" si="41"/>
        <v>0.0481927710843374</v>
      </c>
      <c r="L806" s="5">
        <f t="shared" si="37"/>
        <v>0.5725</v>
      </c>
    </row>
    <row r="807" customHeight="1" spans="1:12">
      <c r="A807" s="2">
        <v>44548</v>
      </c>
      <c r="B807" s="21" t="s">
        <v>30</v>
      </c>
      <c r="C807" s="16">
        <v>14</v>
      </c>
      <c r="D807" s="17">
        <v>809</v>
      </c>
      <c r="E807" s="16">
        <v>45</v>
      </c>
      <c r="F807" s="16">
        <v>3</v>
      </c>
      <c r="G807" s="16">
        <v>4</v>
      </c>
      <c r="H807" s="18">
        <f t="shared" si="39"/>
        <v>52</v>
      </c>
      <c r="I807" s="5">
        <f t="shared" si="40"/>
        <v>0.0576923076923077</v>
      </c>
      <c r="J807" s="19">
        <f t="shared" si="38"/>
        <v>0.865384615384615</v>
      </c>
      <c r="K807" s="5">
        <f t="shared" si="41"/>
        <v>0.0769230769230769</v>
      </c>
      <c r="L807" s="5">
        <f t="shared" si="37"/>
        <v>0.577857142857143</v>
      </c>
    </row>
    <row r="808" customHeight="1" spans="1:12">
      <c r="A808" s="2">
        <v>44548</v>
      </c>
      <c r="B808" s="21" t="s">
        <v>31</v>
      </c>
      <c r="C808" s="16">
        <v>8</v>
      </c>
      <c r="D808" s="17">
        <v>380</v>
      </c>
      <c r="E808" s="16">
        <v>30</v>
      </c>
      <c r="F808" s="16">
        <v>10</v>
      </c>
      <c r="G808" s="16">
        <v>3</v>
      </c>
      <c r="H808" s="18">
        <f t="shared" si="39"/>
        <v>43</v>
      </c>
      <c r="I808" s="5">
        <f t="shared" si="40"/>
        <v>0.232558139534884</v>
      </c>
      <c r="J808" s="19">
        <f t="shared" si="38"/>
        <v>0.697674418604651</v>
      </c>
      <c r="K808" s="5">
        <f t="shared" si="41"/>
        <v>0.0697674418604651</v>
      </c>
      <c r="L808" s="5">
        <f t="shared" si="37"/>
        <v>0.475</v>
      </c>
    </row>
    <row r="809" customHeight="1" spans="1:12">
      <c r="A809" s="2">
        <v>44555</v>
      </c>
      <c r="B809" s="30" t="s">
        <v>6</v>
      </c>
      <c r="C809" s="16">
        <v>20</v>
      </c>
      <c r="D809" s="17">
        <v>637</v>
      </c>
      <c r="E809" s="16">
        <v>32</v>
      </c>
      <c r="F809" s="16">
        <v>2</v>
      </c>
      <c r="G809" s="16">
        <v>4</v>
      </c>
      <c r="H809" s="18">
        <f t="shared" si="39"/>
        <v>38</v>
      </c>
      <c r="I809" s="5">
        <f t="shared" si="40"/>
        <v>0.0526315789473684</v>
      </c>
      <c r="J809" s="19">
        <f t="shared" si="38"/>
        <v>0.842105263157895</v>
      </c>
      <c r="K809" s="5">
        <f t="shared" si="41"/>
        <v>0.105263157894737</v>
      </c>
      <c r="L809" s="5">
        <f t="shared" ref="L809:L872" si="42">D809/C809/100</f>
        <v>0.3185</v>
      </c>
    </row>
    <row r="810" customHeight="1" spans="1:12">
      <c r="A810" s="2">
        <v>44555</v>
      </c>
      <c r="B810" s="21" t="s">
        <v>27</v>
      </c>
      <c r="C810" s="16">
        <v>8</v>
      </c>
      <c r="D810" s="17">
        <v>579</v>
      </c>
      <c r="E810" s="16">
        <v>28</v>
      </c>
      <c r="F810" s="16">
        <v>6</v>
      </c>
      <c r="G810" s="16">
        <v>3</v>
      </c>
      <c r="H810" s="18">
        <f t="shared" si="39"/>
        <v>37</v>
      </c>
      <c r="I810" s="5">
        <f t="shared" si="40"/>
        <v>0.162162162162162</v>
      </c>
      <c r="J810" s="19">
        <f t="shared" si="38"/>
        <v>0.756756756756757</v>
      </c>
      <c r="K810" s="5">
        <f t="shared" si="41"/>
        <v>0.0810810810810811</v>
      </c>
      <c r="L810" s="5">
        <f t="shared" si="42"/>
        <v>0.72375</v>
      </c>
    </row>
    <row r="811" customHeight="1" spans="1:12">
      <c r="A811" s="2">
        <v>44555</v>
      </c>
      <c r="B811" s="21" t="s">
        <v>29</v>
      </c>
      <c r="C811" s="16">
        <v>11</v>
      </c>
      <c r="D811" s="17">
        <v>3692</v>
      </c>
      <c r="E811" s="16">
        <v>96</v>
      </c>
      <c r="F811" s="16">
        <v>16</v>
      </c>
      <c r="G811" s="16">
        <v>10</v>
      </c>
      <c r="H811" s="18">
        <f t="shared" si="39"/>
        <v>122</v>
      </c>
      <c r="I811" s="5">
        <f t="shared" si="40"/>
        <v>0.131147540983607</v>
      </c>
      <c r="J811" s="19">
        <f t="shared" si="38"/>
        <v>0.786885245901639</v>
      </c>
      <c r="K811" s="5">
        <f t="shared" si="41"/>
        <v>0.0819672131147541</v>
      </c>
      <c r="L811" s="5">
        <f t="shared" si="42"/>
        <v>3.35636363636364</v>
      </c>
    </row>
    <row r="812" customHeight="1" spans="1:12">
      <c r="A812" s="2">
        <v>44555</v>
      </c>
      <c r="B812" s="21" t="s">
        <v>30</v>
      </c>
      <c r="C812" s="16">
        <v>14</v>
      </c>
      <c r="D812" s="17">
        <v>1488</v>
      </c>
      <c r="E812" s="16">
        <v>4</v>
      </c>
      <c r="F812" s="16">
        <v>0</v>
      </c>
      <c r="G812" s="16">
        <v>0</v>
      </c>
      <c r="H812" s="18">
        <f t="shared" si="39"/>
        <v>4</v>
      </c>
      <c r="I812" s="5">
        <f t="shared" si="40"/>
        <v>0</v>
      </c>
      <c r="J812" s="19">
        <f t="shared" si="38"/>
        <v>1</v>
      </c>
      <c r="K812" s="5">
        <f t="shared" si="41"/>
        <v>0</v>
      </c>
      <c r="L812" s="5">
        <f t="shared" si="42"/>
        <v>1.06285714285714</v>
      </c>
    </row>
    <row r="813" customHeight="1" spans="1:12">
      <c r="A813" s="2">
        <v>44555</v>
      </c>
      <c r="B813" s="21" t="s">
        <v>31</v>
      </c>
      <c r="C813" s="16">
        <v>7</v>
      </c>
      <c r="D813" s="17">
        <v>614</v>
      </c>
      <c r="E813" s="16">
        <v>15</v>
      </c>
      <c r="F813" s="16">
        <v>0</v>
      </c>
      <c r="G813" s="16">
        <v>3</v>
      </c>
      <c r="H813" s="18">
        <f t="shared" si="39"/>
        <v>18</v>
      </c>
      <c r="I813" s="5">
        <f t="shared" si="40"/>
        <v>0</v>
      </c>
      <c r="J813" s="19">
        <f t="shared" si="38"/>
        <v>0.833333333333333</v>
      </c>
      <c r="K813" s="5">
        <f t="shared" si="41"/>
        <v>0.166666666666667</v>
      </c>
      <c r="L813" s="5">
        <f t="shared" si="42"/>
        <v>0.877142857142857</v>
      </c>
    </row>
    <row r="814" customHeight="1" spans="1:12">
      <c r="A814" s="2">
        <v>44562</v>
      </c>
      <c r="B814" s="30" t="s">
        <v>6</v>
      </c>
      <c r="C814" s="16">
        <v>18</v>
      </c>
      <c r="D814" s="17">
        <v>251</v>
      </c>
      <c r="E814" s="16">
        <v>14</v>
      </c>
      <c r="F814" s="16">
        <v>3</v>
      </c>
      <c r="G814" s="16">
        <v>0</v>
      </c>
      <c r="H814" s="18">
        <f t="shared" si="39"/>
        <v>17</v>
      </c>
      <c r="I814" s="5">
        <f t="shared" si="40"/>
        <v>0.176470588235294</v>
      </c>
      <c r="J814" s="19">
        <f t="shared" si="38"/>
        <v>0.823529411764706</v>
      </c>
      <c r="K814" s="5">
        <f t="shared" si="41"/>
        <v>0</v>
      </c>
      <c r="L814" s="5">
        <f t="shared" si="42"/>
        <v>0.139444444444444</v>
      </c>
    </row>
    <row r="815" customHeight="1" spans="1:12">
      <c r="A815" s="2">
        <v>44562</v>
      </c>
      <c r="B815" s="21" t="s">
        <v>27</v>
      </c>
      <c r="C815" s="16">
        <v>11</v>
      </c>
      <c r="D815" s="17">
        <v>46</v>
      </c>
      <c r="E815" s="16">
        <v>4</v>
      </c>
      <c r="F815" s="16">
        <v>1</v>
      </c>
      <c r="G815" s="16">
        <v>0</v>
      </c>
      <c r="H815" s="18">
        <f t="shared" si="39"/>
        <v>5</v>
      </c>
      <c r="I815" s="5">
        <f t="shared" si="40"/>
        <v>0.2</v>
      </c>
      <c r="J815" s="19">
        <f t="shared" si="38"/>
        <v>0.8</v>
      </c>
      <c r="K815" s="5">
        <f t="shared" si="41"/>
        <v>0</v>
      </c>
      <c r="L815" s="5">
        <f t="shared" si="42"/>
        <v>0.0418181818181818</v>
      </c>
    </row>
    <row r="816" customHeight="1" spans="1:12">
      <c r="A816" s="2">
        <v>44562</v>
      </c>
      <c r="B816" s="21" t="s">
        <v>29</v>
      </c>
      <c r="C816" s="16">
        <v>11</v>
      </c>
      <c r="D816" s="17">
        <v>127</v>
      </c>
      <c r="E816" s="16">
        <v>25</v>
      </c>
      <c r="F816" s="16">
        <v>1</v>
      </c>
      <c r="G816" s="16">
        <v>1</v>
      </c>
      <c r="H816" s="18">
        <f t="shared" si="39"/>
        <v>27</v>
      </c>
      <c r="I816" s="5">
        <f t="shared" si="40"/>
        <v>0.037037037037037</v>
      </c>
      <c r="J816" s="19">
        <f t="shared" si="38"/>
        <v>0.925925925925926</v>
      </c>
      <c r="K816" s="5">
        <f t="shared" si="41"/>
        <v>0.037037037037037</v>
      </c>
      <c r="L816" s="5">
        <f t="shared" si="42"/>
        <v>0.115454545454545</v>
      </c>
    </row>
    <row r="817" customHeight="1" spans="1:12">
      <c r="A817" s="2">
        <v>44562</v>
      </c>
      <c r="B817" s="21" t="s">
        <v>30</v>
      </c>
      <c r="C817" s="16">
        <v>15</v>
      </c>
      <c r="D817" s="17">
        <v>61</v>
      </c>
      <c r="E817" s="16">
        <v>11</v>
      </c>
      <c r="F817" s="16">
        <v>2</v>
      </c>
      <c r="G817" s="16">
        <v>3</v>
      </c>
      <c r="H817" s="18">
        <f t="shared" si="39"/>
        <v>16</v>
      </c>
      <c r="I817" s="5">
        <f t="shared" si="40"/>
        <v>0.125</v>
      </c>
      <c r="J817" s="19">
        <f t="shared" si="38"/>
        <v>0.6875</v>
      </c>
      <c r="K817" s="5">
        <f t="shared" si="41"/>
        <v>0.1875</v>
      </c>
      <c r="L817" s="5">
        <f t="shared" si="42"/>
        <v>0.0406666666666667</v>
      </c>
    </row>
    <row r="818" customHeight="1" spans="1:12">
      <c r="A818" s="2">
        <v>44562</v>
      </c>
      <c r="B818" s="21" t="s">
        <v>31</v>
      </c>
      <c r="C818" s="16">
        <v>8</v>
      </c>
      <c r="D818" s="17">
        <v>8</v>
      </c>
      <c r="E818" s="16">
        <v>2</v>
      </c>
      <c r="F818" s="16">
        <v>1</v>
      </c>
      <c r="G818" s="16">
        <v>0</v>
      </c>
      <c r="H818" s="18">
        <f t="shared" si="39"/>
        <v>3</v>
      </c>
      <c r="I818" s="5">
        <f t="shared" si="40"/>
        <v>0.333333333333333</v>
      </c>
      <c r="J818" s="19">
        <f t="shared" si="38"/>
        <v>0.666666666666667</v>
      </c>
      <c r="K818" s="5">
        <f t="shared" si="41"/>
        <v>0</v>
      </c>
      <c r="L818" s="5">
        <f t="shared" si="42"/>
        <v>0.01</v>
      </c>
    </row>
    <row r="819" customHeight="1" spans="1:12">
      <c r="A819" s="2">
        <v>44569</v>
      </c>
      <c r="B819" s="30" t="s">
        <v>6</v>
      </c>
      <c r="C819" s="16">
        <v>20</v>
      </c>
      <c r="D819" s="17">
        <v>269</v>
      </c>
      <c r="E819" s="16">
        <v>54</v>
      </c>
      <c r="F819" s="16">
        <v>30</v>
      </c>
      <c r="G819" s="16">
        <v>5</v>
      </c>
      <c r="H819" s="18">
        <f t="shared" si="39"/>
        <v>89</v>
      </c>
      <c r="I819" s="5">
        <f t="shared" si="40"/>
        <v>0.337078651685393</v>
      </c>
      <c r="J819" s="19">
        <f t="shared" si="38"/>
        <v>0.606741573033708</v>
      </c>
      <c r="K819" s="5">
        <f t="shared" si="41"/>
        <v>0.0561797752808989</v>
      </c>
      <c r="L819" s="5">
        <f t="shared" si="42"/>
        <v>0.1345</v>
      </c>
    </row>
    <row r="820" customHeight="1" spans="1:12">
      <c r="A820" s="2">
        <v>44569</v>
      </c>
      <c r="B820" s="21" t="s">
        <v>27</v>
      </c>
      <c r="C820" s="16">
        <v>11</v>
      </c>
      <c r="D820" s="17">
        <v>34</v>
      </c>
      <c r="E820" s="16">
        <v>4</v>
      </c>
      <c r="F820" s="16">
        <v>3</v>
      </c>
      <c r="G820" s="16">
        <v>0</v>
      </c>
      <c r="H820" s="18">
        <f t="shared" si="39"/>
        <v>7</v>
      </c>
      <c r="I820" s="5">
        <f t="shared" si="40"/>
        <v>0.428571428571429</v>
      </c>
      <c r="J820" s="19">
        <f t="shared" si="38"/>
        <v>0.571428571428571</v>
      </c>
      <c r="K820" s="5">
        <f t="shared" si="41"/>
        <v>0</v>
      </c>
      <c r="L820" s="5">
        <f t="shared" si="42"/>
        <v>0.0309090909090909</v>
      </c>
    </row>
    <row r="821" customHeight="1" spans="1:12">
      <c r="A821" s="2">
        <v>44569</v>
      </c>
      <c r="B821" s="21" t="s">
        <v>29</v>
      </c>
      <c r="C821" s="16">
        <v>12</v>
      </c>
      <c r="D821" s="17">
        <v>662</v>
      </c>
      <c r="E821" s="16">
        <v>10</v>
      </c>
      <c r="F821" s="16">
        <v>11</v>
      </c>
      <c r="G821" s="16">
        <v>0</v>
      </c>
      <c r="H821" s="18">
        <f t="shared" si="39"/>
        <v>21</v>
      </c>
      <c r="I821" s="5">
        <f t="shared" si="40"/>
        <v>0.523809523809524</v>
      </c>
      <c r="J821" s="19">
        <f t="shared" si="38"/>
        <v>0.476190476190476</v>
      </c>
      <c r="K821" s="5">
        <f t="shared" si="41"/>
        <v>0</v>
      </c>
      <c r="L821" s="5">
        <f t="shared" si="42"/>
        <v>0.551666666666667</v>
      </c>
    </row>
    <row r="822" customHeight="1" spans="1:12">
      <c r="A822" s="2">
        <v>44569</v>
      </c>
      <c r="B822" s="21" t="s">
        <v>30</v>
      </c>
      <c r="C822" s="16">
        <v>14</v>
      </c>
      <c r="D822" s="17">
        <v>190</v>
      </c>
      <c r="E822" s="16">
        <v>19</v>
      </c>
      <c r="F822" s="16">
        <v>8</v>
      </c>
      <c r="G822" s="16">
        <v>7</v>
      </c>
      <c r="H822" s="18">
        <f t="shared" si="39"/>
        <v>34</v>
      </c>
      <c r="I822" s="5">
        <f t="shared" si="40"/>
        <v>0.235294117647059</v>
      </c>
      <c r="J822" s="19">
        <f t="shared" si="38"/>
        <v>0.558823529411765</v>
      </c>
      <c r="K822" s="5">
        <f t="shared" si="41"/>
        <v>0.205882352941176</v>
      </c>
      <c r="L822" s="5">
        <f t="shared" si="42"/>
        <v>0.135714285714286</v>
      </c>
    </row>
    <row r="823" customHeight="1" spans="1:12">
      <c r="A823" s="2">
        <v>44569</v>
      </c>
      <c r="B823" s="21" t="s">
        <v>31</v>
      </c>
      <c r="C823" s="16">
        <v>8</v>
      </c>
      <c r="D823" s="17">
        <v>53</v>
      </c>
      <c r="E823" s="16">
        <v>17</v>
      </c>
      <c r="F823" s="16">
        <v>23</v>
      </c>
      <c r="G823" s="16">
        <v>3</v>
      </c>
      <c r="H823" s="18">
        <f t="shared" si="39"/>
        <v>43</v>
      </c>
      <c r="I823" s="5">
        <f t="shared" si="40"/>
        <v>0.534883720930233</v>
      </c>
      <c r="J823" s="19">
        <f>E823/H823</f>
        <v>0.395348837209302</v>
      </c>
      <c r="K823" s="5">
        <f t="shared" si="41"/>
        <v>0.0697674418604651</v>
      </c>
      <c r="L823" s="5">
        <f t="shared" si="42"/>
        <v>0.06625</v>
      </c>
    </row>
    <row r="824" customHeight="1" spans="1:12">
      <c r="A824" s="2">
        <v>44576</v>
      </c>
      <c r="B824" s="30" t="s">
        <v>6</v>
      </c>
      <c r="C824" s="16">
        <v>17</v>
      </c>
      <c r="D824" s="17">
        <v>206</v>
      </c>
      <c r="E824" s="16" t="s">
        <v>44</v>
      </c>
      <c r="F824" s="16" t="s">
        <v>44</v>
      </c>
      <c r="G824" s="16" t="s">
        <v>44</v>
      </c>
      <c r="H824" s="18" t="s">
        <v>44</v>
      </c>
      <c r="I824" s="5" t="s">
        <v>44</v>
      </c>
      <c r="J824" s="19" t="s">
        <v>44</v>
      </c>
      <c r="K824" s="5" t="s">
        <v>44</v>
      </c>
      <c r="L824" s="5">
        <f t="shared" si="42"/>
        <v>0.121176470588235</v>
      </c>
    </row>
    <row r="825" customHeight="1" spans="1:12">
      <c r="A825" s="2">
        <v>44576</v>
      </c>
      <c r="B825" s="21" t="s">
        <v>27</v>
      </c>
      <c r="C825" s="16">
        <v>11</v>
      </c>
      <c r="D825" s="17">
        <v>90</v>
      </c>
      <c r="E825" s="16" t="s">
        <v>44</v>
      </c>
      <c r="F825" s="16" t="s">
        <v>44</v>
      </c>
      <c r="G825" s="16" t="s">
        <v>44</v>
      </c>
      <c r="H825" s="18" t="s">
        <v>44</v>
      </c>
      <c r="I825" s="5" t="s">
        <v>44</v>
      </c>
      <c r="J825" s="19" t="s">
        <v>44</v>
      </c>
      <c r="K825" s="5" t="s">
        <v>44</v>
      </c>
      <c r="L825" s="5">
        <f t="shared" si="42"/>
        <v>0.0818181818181818</v>
      </c>
    </row>
    <row r="826" customHeight="1" spans="1:12">
      <c r="A826" s="2">
        <v>44576</v>
      </c>
      <c r="B826" s="21" t="s">
        <v>29</v>
      </c>
      <c r="C826" s="16">
        <v>11</v>
      </c>
      <c r="D826" s="17">
        <v>189</v>
      </c>
      <c r="E826" s="16" t="s">
        <v>44</v>
      </c>
      <c r="F826" s="16" t="s">
        <v>44</v>
      </c>
      <c r="G826" s="16" t="s">
        <v>44</v>
      </c>
      <c r="H826" s="18" t="s">
        <v>44</v>
      </c>
      <c r="I826" s="5" t="s">
        <v>44</v>
      </c>
      <c r="J826" s="19" t="s">
        <v>44</v>
      </c>
      <c r="K826" s="5" t="s">
        <v>44</v>
      </c>
      <c r="L826" s="5">
        <f t="shared" si="42"/>
        <v>0.171818181818182</v>
      </c>
    </row>
    <row r="827" customHeight="1" spans="1:12">
      <c r="A827" s="2">
        <v>44576</v>
      </c>
      <c r="B827" s="21" t="s">
        <v>30</v>
      </c>
      <c r="C827" s="16">
        <v>15</v>
      </c>
      <c r="D827" s="17">
        <v>24</v>
      </c>
      <c r="E827" s="16" t="s">
        <v>44</v>
      </c>
      <c r="F827" s="16" t="s">
        <v>44</v>
      </c>
      <c r="G827" s="16" t="s">
        <v>44</v>
      </c>
      <c r="H827" s="18" t="s">
        <v>44</v>
      </c>
      <c r="I827" s="5" t="s">
        <v>44</v>
      </c>
      <c r="J827" s="19" t="s">
        <v>44</v>
      </c>
      <c r="K827" s="5" t="s">
        <v>44</v>
      </c>
      <c r="L827" s="5">
        <f t="shared" si="42"/>
        <v>0.016</v>
      </c>
    </row>
    <row r="828" customHeight="1" spans="1:12">
      <c r="A828" s="2">
        <v>44576</v>
      </c>
      <c r="B828" s="21" t="s">
        <v>31</v>
      </c>
      <c r="C828" s="16">
        <v>7</v>
      </c>
      <c r="D828" s="17">
        <v>79</v>
      </c>
      <c r="E828" s="16" t="s">
        <v>44</v>
      </c>
      <c r="F828" s="16" t="s">
        <v>44</v>
      </c>
      <c r="G828" s="16" t="s">
        <v>44</v>
      </c>
      <c r="H828" s="18" t="s">
        <v>44</v>
      </c>
      <c r="I828" s="5" t="s">
        <v>44</v>
      </c>
      <c r="J828" s="19" t="s">
        <v>44</v>
      </c>
      <c r="K828" s="5" t="s">
        <v>44</v>
      </c>
      <c r="L828" s="5">
        <f t="shared" si="42"/>
        <v>0.112857142857143</v>
      </c>
    </row>
    <row r="829" customHeight="1" spans="1:12">
      <c r="A829" s="2">
        <v>44583</v>
      </c>
      <c r="B829" s="30" t="s">
        <v>6</v>
      </c>
      <c r="C829" s="16">
        <v>19</v>
      </c>
      <c r="D829" s="17">
        <v>78</v>
      </c>
      <c r="E829" s="16" t="s">
        <v>44</v>
      </c>
      <c r="F829" s="16" t="s">
        <v>44</v>
      </c>
      <c r="G829" s="16" t="s">
        <v>44</v>
      </c>
      <c r="H829" s="18" t="s">
        <v>44</v>
      </c>
      <c r="I829" s="5" t="s">
        <v>44</v>
      </c>
      <c r="J829" s="19" t="s">
        <v>44</v>
      </c>
      <c r="K829" s="5" t="s">
        <v>44</v>
      </c>
      <c r="L829" s="5">
        <f t="shared" si="42"/>
        <v>0.0410526315789474</v>
      </c>
    </row>
    <row r="830" customHeight="1" spans="1:12">
      <c r="A830" s="2">
        <v>44583</v>
      </c>
      <c r="B830" s="21" t="s">
        <v>27</v>
      </c>
      <c r="C830" s="16">
        <v>11</v>
      </c>
      <c r="D830" s="17">
        <v>0</v>
      </c>
      <c r="E830" s="16" t="s">
        <v>44</v>
      </c>
      <c r="F830" s="16" t="s">
        <v>44</v>
      </c>
      <c r="G830" s="16" t="s">
        <v>44</v>
      </c>
      <c r="H830" s="18" t="s">
        <v>44</v>
      </c>
      <c r="I830" s="5" t="s">
        <v>44</v>
      </c>
      <c r="J830" s="19" t="s">
        <v>44</v>
      </c>
      <c r="K830" s="5" t="s">
        <v>44</v>
      </c>
      <c r="L830" s="5">
        <f t="shared" si="42"/>
        <v>0</v>
      </c>
    </row>
    <row r="831" customHeight="1" spans="1:12">
      <c r="A831" s="2">
        <v>44583</v>
      </c>
      <c r="B831" s="21" t="s">
        <v>29</v>
      </c>
      <c r="C831" s="16">
        <v>11</v>
      </c>
      <c r="D831" s="17">
        <v>189</v>
      </c>
      <c r="E831" s="16" t="s">
        <v>44</v>
      </c>
      <c r="F831" s="16" t="s">
        <v>44</v>
      </c>
      <c r="G831" s="16" t="s">
        <v>44</v>
      </c>
      <c r="H831" s="18" t="s">
        <v>44</v>
      </c>
      <c r="I831" s="5" t="s">
        <v>44</v>
      </c>
      <c r="J831" s="19" t="s">
        <v>44</v>
      </c>
      <c r="K831" s="5" t="s">
        <v>44</v>
      </c>
      <c r="L831" s="5">
        <f t="shared" si="42"/>
        <v>0.171818181818182</v>
      </c>
    </row>
    <row r="832" customHeight="1" spans="1:12">
      <c r="A832" s="2">
        <v>44583</v>
      </c>
      <c r="B832" s="21" t="s">
        <v>30</v>
      </c>
      <c r="C832" s="16">
        <v>14</v>
      </c>
      <c r="D832" s="17">
        <v>41</v>
      </c>
      <c r="E832" s="16" t="s">
        <v>44</v>
      </c>
      <c r="F832" s="16" t="s">
        <v>44</v>
      </c>
      <c r="G832" s="16" t="s">
        <v>44</v>
      </c>
      <c r="H832" s="18" t="s">
        <v>44</v>
      </c>
      <c r="I832" s="5" t="s">
        <v>44</v>
      </c>
      <c r="J832" s="19" t="s">
        <v>44</v>
      </c>
      <c r="K832" s="5" t="s">
        <v>44</v>
      </c>
      <c r="L832" s="5">
        <f t="shared" si="42"/>
        <v>0.0292857142857143</v>
      </c>
    </row>
    <row r="833" customHeight="1" spans="1:12">
      <c r="A833" s="2">
        <v>44583</v>
      </c>
      <c r="B833" s="21" t="s">
        <v>31</v>
      </c>
      <c r="C833" s="16">
        <v>8</v>
      </c>
      <c r="D833" s="17">
        <v>0</v>
      </c>
      <c r="E833" s="16" t="s">
        <v>44</v>
      </c>
      <c r="F833" s="16" t="s">
        <v>44</v>
      </c>
      <c r="G833" s="16" t="s">
        <v>44</v>
      </c>
      <c r="H833" s="18" t="s">
        <v>44</v>
      </c>
      <c r="I833" s="5" t="s">
        <v>44</v>
      </c>
      <c r="J833" s="19" t="s">
        <v>44</v>
      </c>
      <c r="K833" s="5" t="s">
        <v>44</v>
      </c>
      <c r="L833" s="5">
        <f t="shared" si="42"/>
        <v>0</v>
      </c>
    </row>
    <row r="834" customHeight="1" spans="1:12">
      <c r="A834" s="2">
        <v>44590</v>
      </c>
      <c r="B834" s="30" t="s">
        <v>6</v>
      </c>
      <c r="C834" s="16">
        <v>18</v>
      </c>
      <c r="D834" s="17">
        <v>637</v>
      </c>
      <c r="E834" s="16" t="s">
        <v>44</v>
      </c>
      <c r="F834" s="16" t="s">
        <v>44</v>
      </c>
      <c r="G834" s="16" t="s">
        <v>44</v>
      </c>
      <c r="H834" s="18" t="s">
        <v>44</v>
      </c>
      <c r="I834" s="5" t="s">
        <v>44</v>
      </c>
      <c r="J834" s="19" t="s">
        <v>44</v>
      </c>
      <c r="K834" s="5" t="s">
        <v>44</v>
      </c>
      <c r="L834" s="5">
        <f t="shared" si="42"/>
        <v>0.353888888888889</v>
      </c>
    </row>
    <row r="835" customHeight="1" spans="1:12">
      <c r="A835" s="2">
        <v>44590</v>
      </c>
      <c r="B835" s="21" t="s">
        <v>27</v>
      </c>
      <c r="C835" s="16">
        <v>11</v>
      </c>
      <c r="D835" s="17">
        <v>159</v>
      </c>
      <c r="E835" s="16" t="s">
        <v>44</v>
      </c>
      <c r="F835" s="16" t="s">
        <v>44</v>
      </c>
      <c r="G835" s="16" t="s">
        <v>44</v>
      </c>
      <c r="H835" s="18" t="s">
        <v>44</v>
      </c>
      <c r="I835" s="5" t="s">
        <v>44</v>
      </c>
      <c r="J835" s="19" t="s">
        <v>44</v>
      </c>
      <c r="K835" s="5" t="s">
        <v>44</v>
      </c>
      <c r="L835" s="5">
        <f t="shared" si="42"/>
        <v>0.144545454545455</v>
      </c>
    </row>
    <row r="836" customHeight="1" spans="1:12">
      <c r="A836" s="2">
        <v>44590</v>
      </c>
      <c r="B836" s="21" t="s">
        <v>29</v>
      </c>
      <c r="C836" s="16">
        <v>11</v>
      </c>
      <c r="D836" s="17">
        <v>1125</v>
      </c>
      <c r="E836" s="16" t="s">
        <v>44</v>
      </c>
      <c r="F836" s="16" t="s">
        <v>44</v>
      </c>
      <c r="G836" s="16" t="s">
        <v>44</v>
      </c>
      <c r="H836" s="18" t="s">
        <v>44</v>
      </c>
      <c r="I836" s="5" t="s">
        <v>44</v>
      </c>
      <c r="J836" s="19" t="s">
        <v>44</v>
      </c>
      <c r="K836" s="5" t="s">
        <v>44</v>
      </c>
      <c r="L836" s="5">
        <f t="shared" si="42"/>
        <v>1.02272727272727</v>
      </c>
    </row>
    <row r="837" customHeight="1" spans="1:12">
      <c r="A837" s="2">
        <v>44590</v>
      </c>
      <c r="B837" s="21" t="s">
        <v>30</v>
      </c>
      <c r="C837" s="16">
        <v>15</v>
      </c>
      <c r="D837" s="17">
        <v>329</v>
      </c>
      <c r="E837" s="16" t="s">
        <v>44</v>
      </c>
      <c r="F837" s="16" t="s">
        <v>44</v>
      </c>
      <c r="G837" s="16" t="s">
        <v>44</v>
      </c>
      <c r="H837" s="18" t="s">
        <v>44</v>
      </c>
      <c r="I837" s="5" t="s">
        <v>44</v>
      </c>
      <c r="J837" s="19" t="s">
        <v>44</v>
      </c>
      <c r="K837" s="5" t="s">
        <v>44</v>
      </c>
      <c r="L837" s="5">
        <f t="shared" si="42"/>
        <v>0.219333333333333</v>
      </c>
    </row>
    <row r="838" customHeight="1" spans="1:12">
      <c r="A838" s="2">
        <v>44590</v>
      </c>
      <c r="B838" s="21" t="s">
        <v>31</v>
      </c>
      <c r="C838" s="16">
        <v>8</v>
      </c>
      <c r="D838" s="17">
        <v>155</v>
      </c>
      <c r="E838" s="16" t="s">
        <v>44</v>
      </c>
      <c r="F838" s="16" t="s">
        <v>44</v>
      </c>
      <c r="G838" s="16" t="s">
        <v>44</v>
      </c>
      <c r="H838" s="18" t="s">
        <v>44</v>
      </c>
      <c r="I838" s="5" t="s">
        <v>44</v>
      </c>
      <c r="J838" s="19" t="s">
        <v>44</v>
      </c>
      <c r="K838" s="5" t="s">
        <v>44</v>
      </c>
      <c r="L838" s="5">
        <f t="shared" si="42"/>
        <v>0.19375</v>
      </c>
    </row>
    <row r="839" customHeight="1" spans="1:12">
      <c r="A839" s="2">
        <v>44597</v>
      </c>
      <c r="B839" s="30" t="s">
        <v>6</v>
      </c>
      <c r="C839" s="16">
        <v>16</v>
      </c>
      <c r="D839" s="17">
        <v>0</v>
      </c>
      <c r="E839" s="16" t="s">
        <v>44</v>
      </c>
      <c r="F839" s="16" t="s">
        <v>44</v>
      </c>
      <c r="G839" s="16" t="s">
        <v>44</v>
      </c>
      <c r="H839" s="18" t="s">
        <v>44</v>
      </c>
      <c r="I839" s="5" t="s">
        <v>44</v>
      </c>
      <c r="J839" s="19" t="s">
        <v>44</v>
      </c>
      <c r="K839" s="5" t="s">
        <v>44</v>
      </c>
      <c r="L839" s="5">
        <f t="shared" si="42"/>
        <v>0</v>
      </c>
    </row>
    <row r="840" customHeight="1" spans="1:12">
      <c r="A840" s="2">
        <v>44597</v>
      </c>
      <c r="B840" s="21" t="s">
        <v>27</v>
      </c>
      <c r="C840" s="16">
        <v>11</v>
      </c>
      <c r="D840" s="17">
        <v>0</v>
      </c>
      <c r="E840" s="16" t="s">
        <v>44</v>
      </c>
      <c r="F840" s="16" t="s">
        <v>44</v>
      </c>
      <c r="G840" s="16" t="s">
        <v>44</v>
      </c>
      <c r="H840" s="18" t="s">
        <v>44</v>
      </c>
      <c r="I840" s="5" t="s">
        <v>44</v>
      </c>
      <c r="J840" s="19" t="s">
        <v>44</v>
      </c>
      <c r="K840" s="5" t="s">
        <v>44</v>
      </c>
      <c r="L840" s="5">
        <f t="shared" si="42"/>
        <v>0</v>
      </c>
    </row>
    <row r="841" customHeight="1" spans="1:12">
      <c r="A841" s="2">
        <v>44597</v>
      </c>
      <c r="B841" s="21" t="s">
        <v>29</v>
      </c>
      <c r="C841" s="16">
        <v>9</v>
      </c>
      <c r="D841" s="17">
        <v>43</v>
      </c>
      <c r="E841" s="16" t="s">
        <v>44</v>
      </c>
      <c r="F841" s="16" t="s">
        <v>44</v>
      </c>
      <c r="G841" s="16" t="s">
        <v>44</v>
      </c>
      <c r="H841" s="18" t="s">
        <v>44</v>
      </c>
      <c r="I841" s="5" t="s">
        <v>44</v>
      </c>
      <c r="J841" s="19" t="s">
        <v>44</v>
      </c>
      <c r="K841" s="5" t="s">
        <v>44</v>
      </c>
      <c r="L841" s="5">
        <f t="shared" si="42"/>
        <v>0.0477777777777778</v>
      </c>
    </row>
    <row r="842" customHeight="1" spans="1:12">
      <c r="A842" s="2">
        <v>44597</v>
      </c>
      <c r="B842" s="21" t="s">
        <v>30</v>
      </c>
      <c r="C842" s="16">
        <v>13</v>
      </c>
      <c r="D842" s="17">
        <v>0</v>
      </c>
      <c r="E842" s="16" t="s">
        <v>44</v>
      </c>
      <c r="F842" s="16" t="s">
        <v>44</v>
      </c>
      <c r="G842" s="16" t="s">
        <v>44</v>
      </c>
      <c r="H842" s="18" t="s">
        <v>44</v>
      </c>
      <c r="I842" s="5" t="s">
        <v>44</v>
      </c>
      <c r="J842" s="19" t="s">
        <v>44</v>
      </c>
      <c r="K842" s="5" t="s">
        <v>44</v>
      </c>
      <c r="L842" s="5">
        <f t="shared" si="42"/>
        <v>0</v>
      </c>
    </row>
    <row r="843" customHeight="1" spans="1:12">
      <c r="A843" s="2">
        <v>44597</v>
      </c>
      <c r="B843" s="21" t="s">
        <v>31</v>
      </c>
      <c r="C843" s="16">
        <v>8</v>
      </c>
      <c r="D843" s="17">
        <v>0</v>
      </c>
      <c r="E843" s="16" t="s">
        <v>44</v>
      </c>
      <c r="F843" s="16" t="s">
        <v>44</v>
      </c>
      <c r="G843" s="16" t="s">
        <v>44</v>
      </c>
      <c r="H843" s="18" t="s">
        <v>44</v>
      </c>
      <c r="I843" s="5" t="s">
        <v>44</v>
      </c>
      <c r="J843" s="19" t="s">
        <v>44</v>
      </c>
      <c r="K843" s="5" t="s">
        <v>44</v>
      </c>
      <c r="L843" s="5">
        <f t="shared" si="42"/>
        <v>0</v>
      </c>
    </row>
    <row r="844" customHeight="1" spans="1:12">
      <c r="A844" s="2">
        <v>44604</v>
      </c>
      <c r="B844" s="30" t="s">
        <v>6</v>
      </c>
      <c r="C844" s="16">
        <v>18</v>
      </c>
      <c r="D844" s="17">
        <v>117</v>
      </c>
      <c r="E844" s="16" t="s">
        <v>44</v>
      </c>
      <c r="F844" s="16" t="s">
        <v>44</v>
      </c>
      <c r="G844" s="16" t="s">
        <v>44</v>
      </c>
      <c r="H844" s="18" t="s">
        <v>44</v>
      </c>
      <c r="I844" s="5" t="s">
        <v>44</v>
      </c>
      <c r="J844" s="19" t="s">
        <v>44</v>
      </c>
      <c r="K844" s="5" t="s">
        <v>44</v>
      </c>
      <c r="L844" s="5">
        <f t="shared" si="42"/>
        <v>0.065</v>
      </c>
    </row>
    <row r="845" customHeight="1" spans="1:12">
      <c r="A845" s="2">
        <v>44604</v>
      </c>
      <c r="B845" s="21" t="s">
        <v>27</v>
      </c>
      <c r="C845" s="16">
        <v>11</v>
      </c>
      <c r="D845" s="17">
        <v>6</v>
      </c>
      <c r="E845" s="16" t="s">
        <v>44</v>
      </c>
      <c r="F845" s="16" t="s">
        <v>44</v>
      </c>
      <c r="G845" s="16" t="s">
        <v>44</v>
      </c>
      <c r="H845" s="18" t="s">
        <v>44</v>
      </c>
      <c r="I845" s="5" t="s">
        <v>44</v>
      </c>
      <c r="J845" s="19" t="s">
        <v>44</v>
      </c>
      <c r="K845" s="5" t="s">
        <v>44</v>
      </c>
      <c r="L845" s="5">
        <f t="shared" si="42"/>
        <v>0.00545454545454545</v>
      </c>
    </row>
    <row r="846" customHeight="1" spans="1:12">
      <c r="A846" s="2">
        <v>44604</v>
      </c>
      <c r="B846" s="21" t="s">
        <v>29</v>
      </c>
      <c r="C846" s="16">
        <v>11</v>
      </c>
      <c r="D846" s="17">
        <v>96</v>
      </c>
      <c r="E846" s="16" t="s">
        <v>44</v>
      </c>
      <c r="F846" s="16" t="s">
        <v>44</v>
      </c>
      <c r="G846" s="16" t="s">
        <v>44</v>
      </c>
      <c r="H846" s="18" t="s">
        <v>44</v>
      </c>
      <c r="I846" s="5" t="s">
        <v>44</v>
      </c>
      <c r="J846" s="19" t="s">
        <v>44</v>
      </c>
      <c r="K846" s="5" t="s">
        <v>44</v>
      </c>
      <c r="L846" s="5">
        <f t="shared" si="42"/>
        <v>0.0872727272727273</v>
      </c>
    </row>
    <row r="847" customHeight="1" spans="1:12">
      <c r="A847" s="2">
        <v>44604</v>
      </c>
      <c r="B847" s="21" t="s">
        <v>30</v>
      </c>
      <c r="C847" s="16">
        <v>15</v>
      </c>
      <c r="D847" s="17">
        <v>64</v>
      </c>
      <c r="E847" s="16" t="s">
        <v>44</v>
      </c>
      <c r="F847" s="16" t="s">
        <v>44</v>
      </c>
      <c r="G847" s="16" t="s">
        <v>44</v>
      </c>
      <c r="H847" s="18" t="s">
        <v>44</v>
      </c>
      <c r="I847" s="5" t="s">
        <v>44</v>
      </c>
      <c r="J847" s="19" t="s">
        <v>44</v>
      </c>
      <c r="K847" s="5" t="s">
        <v>44</v>
      </c>
      <c r="L847" s="5">
        <f t="shared" si="42"/>
        <v>0.0426666666666667</v>
      </c>
    </row>
    <row r="848" customHeight="1" spans="1:12">
      <c r="A848" s="2">
        <v>44604</v>
      </c>
      <c r="B848" s="21" t="s">
        <v>31</v>
      </c>
      <c r="C848" s="16">
        <v>7</v>
      </c>
      <c r="D848" s="17">
        <v>0</v>
      </c>
      <c r="E848" s="16" t="s">
        <v>44</v>
      </c>
      <c r="F848" s="16" t="s">
        <v>44</v>
      </c>
      <c r="G848" s="16" t="s">
        <v>44</v>
      </c>
      <c r="H848" s="18" t="s">
        <v>44</v>
      </c>
      <c r="I848" s="5" t="s">
        <v>44</v>
      </c>
      <c r="J848" s="19" t="s">
        <v>44</v>
      </c>
      <c r="K848" s="5" t="s">
        <v>44</v>
      </c>
      <c r="L848" s="5">
        <f t="shared" si="42"/>
        <v>0</v>
      </c>
    </row>
    <row r="849" customHeight="1" spans="1:12">
      <c r="A849" s="2">
        <v>44612</v>
      </c>
      <c r="B849" s="15" t="s">
        <v>6</v>
      </c>
      <c r="C849" s="16">
        <v>20</v>
      </c>
      <c r="D849" s="17">
        <v>0</v>
      </c>
      <c r="E849" s="16">
        <v>6</v>
      </c>
      <c r="F849" s="16">
        <v>15</v>
      </c>
      <c r="G849" s="16">
        <v>3</v>
      </c>
      <c r="H849" s="18">
        <f>SUM(F849+E849+G849)</f>
        <v>24</v>
      </c>
      <c r="I849" s="5">
        <f>F849/H849</f>
        <v>0.625</v>
      </c>
      <c r="J849" s="19">
        <f>E849/H849</f>
        <v>0.25</v>
      </c>
      <c r="K849" s="5">
        <f>G849/H849</f>
        <v>0.125</v>
      </c>
      <c r="L849" s="5">
        <f t="shared" si="42"/>
        <v>0</v>
      </c>
    </row>
    <row r="850" customHeight="1" spans="1:12">
      <c r="A850" s="2">
        <v>44612</v>
      </c>
      <c r="B850" s="21" t="s">
        <v>29</v>
      </c>
      <c r="C850" s="16">
        <v>11</v>
      </c>
      <c r="D850" s="17">
        <v>0</v>
      </c>
      <c r="E850" s="16" t="s">
        <v>44</v>
      </c>
      <c r="F850" s="16" t="s">
        <v>44</v>
      </c>
      <c r="G850" s="16" t="s">
        <v>44</v>
      </c>
      <c r="H850" s="18" t="s">
        <v>44</v>
      </c>
      <c r="I850" s="5" t="s">
        <v>44</v>
      </c>
      <c r="J850" s="19" t="s">
        <v>44</v>
      </c>
      <c r="K850" s="5" t="s">
        <v>44</v>
      </c>
      <c r="L850" s="5">
        <f t="shared" si="42"/>
        <v>0</v>
      </c>
    </row>
    <row r="851" customHeight="1" spans="1:12">
      <c r="A851" s="2">
        <v>44612</v>
      </c>
      <c r="B851" s="21" t="s">
        <v>30</v>
      </c>
      <c r="C851" s="34">
        <v>9</v>
      </c>
      <c r="D851" s="35">
        <v>0</v>
      </c>
      <c r="E851" s="16" t="s">
        <v>44</v>
      </c>
      <c r="F851" s="16" t="s">
        <v>44</v>
      </c>
      <c r="G851" s="16" t="s">
        <v>44</v>
      </c>
      <c r="H851" s="18" t="s">
        <v>44</v>
      </c>
      <c r="I851" s="5" t="s">
        <v>44</v>
      </c>
      <c r="J851" s="19" t="s">
        <v>44</v>
      </c>
      <c r="K851" s="5" t="s">
        <v>44</v>
      </c>
      <c r="L851" s="5">
        <f t="shared" si="42"/>
        <v>0</v>
      </c>
    </row>
    <row r="852" customHeight="1" spans="1:12">
      <c r="A852" s="2">
        <v>44612</v>
      </c>
      <c r="B852" s="21" t="s">
        <v>31</v>
      </c>
      <c r="C852" s="16">
        <v>8</v>
      </c>
      <c r="D852" s="17">
        <v>0</v>
      </c>
      <c r="E852" s="16" t="s">
        <v>44</v>
      </c>
      <c r="F852" s="16" t="s">
        <v>44</v>
      </c>
      <c r="G852" s="16" t="s">
        <v>44</v>
      </c>
      <c r="H852" s="18" t="s">
        <v>44</v>
      </c>
      <c r="I852" s="5" t="s">
        <v>44</v>
      </c>
      <c r="J852" s="19" t="s">
        <v>44</v>
      </c>
      <c r="K852" s="5" t="s">
        <v>44</v>
      </c>
      <c r="L852" s="5">
        <f t="shared" si="42"/>
        <v>0</v>
      </c>
    </row>
    <row r="853" customHeight="1" spans="1:12">
      <c r="A853" s="2">
        <v>44619</v>
      </c>
      <c r="B853" s="15" t="s">
        <v>6</v>
      </c>
      <c r="C853" s="16">
        <v>19</v>
      </c>
      <c r="D853" s="17">
        <v>0</v>
      </c>
      <c r="E853" s="16">
        <v>25</v>
      </c>
      <c r="F853" s="16">
        <v>79</v>
      </c>
      <c r="G853" s="16">
        <v>8</v>
      </c>
      <c r="H853" s="18">
        <f>SUM(F853+E853+G853)</f>
        <v>112</v>
      </c>
      <c r="I853" s="5">
        <f>F853/H853</f>
        <v>0.705357142857143</v>
      </c>
      <c r="J853" s="19">
        <f>E853/H853</f>
        <v>0.223214285714286</v>
      </c>
      <c r="K853" s="5">
        <f>G853/H853</f>
        <v>0.0714285714285714</v>
      </c>
      <c r="L853" s="5">
        <f t="shared" si="42"/>
        <v>0</v>
      </c>
    </row>
    <row r="854" customHeight="1" spans="1:12">
      <c r="A854" s="2">
        <v>44619</v>
      </c>
      <c r="B854" s="21" t="s">
        <v>27</v>
      </c>
      <c r="C854" s="16">
        <v>9</v>
      </c>
      <c r="D854" s="17">
        <v>0</v>
      </c>
      <c r="E854" s="16" t="s">
        <v>44</v>
      </c>
      <c r="F854" s="16" t="s">
        <v>44</v>
      </c>
      <c r="G854" s="16" t="s">
        <v>44</v>
      </c>
      <c r="H854" s="18" t="s">
        <v>44</v>
      </c>
      <c r="I854" s="5" t="s">
        <v>44</v>
      </c>
      <c r="J854" s="19" t="s">
        <v>44</v>
      </c>
      <c r="K854" s="5" t="s">
        <v>44</v>
      </c>
      <c r="L854" s="5">
        <f t="shared" si="42"/>
        <v>0</v>
      </c>
    </row>
    <row r="855" customHeight="1" spans="1:12">
      <c r="A855" s="2">
        <v>44619</v>
      </c>
      <c r="B855" s="21" t="s">
        <v>29</v>
      </c>
      <c r="C855" s="16">
        <v>11</v>
      </c>
      <c r="D855" s="17">
        <v>0</v>
      </c>
      <c r="E855" s="16" t="s">
        <v>44</v>
      </c>
      <c r="F855" s="16" t="s">
        <v>44</v>
      </c>
      <c r="G855" s="16" t="s">
        <v>44</v>
      </c>
      <c r="H855" s="18" t="s">
        <v>44</v>
      </c>
      <c r="I855" s="5" t="s">
        <v>44</v>
      </c>
      <c r="J855" s="19" t="s">
        <v>44</v>
      </c>
      <c r="K855" s="5" t="s">
        <v>44</v>
      </c>
      <c r="L855" s="5">
        <f t="shared" si="42"/>
        <v>0</v>
      </c>
    </row>
    <row r="856" customHeight="1" spans="1:12">
      <c r="A856" s="2">
        <v>44619</v>
      </c>
      <c r="B856" s="21" t="s">
        <v>30</v>
      </c>
      <c r="C856" s="34">
        <v>13</v>
      </c>
      <c r="D856" s="35">
        <v>0</v>
      </c>
      <c r="E856" s="16" t="s">
        <v>44</v>
      </c>
      <c r="F856" s="16" t="s">
        <v>44</v>
      </c>
      <c r="G856" s="16" t="s">
        <v>44</v>
      </c>
      <c r="H856" s="18" t="s">
        <v>44</v>
      </c>
      <c r="I856" s="5" t="s">
        <v>44</v>
      </c>
      <c r="J856" s="19" t="s">
        <v>44</v>
      </c>
      <c r="K856" s="5" t="s">
        <v>44</v>
      </c>
      <c r="L856" s="5">
        <f t="shared" si="42"/>
        <v>0</v>
      </c>
    </row>
    <row r="857" customHeight="1" spans="1:12">
      <c r="A857" s="2">
        <v>44619</v>
      </c>
      <c r="B857" s="21" t="s">
        <v>31</v>
      </c>
      <c r="C857" s="16">
        <v>8</v>
      </c>
      <c r="D857" s="17">
        <v>35</v>
      </c>
      <c r="E857" s="16">
        <v>2</v>
      </c>
      <c r="F857" s="16">
        <v>0</v>
      </c>
      <c r="G857" s="16">
        <v>25</v>
      </c>
      <c r="H857" s="18">
        <f>SUM(F857+E857+G857)</f>
        <v>27</v>
      </c>
      <c r="I857" s="5">
        <f>F857/H857</f>
        <v>0</v>
      </c>
      <c r="J857" s="19">
        <f>E857/H857</f>
        <v>0.0740740740740741</v>
      </c>
      <c r="K857" s="5">
        <f>G857/H857</f>
        <v>0.925925925925926</v>
      </c>
      <c r="L857" s="5">
        <f t="shared" si="42"/>
        <v>0.04375</v>
      </c>
    </row>
    <row r="858" customHeight="1" spans="1:12">
      <c r="A858" s="2">
        <v>44626</v>
      </c>
      <c r="B858" s="15" t="s">
        <v>6</v>
      </c>
      <c r="C858" s="16">
        <v>19</v>
      </c>
      <c r="D858" s="17">
        <v>54</v>
      </c>
      <c r="E858" s="16">
        <v>11</v>
      </c>
      <c r="F858" s="16">
        <v>59</v>
      </c>
      <c r="G858" s="16">
        <v>23</v>
      </c>
      <c r="H858" s="18">
        <f>SUM(F858+E858+G858)</f>
        <v>93</v>
      </c>
      <c r="I858" s="5">
        <f>F858/H858</f>
        <v>0.634408602150538</v>
      </c>
      <c r="J858" s="19">
        <f>E858/H858</f>
        <v>0.118279569892473</v>
      </c>
      <c r="K858" s="5">
        <f>G858/H858</f>
        <v>0.247311827956989</v>
      </c>
      <c r="L858" s="5">
        <f t="shared" si="42"/>
        <v>0.0284210526315789</v>
      </c>
    </row>
    <row r="859" customHeight="1" spans="1:12">
      <c r="A859" s="2">
        <v>44626</v>
      </c>
      <c r="B859" s="21" t="s">
        <v>27</v>
      </c>
      <c r="C859" s="16">
        <v>10</v>
      </c>
      <c r="D859" s="17">
        <v>0</v>
      </c>
      <c r="E859" s="16" t="s">
        <v>44</v>
      </c>
      <c r="F859" s="16" t="s">
        <v>44</v>
      </c>
      <c r="G859" s="16" t="s">
        <v>44</v>
      </c>
      <c r="H859" s="18" t="s">
        <v>44</v>
      </c>
      <c r="I859" s="5" t="s">
        <v>44</v>
      </c>
      <c r="J859" s="19" t="s">
        <v>44</v>
      </c>
      <c r="K859" s="5" t="s">
        <v>44</v>
      </c>
      <c r="L859" s="5">
        <f t="shared" si="42"/>
        <v>0</v>
      </c>
    </row>
    <row r="860" customHeight="1" spans="1:12">
      <c r="A860" s="2">
        <v>44626</v>
      </c>
      <c r="B860" s="21" t="s">
        <v>29</v>
      </c>
      <c r="C860" s="16">
        <v>10</v>
      </c>
      <c r="D860" s="17">
        <v>0</v>
      </c>
      <c r="E860" s="16" t="s">
        <v>44</v>
      </c>
      <c r="F860" s="16" t="s">
        <v>44</v>
      </c>
      <c r="G860" s="16" t="s">
        <v>44</v>
      </c>
      <c r="H860" s="18" t="s">
        <v>44</v>
      </c>
      <c r="I860" s="5" t="s">
        <v>44</v>
      </c>
      <c r="J860" s="19" t="s">
        <v>44</v>
      </c>
      <c r="K860" s="5" t="s">
        <v>44</v>
      </c>
      <c r="L860" s="5">
        <f t="shared" si="42"/>
        <v>0</v>
      </c>
    </row>
    <row r="861" customHeight="1" spans="1:12">
      <c r="A861" s="2">
        <v>44626</v>
      </c>
      <c r="B861" s="21" t="s">
        <v>30</v>
      </c>
      <c r="C861" s="34">
        <v>8</v>
      </c>
      <c r="D861" s="35">
        <v>0</v>
      </c>
      <c r="E861" s="16" t="s">
        <v>44</v>
      </c>
      <c r="F861" s="16" t="s">
        <v>44</v>
      </c>
      <c r="G861" s="16" t="s">
        <v>44</v>
      </c>
      <c r="H861" s="18" t="s">
        <v>44</v>
      </c>
      <c r="I861" s="5" t="s">
        <v>44</v>
      </c>
      <c r="J861" s="19" t="s">
        <v>44</v>
      </c>
      <c r="K861" s="5" t="s">
        <v>44</v>
      </c>
      <c r="L861" s="5">
        <f t="shared" si="42"/>
        <v>0</v>
      </c>
    </row>
    <row r="862" customHeight="1" spans="1:12">
      <c r="A862" s="2">
        <v>44626</v>
      </c>
      <c r="B862" s="21" t="s">
        <v>31</v>
      </c>
      <c r="C862" s="16">
        <v>8</v>
      </c>
      <c r="D862" s="17">
        <v>10</v>
      </c>
      <c r="E862" s="16">
        <v>3</v>
      </c>
      <c r="F862" s="16">
        <v>0</v>
      </c>
      <c r="G862" s="16">
        <v>2</v>
      </c>
      <c r="H862" s="18">
        <f>SUM(F862+E862+G862)</f>
        <v>5</v>
      </c>
      <c r="I862" s="5">
        <f>F862/H862</f>
        <v>0</v>
      </c>
      <c r="J862" s="19">
        <f>E862/H862</f>
        <v>0.6</v>
      </c>
      <c r="K862" s="5">
        <f>G862/H862</f>
        <v>0.4</v>
      </c>
      <c r="L862" s="5">
        <f t="shared" si="42"/>
        <v>0.0125</v>
      </c>
    </row>
    <row r="863" customHeight="1" spans="1:12">
      <c r="A863" s="2">
        <v>44633</v>
      </c>
      <c r="B863" s="15" t="s">
        <v>6</v>
      </c>
      <c r="C863" s="16">
        <v>19</v>
      </c>
      <c r="D863" s="17">
        <v>217</v>
      </c>
      <c r="E863" s="16" t="s">
        <v>44</v>
      </c>
      <c r="F863" s="16" t="s">
        <v>44</v>
      </c>
      <c r="G863" s="16" t="s">
        <v>44</v>
      </c>
      <c r="H863" s="18" t="s">
        <v>44</v>
      </c>
      <c r="I863" s="5" t="s">
        <v>44</v>
      </c>
      <c r="J863" s="19" t="s">
        <v>44</v>
      </c>
      <c r="K863" s="5" t="s">
        <v>44</v>
      </c>
      <c r="L863" s="5">
        <f t="shared" si="42"/>
        <v>0.114210526315789</v>
      </c>
    </row>
    <row r="864" customHeight="1" spans="1:12">
      <c r="A864" s="2">
        <v>44633</v>
      </c>
      <c r="B864" s="21" t="s">
        <v>27</v>
      </c>
      <c r="C864" s="16" t="s">
        <v>44</v>
      </c>
      <c r="D864" s="17" t="s">
        <v>44</v>
      </c>
      <c r="E864" s="16" t="s">
        <v>44</v>
      </c>
      <c r="F864" s="16" t="s">
        <v>44</v>
      </c>
      <c r="G864" s="16" t="s">
        <v>44</v>
      </c>
      <c r="H864" s="18" t="s">
        <v>44</v>
      </c>
      <c r="I864" s="5" t="s">
        <v>44</v>
      </c>
      <c r="J864" s="19" t="s">
        <v>44</v>
      </c>
      <c r="K864" s="5" t="s">
        <v>44</v>
      </c>
      <c r="L864" s="5" t="s">
        <v>44</v>
      </c>
    </row>
    <row r="865" customHeight="1" spans="1:12">
      <c r="A865" s="2">
        <v>44633</v>
      </c>
      <c r="B865" s="21" t="s">
        <v>29</v>
      </c>
      <c r="C865" s="16">
        <v>10</v>
      </c>
      <c r="D865" s="17">
        <v>125</v>
      </c>
      <c r="E865" s="16">
        <v>25</v>
      </c>
      <c r="F865" s="16">
        <v>45</v>
      </c>
      <c r="G865" s="16">
        <v>9</v>
      </c>
      <c r="H865" s="18">
        <f>SUM(F865+E865+G865)</f>
        <v>79</v>
      </c>
      <c r="I865" s="5">
        <f>F865/H865</f>
        <v>0.569620253164557</v>
      </c>
      <c r="J865" s="19">
        <f>E865/H865</f>
        <v>0.316455696202532</v>
      </c>
      <c r="K865" s="5">
        <f>G865/H865</f>
        <v>0.113924050632911</v>
      </c>
      <c r="L865" s="5">
        <f t="shared" si="42"/>
        <v>0.125</v>
      </c>
    </row>
    <row r="866" customHeight="1" spans="1:12">
      <c r="A866" s="2">
        <v>44633</v>
      </c>
      <c r="B866" s="21" t="s">
        <v>30</v>
      </c>
      <c r="C866" s="34">
        <v>14</v>
      </c>
      <c r="D866" s="35">
        <v>35</v>
      </c>
      <c r="E866" s="16">
        <v>7</v>
      </c>
      <c r="F866" s="16">
        <v>20</v>
      </c>
      <c r="G866" s="16">
        <v>2</v>
      </c>
      <c r="H866" s="18">
        <f>SUM(F866+E866+G866)</f>
        <v>29</v>
      </c>
      <c r="I866" s="5">
        <f>F866/H866</f>
        <v>0.689655172413793</v>
      </c>
      <c r="J866" s="19">
        <f>E866/H866</f>
        <v>0.241379310344828</v>
      </c>
      <c r="K866" s="5">
        <f>G866/H866</f>
        <v>0.0689655172413793</v>
      </c>
      <c r="L866" s="5">
        <f t="shared" si="42"/>
        <v>0.025</v>
      </c>
    </row>
    <row r="867" customHeight="1" spans="1:12">
      <c r="A867" s="2">
        <v>44633</v>
      </c>
      <c r="B867" s="21" t="s">
        <v>31</v>
      </c>
      <c r="C867" s="16">
        <v>8</v>
      </c>
      <c r="D867" s="17">
        <v>0</v>
      </c>
      <c r="E867" s="16" t="s">
        <v>44</v>
      </c>
      <c r="F867" s="16" t="s">
        <v>44</v>
      </c>
      <c r="G867" s="16" t="s">
        <v>44</v>
      </c>
      <c r="H867" s="18" t="s">
        <v>44</v>
      </c>
      <c r="I867" s="5" t="s">
        <v>44</v>
      </c>
      <c r="J867" s="19" t="s">
        <v>44</v>
      </c>
      <c r="K867" s="5" t="s">
        <v>44</v>
      </c>
      <c r="L867" s="5">
        <f t="shared" si="42"/>
        <v>0</v>
      </c>
    </row>
    <row r="868" customHeight="1" spans="1:12">
      <c r="A868" s="2">
        <v>44640</v>
      </c>
      <c r="B868" s="15" t="s">
        <v>6</v>
      </c>
      <c r="C868" s="16">
        <v>18</v>
      </c>
      <c r="D868" s="17">
        <v>1626</v>
      </c>
      <c r="E868" s="16">
        <v>21</v>
      </c>
      <c r="F868" s="16">
        <v>102</v>
      </c>
      <c r="G868" s="16">
        <v>7</v>
      </c>
      <c r="H868" s="18">
        <f>SUM(F868+E868+G868)</f>
        <v>130</v>
      </c>
      <c r="I868" s="5">
        <f>F868/H868</f>
        <v>0.784615384615385</v>
      </c>
      <c r="J868" s="19">
        <f>E868/H868</f>
        <v>0.161538461538462</v>
      </c>
      <c r="K868" s="5">
        <f>G868/H868</f>
        <v>0.0538461538461538</v>
      </c>
      <c r="L868" s="5">
        <f t="shared" si="42"/>
        <v>0.903333333333333</v>
      </c>
    </row>
    <row r="869" customHeight="1" spans="1:12">
      <c r="A869" s="2">
        <v>44640</v>
      </c>
      <c r="B869" s="21" t="s">
        <v>27</v>
      </c>
      <c r="C869" s="16">
        <v>11</v>
      </c>
      <c r="D869" s="17">
        <v>337</v>
      </c>
      <c r="E869" s="16">
        <v>7</v>
      </c>
      <c r="F869" s="16">
        <v>84</v>
      </c>
      <c r="G869" s="16">
        <v>11</v>
      </c>
      <c r="H869" s="18">
        <f>SUM(F869+E869+G869)</f>
        <v>102</v>
      </c>
      <c r="I869" s="5">
        <f>F869/H869</f>
        <v>0.823529411764706</v>
      </c>
      <c r="J869" s="19">
        <f>E869/H869</f>
        <v>0.0686274509803922</v>
      </c>
      <c r="K869" s="5">
        <f>G869/H869</f>
        <v>0.107843137254902</v>
      </c>
      <c r="L869" s="5">
        <f t="shared" si="42"/>
        <v>0.306363636363636</v>
      </c>
    </row>
    <row r="870" customHeight="1" spans="1:12">
      <c r="A870" s="2">
        <v>44640</v>
      </c>
      <c r="B870" s="21" t="s">
        <v>29</v>
      </c>
      <c r="C870" s="16">
        <v>10</v>
      </c>
      <c r="D870" s="17">
        <v>1075</v>
      </c>
      <c r="E870" s="16">
        <v>11</v>
      </c>
      <c r="F870" s="16">
        <v>71</v>
      </c>
      <c r="G870" s="16">
        <v>3</v>
      </c>
      <c r="H870" s="18">
        <f>SUM(F870+E870+G870)</f>
        <v>85</v>
      </c>
      <c r="I870" s="5">
        <f>F870/H870</f>
        <v>0.835294117647059</v>
      </c>
      <c r="J870" s="19">
        <f>E870/H870</f>
        <v>0.129411764705882</v>
      </c>
      <c r="K870" s="5">
        <f>G870/H870</f>
        <v>0.0352941176470588</v>
      </c>
      <c r="L870" s="5">
        <f t="shared" si="42"/>
        <v>1.075</v>
      </c>
    </row>
    <row r="871" customHeight="1" spans="1:12">
      <c r="A871" s="2">
        <v>44640</v>
      </c>
      <c r="B871" s="21" t="s">
        <v>30</v>
      </c>
      <c r="C871" s="34">
        <v>14</v>
      </c>
      <c r="D871" s="35">
        <v>234</v>
      </c>
      <c r="E871" s="16">
        <v>1</v>
      </c>
      <c r="F871" s="16">
        <v>106</v>
      </c>
      <c r="G871" s="16">
        <v>11</v>
      </c>
      <c r="H871" s="18">
        <f>SUM(F871+E871+G871)</f>
        <v>118</v>
      </c>
      <c r="I871" s="5">
        <f>F871/H871</f>
        <v>0.898305084745763</v>
      </c>
      <c r="J871" s="19">
        <f>E871/H871</f>
        <v>0.00847457627118644</v>
      </c>
      <c r="K871" s="5">
        <f>G871/H871</f>
        <v>0.0932203389830508</v>
      </c>
      <c r="L871" s="5">
        <f t="shared" si="42"/>
        <v>0.167142857142857</v>
      </c>
    </row>
    <row r="872" customHeight="1" spans="1:12">
      <c r="A872" s="2">
        <v>44640</v>
      </c>
      <c r="B872" s="21" t="s">
        <v>31</v>
      </c>
      <c r="C872" s="16">
        <v>8</v>
      </c>
      <c r="D872" s="17" t="s">
        <v>44</v>
      </c>
      <c r="E872" s="16">
        <v>23</v>
      </c>
      <c r="F872" s="16">
        <v>49</v>
      </c>
      <c r="G872" s="16">
        <v>19</v>
      </c>
      <c r="H872" s="18">
        <f>SUM(F872+E872+G872)</f>
        <v>91</v>
      </c>
      <c r="I872" s="5">
        <f>F872/H872</f>
        <v>0.538461538461538</v>
      </c>
      <c r="J872" s="19">
        <f>E872/H872</f>
        <v>0.252747252747253</v>
      </c>
      <c r="K872" s="5">
        <f>G872/H872</f>
        <v>0.208791208791209</v>
      </c>
      <c r="L872" s="5" t="s">
        <v>44</v>
      </c>
    </row>
    <row r="873" customHeight="1" spans="1:12">
      <c r="A873" s="2">
        <v>44647</v>
      </c>
      <c r="B873" s="15" t="s">
        <v>6</v>
      </c>
      <c r="C873" s="16" t="s">
        <v>44</v>
      </c>
      <c r="D873" s="17" t="s">
        <v>44</v>
      </c>
      <c r="E873" s="16" t="s">
        <v>44</v>
      </c>
      <c r="F873" s="16" t="s">
        <v>44</v>
      </c>
      <c r="G873" s="16" t="s">
        <v>44</v>
      </c>
      <c r="H873" s="18" t="s">
        <v>44</v>
      </c>
      <c r="I873" s="5" t="s">
        <v>44</v>
      </c>
      <c r="J873" s="19" t="s">
        <v>44</v>
      </c>
      <c r="K873" s="5" t="s">
        <v>44</v>
      </c>
      <c r="L873" s="5" t="s">
        <v>44</v>
      </c>
    </row>
    <row r="874" customHeight="1" spans="1:12">
      <c r="A874" s="2">
        <v>44647</v>
      </c>
      <c r="B874" s="21" t="s">
        <v>27</v>
      </c>
      <c r="C874" s="16">
        <v>11</v>
      </c>
      <c r="D874" s="17">
        <v>1031</v>
      </c>
      <c r="E874" s="16" t="s">
        <v>44</v>
      </c>
      <c r="F874" s="16" t="s">
        <v>44</v>
      </c>
      <c r="G874" s="16" t="s">
        <v>44</v>
      </c>
      <c r="H874" s="18" t="s">
        <v>44</v>
      </c>
      <c r="I874" s="5" t="s">
        <v>44</v>
      </c>
      <c r="J874" s="19" t="s">
        <v>44</v>
      </c>
      <c r="K874" s="5" t="s">
        <v>44</v>
      </c>
      <c r="L874" s="5">
        <f t="shared" ref="L874:L882" si="43">D874/C874/100</f>
        <v>0.937272727272727</v>
      </c>
    </row>
    <row r="875" customHeight="1" spans="1:12">
      <c r="A875" s="2">
        <v>44647</v>
      </c>
      <c r="B875" s="21" t="s">
        <v>29</v>
      </c>
      <c r="C875" s="16">
        <v>11</v>
      </c>
      <c r="D875" s="17">
        <v>1102</v>
      </c>
      <c r="E875" s="16" t="s">
        <v>44</v>
      </c>
      <c r="F875" s="16" t="s">
        <v>44</v>
      </c>
      <c r="G875" s="16" t="s">
        <v>44</v>
      </c>
      <c r="H875" s="18" t="s">
        <v>44</v>
      </c>
      <c r="I875" s="5" t="s">
        <v>44</v>
      </c>
      <c r="J875" s="19" t="s">
        <v>44</v>
      </c>
      <c r="K875" s="5" t="s">
        <v>44</v>
      </c>
      <c r="L875" s="5">
        <f t="shared" si="43"/>
        <v>1.00181818181818</v>
      </c>
    </row>
    <row r="876" customHeight="1" spans="1:12">
      <c r="A876" s="2">
        <v>44647</v>
      </c>
      <c r="B876" s="21" t="s">
        <v>30</v>
      </c>
      <c r="C876" s="34">
        <v>10</v>
      </c>
      <c r="D876" s="35">
        <v>273</v>
      </c>
      <c r="E876" s="16" t="s">
        <v>44</v>
      </c>
      <c r="F876" s="16" t="s">
        <v>44</v>
      </c>
      <c r="G876" s="16" t="s">
        <v>44</v>
      </c>
      <c r="H876" s="18" t="s">
        <v>44</v>
      </c>
      <c r="I876" s="5" t="s">
        <v>44</v>
      </c>
      <c r="J876" s="19" t="s">
        <v>44</v>
      </c>
      <c r="K876" s="5" t="s">
        <v>44</v>
      </c>
      <c r="L876" s="5">
        <f t="shared" si="43"/>
        <v>0.273</v>
      </c>
    </row>
    <row r="877" customHeight="1" spans="1:12">
      <c r="A877" s="2">
        <v>44647</v>
      </c>
      <c r="B877" s="21" t="s">
        <v>31</v>
      </c>
      <c r="C877" s="16">
        <v>8</v>
      </c>
      <c r="D877" s="17">
        <v>456</v>
      </c>
      <c r="E877" s="16" t="s">
        <v>44</v>
      </c>
      <c r="F877" s="16" t="s">
        <v>44</v>
      </c>
      <c r="G877" s="16" t="s">
        <v>44</v>
      </c>
      <c r="H877" s="18" t="s">
        <v>44</v>
      </c>
      <c r="I877" s="5" t="s">
        <v>44</v>
      </c>
      <c r="J877" s="19" t="s">
        <v>44</v>
      </c>
      <c r="K877" s="5" t="s">
        <v>44</v>
      </c>
      <c r="L877" s="5">
        <f t="shared" si="43"/>
        <v>0.57</v>
      </c>
    </row>
    <row r="878" customHeight="1" spans="1:12">
      <c r="A878" s="2">
        <v>44654</v>
      </c>
      <c r="B878" s="15" t="s">
        <v>6</v>
      </c>
      <c r="C878" s="16">
        <v>18</v>
      </c>
      <c r="D878" s="17">
        <v>314</v>
      </c>
      <c r="E878" s="16" t="s">
        <v>44</v>
      </c>
      <c r="F878" s="16" t="s">
        <v>44</v>
      </c>
      <c r="G878" s="16" t="s">
        <v>44</v>
      </c>
      <c r="H878" s="18" t="s">
        <v>44</v>
      </c>
      <c r="I878" s="5" t="s">
        <v>44</v>
      </c>
      <c r="J878" s="19" t="s">
        <v>44</v>
      </c>
      <c r="K878" s="5" t="s">
        <v>44</v>
      </c>
      <c r="L878" s="5">
        <f t="shared" si="43"/>
        <v>0.174444444444444</v>
      </c>
    </row>
    <row r="879" customHeight="1" spans="1:12">
      <c r="A879" s="2">
        <v>44654</v>
      </c>
      <c r="B879" s="21" t="s">
        <v>27</v>
      </c>
      <c r="C879" s="16">
        <v>11</v>
      </c>
      <c r="D879" s="17">
        <v>765</v>
      </c>
      <c r="E879" s="16">
        <v>13</v>
      </c>
      <c r="F879" s="16">
        <v>67</v>
      </c>
      <c r="G879" s="16">
        <v>11</v>
      </c>
      <c r="H879" s="18">
        <f>SUM(F879+E879+G879)</f>
        <v>91</v>
      </c>
      <c r="I879" s="5">
        <f>F879/H879</f>
        <v>0.736263736263736</v>
      </c>
      <c r="J879" s="19">
        <f>E879/H879</f>
        <v>0.142857142857143</v>
      </c>
      <c r="K879" s="5">
        <f>G879/H879</f>
        <v>0.120879120879121</v>
      </c>
      <c r="L879" s="5">
        <f t="shared" si="43"/>
        <v>0.695454545454545</v>
      </c>
    </row>
    <row r="880" customHeight="1" spans="1:12">
      <c r="A880" s="2">
        <v>44654</v>
      </c>
      <c r="B880" s="21" t="s">
        <v>29</v>
      </c>
      <c r="C880" s="16">
        <v>11</v>
      </c>
      <c r="D880" s="17">
        <v>894</v>
      </c>
      <c r="E880" s="16">
        <v>19</v>
      </c>
      <c r="F880" s="16">
        <v>33</v>
      </c>
      <c r="G880" s="16">
        <v>7</v>
      </c>
      <c r="H880" s="18">
        <f>SUM(F880+E880+G880)</f>
        <v>59</v>
      </c>
      <c r="I880" s="5">
        <f>F880/H880</f>
        <v>0.559322033898305</v>
      </c>
      <c r="J880" s="19">
        <f>E880/H880</f>
        <v>0.322033898305085</v>
      </c>
      <c r="K880" s="5">
        <f>G880/H880</f>
        <v>0.11864406779661</v>
      </c>
      <c r="L880" s="5">
        <f t="shared" si="43"/>
        <v>0.812727272727273</v>
      </c>
    </row>
    <row r="881" customHeight="1" spans="1:12">
      <c r="A881" s="2">
        <v>44654</v>
      </c>
      <c r="B881" s="21" t="s">
        <v>30</v>
      </c>
      <c r="C881" s="34">
        <v>14</v>
      </c>
      <c r="D881" s="35">
        <v>751</v>
      </c>
      <c r="E881" s="16">
        <v>19</v>
      </c>
      <c r="F881" s="16">
        <v>17</v>
      </c>
      <c r="G881" s="16">
        <v>4</v>
      </c>
      <c r="H881" s="18">
        <f>SUM(F881+E881+G881)</f>
        <v>40</v>
      </c>
      <c r="I881" s="5">
        <f>F881/H881</f>
        <v>0.425</v>
      </c>
      <c r="J881" s="19">
        <f>E881/H881</f>
        <v>0.475</v>
      </c>
      <c r="K881" s="5">
        <f>G881/H881</f>
        <v>0.1</v>
      </c>
      <c r="L881" s="5">
        <f t="shared" si="43"/>
        <v>0.536428571428571</v>
      </c>
    </row>
    <row r="882" customHeight="1" spans="1:12">
      <c r="A882" s="2">
        <v>44654</v>
      </c>
      <c r="B882" s="21" t="s">
        <v>31</v>
      </c>
      <c r="C882" s="16">
        <v>7</v>
      </c>
      <c r="D882" s="17">
        <v>207</v>
      </c>
      <c r="E882" s="16">
        <v>21</v>
      </c>
      <c r="F882" s="16">
        <v>30</v>
      </c>
      <c r="G882" s="16">
        <v>0</v>
      </c>
      <c r="H882" s="18">
        <f>SUM(F882+E882+G882)</f>
        <v>51</v>
      </c>
      <c r="I882" s="5">
        <f>F882/H882</f>
        <v>0.588235294117647</v>
      </c>
      <c r="J882" s="19">
        <f>E882/H882</f>
        <v>0.411764705882353</v>
      </c>
      <c r="K882" s="5">
        <f>G882/H882</f>
        <v>0</v>
      </c>
      <c r="L882" s="5">
        <f t="shared" si="43"/>
        <v>0.295714285714286</v>
      </c>
    </row>
    <row r="883" customHeight="1" spans="1:12">
      <c r="A883" s="2">
        <v>44661</v>
      </c>
      <c r="B883" s="15" t="s">
        <v>6</v>
      </c>
      <c r="C883" s="16" t="s">
        <v>44</v>
      </c>
      <c r="D883" s="17" t="s">
        <v>44</v>
      </c>
      <c r="E883" s="16" t="s">
        <v>44</v>
      </c>
      <c r="F883" s="16" t="s">
        <v>44</v>
      </c>
      <c r="G883" s="16" t="s">
        <v>44</v>
      </c>
      <c r="H883" s="18" t="s">
        <v>44</v>
      </c>
      <c r="I883" s="5" t="s">
        <v>44</v>
      </c>
      <c r="J883" s="19" t="s">
        <v>44</v>
      </c>
      <c r="K883" s="5" t="s">
        <v>44</v>
      </c>
      <c r="L883" s="5" t="s">
        <v>44</v>
      </c>
    </row>
    <row r="884" customHeight="1" spans="1:12">
      <c r="A884" s="2">
        <v>44661</v>
      </c>
      <c r="B884" s="21" t="s">
        <v>27</v>
      </c>
      <c r="C884" s="16" t="s">
        <v>44</v>
      </c>
      <c r="D884" s="17" t="s">
        <v>44</v>
      </c>
      <c r="E884" s="16" t="s">
        <v>44</v>
      </c>
      <c r="F884" s="16" t="s">
        <v>44</v>
      </c>
      <c r="G884" s="16" t="s">
        <v>44</v>
      </c>
      <c r="H884" s="18" t="s">
        <v>44</v>
      </c>
      <c r="I884" s="5" t="s">
        <v>44</v>
      </c>
      <c r="J884" s="19" t="s">
        <v>44</v>
      </c>
      <c r="K884" s="5" t="s">
        <v>44</v>
      </c>
      <c r="L884" s="5" t="s">
        <v>44</v>
      </c>
    </row>
    <row r="885" customHeight="1" spans="1:12">
      <c r="A885" s="2">
        <v>44661</v>
      </c>
      <c r="B885" s="21" t="s">
        <v>29</v>
      </c>
      <c r="C885" s="16" t="s">
        <v>44</v>
      </c>
      <c r="D885" s="17" t="s">
        <v>44</v>
      </c>
      <c r="E885" s="16" t="s">
        <v>44</v>
      </c>
      <c r="F885" s="16" t="s">
        <v>44</v>
      </c>
      <c r="G885" s="16" t="s">
        <v>44</v>
      </c>
      <c r="H885" s="18" t="s">
        <v>44</v>
      </c>
      <c r="I885" s="5" t="s">
        <v>44</v>
      </c>
      <c r="J885" s="19" t="s">
        <v>44</v>
      </c>
      <c r="K885" s="5" t="s">
        <v>44</v>
      </c>
      <c r="L885" s="5" t="s">
        <v>44</v>
      </c>
    </row>
    <row r="886" customHeight="1" spans="1:12">
      <c r="A886" s="2">
        <v>44661</v>
      </c>
      <c r="B886" s="21" t="s">
        <v>30</v>
      </c>
      <c r="C886" s="34" t="s">
        <v>44</v>
      </c>
      <c r="D886" s="35" t="s">
        <v>44</v>
      </c>
      <c r="E886" s="16" t="s">
        <v>44</v>
      </c>
      <c r="F886" s="16" t="s">
        <v>44</v>
      </c>
      <c r="G886" s="16" t="s">
        <v>44</v>
      </c>
      <c r="H886" s="18" t="s">
        <v>44</v>
      </c>
      <c r="I886" s="5" t="s">
        <v>44</v>
      </c>
      <c r="J886" s="19" t="s">
        <v>44</v>
      </c>
      <c r="K886" s="5" t="s">
        <v>44</v>
      </c>
      <c r="L886" s="5" t="s">
        <v>44</v>
      </c>
    </row>
    <row r="887" customHeight="1" spans="1:12">
      <c r="A887" s="2">
        <v>44661</v>
      </c>
      <c r="B887" s="21" t="s">
        <v>31</v>
      </c>
      <c r="C887" s="16" t="s">
        <v>44</v>
      </c>
      <c r="D887" s="17" t="s">
        <v>44</v>
      </c>
      <c r="E887" s="16" t="s">
        <v>44</v>
      </c>
      <c r="F887" s="16" t="s">
        <v>44</v>
      </c>
      <c r="G887" s="16" t="s">
        <v>44</v>
      </c>
      <c r="H887" s="18" t="s">
        <v>44</v>
      </c>
      <c r="I887" s="5" t="s">
        <v>44</v>
      </c>
      <c r="J887" s="19" t="s">
        <v>44</v>
      </c>
      <c r="K887" s="5" t="s">
        <v>44</v>
      </c>
      <c r="L887" s="5" t="s">
        <v>44</v>
      </c>
    </row>
    <row r="888" customHeight="1" spans="1:12">
      <c r="A888" s="2">
        <v>44668</v>
      </c>
      <c r="B888" s="15" t="s">
        <v>6</v>
      </c>
      <c r="C888" s="16" t="s">
        <v>44</v>
      </c>
      <c r="D888" s="17" t="s">
        <v>44</v>
      </c>
      <c r="E888" s="16" t="s">
        <v>44</v>
      </c>
      <c r="F888" s="16" t="s">
        <v>44</v>
      </c>
      <c r="G888" s="16" t="s">
        <v>44</v>
      </c>
      <c r="H888" s="18" t="s">
        <v>44</v>
      </c>
      <c r="I888" s="5" t="s">
        <v>44</v>
      </c>
      <c r="J888" s="19" t="s">
        <v>44</v>
      </c>
      <c r="K888" s="5" t="s">
        <v>44</v>
      </c>
      <c r="L888" s="5" t="s">
        <v>44</v>
      </c>
    </row>
    <row r="889" customHeight="1" spans="1:12">
      <c r="A889" s="2">
        <v>44668</v>
      </c>
      <c r="B889" s="21" t="s">
        <v>27</v>
      </c>
      <c r="C889" s="16" t="s">
        <v>44</v>
      </c>
      <c r="D889" s="17" t="s">
        <v>44</v>
      </c>
      <c r="E889" s="16" t="s">
        <v>44</v>
      </c>
      <c r="F889" s="16" t="s">
        <v>44</v>
      </c>
      <c r="G889" s="16" t="s">
        <v>44</v>
      </c>
      <c r="H889" s="18" t="s">
        <v>44</v>
      </c>
      <c r="I889" s="5" t="s">
        <v>44</v>
      </c>
      <c r="J889" s="19" t="s">
        <v>44</v>
      </c>
      <c r="K889" s="5" t="s">
        <v>44</v>
      </c>
      <c r="L889" s="5" t="s">
        <v>44</v>
      </c>
    </row>
    <row r="890" customHeight="1" spans="1:12">
      <c r="A890" s="2">
        <v>44668</v>
      </c>
      <c r="B890" s="21" t="s">
        <v>29</v>
      </c>
      <c r="C890" s="16" t="s">
        <v>44</v>
      </c>
      <c r="D890" s="17" t="s">
        <v>44</v>
      </c>
      <c r="E890" s="16" t="s">
        <v>44</v>
      </c>
      <c r="F890" s="16" t="s">
        <v>44</v>
      </c>
      <c r="G890" s="16" t="s">
        <v>44</v>
      </c>
      <c r="H890" s="18" t="s">
        <v>44</v>
      </c>
      <c r="I890" s="5" t="s">
        <v>44</v>
      </c>
      <c r="J890" s="19" t="s">
        <v>44</v>
      </c>
      <c r="K890" s="5" t="s">
        <v>44</v>
      </c>
      <c r="L890" s="5" t="s">
        <v>44</v>
      </c>
    </row>
    <row r="891" customHeight="1" spans="1:12">
      <c r="A891" s="2">
        <v>44668</v>
      </c>
      <c r="B891" s="21" t="s">
        <v>30</v>
      </c>
      <c r="C891" s="34" t="s">
        <v>44</v>
      </c>
      <c r="D891" s="35" t="s">
        <v>44</v>
      </c>
      <c r="E891" s="16" t="s">
        <v>44</v>
      </c>
      <c r="F891" s="16" t="s">
        <v>44</v>
      </c>
      <c r="G891" s="16" t="s">
        <v>44</v>
      </c>
      <c r="H891" s="18" t="s">
        <v>44</v>
      </c>
      <c r="I891" s="5" t="s">
        <v>44</v>
      </c>
      <c r="J891" s="19" t="s">
        <v>44</v>
      </c>
      <c r="K891" s="5" t="s">
        <v>44</v>
      </c>
      <c r="L891" s="5" t="s">
        <v>44</v>
      </c>
    </row>
    <row r="892" customHeight="1" spans="1:12">
      <c r="A892" s="2">
        <v>44668</v>
      </c>
      <c r="B892" s="21" t="s">
        <v>31</v>
      </c>
      <c r="C892" s="16" t="s">
        <v>44</v>
      </c>
      <c r="D892" s="17" t="s">
        <v>44</v>
      </c>
      <c r="E892" s="16" t="s">
        <v>44</v>
      </c>
      <c r="F892" s="16" t="s">
        <v>44</v>
      </c>
      <c r="G892" s="16" t="s">
        <v>44</v>
      </c>
      <c r="H892" s="18" t="s">
        <v>44</v>
      </c>
      <c r="I892" s="5" t="s">
        <v>44</v>
      </c>
      <c r="J892" s="19" t="s">
        <v>44</v>
      </c>
      <c r="K892" s="5" t="s">
        <v>44</v>
      </c>
      <c r="L892" s="5" t="s">
        <v>44</v>
      </c>
    </row>
    <row r="893" customHeight="1" spans="1:12">
      <c r="A893" s="2">
        <v>44682</v>
      </c>
      <c r="B893" s="15" t="s">
        <v>6</v>
      </c>
      <c r="C893" s="16" t="s">
        <v>44</v>
      </c>
      <c r="D893" s="17" t="s">
        <v>44</v>
      </c>
      <c r="E893" s="16">
        <v>1</v>
      </c>
      <c r="F893" s="16">
        <v>94</v>
      </c>
      <c r="G893" s="16">
        <v>20</v>
      </c>
      <c r="H893" s="18">
        <f>SUM(F893+E893+G893)</f>
        <v>115</v>
      </c>
      <c r="I893" s="5">
        <f>F893/H893</f>
        <v>0.817391304347826</v>
      </c>
      <c r="J893" s="19">
        <f t="shared" ref="J886:J949" si="44">E893/H893</f>
        <v>0.00869565217391304</v>
      </c>
      <c r="K893" s="5">
        <f>G893/H893</f>
        <v>0.173913043478261</v>
      </c>
      <c r="L893" s="5" t="s">
        <v>44</v>
      </c>
    </row>
    <row r="894" customHeight="1" spans="1:12">
      <c r="A894" s="2">
        <v>44682</v>
      </c>
      <c r="B894" s="21" t="s">
        <v>27</v>
      </c>
      <c r="C894" s="16" t="s">
        <v>44</v>
      </c>
      <c r="D894" s="17" t="s">
        <v>44</v>
      </c>
      <c r="E894" s="16" t="s">
        <v>44</v>
      </c>
      <c r="F894" s="16" t="s">
        <v>44</v>
      </c>
      <c r="G894" s="16" t="s">
        <v>44</v>
      </c>
      <c r="H894" s="18" t="s">
        <v>44</v>
      </c>
      <c r="I894" s="5" t="s">
        <v>44</v>
      </c>
      <c r="J894" s="19" t="s">
        <v>44</v>
      </c>
      <c r="K894" s="5" t="s">
        <v>44</v>
      </c>
      <c r="L894" s="5" t="s">
        <v>44</v>
      </c>
    </row>
    <row r="895" customHeight="1" spans="1:12">
      <c r="A895" s="2">
        <v>44682</v>
      </c>
      <c r="B895" s="21" t="s">
        <v>29</v>
      </c>
      <c r="C895" s="16" t="s">
        <v>44</v>
      </c>
      <c r="D895" s="17" t="s">
        <v>44</v>
      </c>
      <c r="E895" s="16" t="s">
        <v>44</v>
      </c>
      <c r="F895" s="16" t="s">
        <v>44</v>
      </c>
      <c r="G895" s="16" t="s">
        <v>44</v>
      </c>
      <c r="H895" s="18" t="s">
        <v>44</v>
      </c>
      <c r="I895" s="5" t="s">
        <v>44</v>
      </c>
      <c r="J895" s="19" t="s">
        <v>44</v>
      </c>
      <c r="K895" s="5" t="s">
        <v>44</v>
      </c>
      <c r="L895" s="5" t="s">
        <v>44</v>
      </c>
    </row>
    <row r="896" customHeight="1" spans="1:12">
      <c r="A896" s="2">
        <v>44682</v>
      </c>
      <c r="B896" s="21" t="s">
        <v>30</v>
      </c>
      <c r="C896" s="34" t="s">
        <v>44</v>
      </c>
      <c r="D896" s="35" t="s">
        <v>44</v>
      </c>
      <c r="E896" s="16" t="s">
        <v>44</v>
      </c>
      <c r="F896" s="16" t="s">
        <v>44</v>
      </c>
      <c r="G896" s="16" t="s">
        <v>44</v>
      </c>
      <c r="H896" s="18" t="s">
        <v>44</v>
      </c>
      <c r="I896" s="5" t="s">
        <v>44</v>
      </c>
      <c r="J896" s="19" t="s">
        <v>44</v>
      </c>
      <c r="K896" s="5" t="s">
        <v>44</v>
      </c>
      <c r="L896" s="5" t="s">
        <v>44</v>
      </c>
    </row>
    <row r="897" customHeight="1" spans="1:12">
      <c r="A897" s="2">
        <v>44682</v>
      </c>
      <c r="B897" s="21" t="s">
        <v>31</v>
      </c>
      <c r="C897" s="16" t="s">
        <v>44</v>
      </c>
      <c r="D897" s="17" t="s">
        <v>44</v>
      </c>
      <c r="E897" s="16" t="s">
        <v>44</v>
      </c>
      <c r="F897" s="16" t="s">
        <v>44</v>
      </c>
      <c r="G897" s="16" t="s">
        <v>44</v>
      </c>
      <c r="H897" s="18" t="s">
        <v>44</v>
      </c>
      <c r="I897" s="5" t="s">
        <v>44</v>
      </c>
      <c r="J897" s="19" t="s">
        <v>44</v>
      </c>
      <c r="K897" s="5" t="s">
        <v>44</v>
      </c>
      <c r="L897" s="5" t="s">
        <v>44</v>
      </c>
    </row>
    <row r="898" customHeight="1" spans="1:12">
      <c r="A898" s="2">
        <v>44689</v>
      </c>
      <c r="B898" s="15" t="s">
        <v>6</v>
      </c>
      <c r="C898" s="16" t="s">
        <v>44</v>
      </c>
      <c r="D898" s="17" t="s">
        <v>44</v>
      </c>
      <c r="E898" s="16">
        <v>3</v>
      </c>
      <c r="F898" s="16">
        <v>115</v>
      </c>
      <c r="G898" s="16">
        <v>5</v>
      </c>
      <c r="H898" s="18">
        <f>SUM(F898+E898+G898)</f>
        <v>123</v>
      </c>
      <c r="I898" s="5">
        <f>F898/H898</f>
        <v>0.934959349593496</v>
      </c>
      <c r="J898" s="19">
        <f t="shared" si="44"/>
        <v>0.024390243902439</v>
      </c>
      <c r="K898" s="5">
        <f>G898/H898</f>
        <v>0.040650406504065</v>
      </c>
      <c r="L898" s="5" t="s">
        <v>44</v>
      </c>
    </row>
    <row r="899" customHeight="1" spans="1:12">
      <c r="A899" s="2">
        <v>44689</v>
      </c>
      <c r="B899" s="21" t="s">
        <v>27</v>
      </c>
      <c r="C899" s="16" t="s">
        <v>44</v>
      </c>
      <c r="D899" s="17" t="s">
        <v>44</v>
      </c>
      <c r="E899" s="16" t="s">
        <v>44</v>
      </c>
      <c r="F899" s="16" t="s">
        <v>44</v>
      </c>
      <c r="G899" s="16" t="s">
        <v>44</v>
      </c>
      <c r="H899" s="18" t="s">
        <v>44</v>
      </c>
      <c r="I899" s="5" t="s">
        <v>44</v>
      </c>
      <c r="J899" s="19" t="s">
        <v>44</v>
      </c>
      <c r="K899" s="5" t="s">
        <v>44</v>
      </c>
      <c r="L899" s="5" t="s">
        <v>44</v>
      </c>
    </row>
    <row r="900" customHeight="1" spans="1:12">
      <c r="A900" s="2">
        <v>44689</v>
      </c>
      <c r="B900" s="21" t="s">
        <v>29</v>
      </c>
      <c r="C900" s="16" t="s">
        <v>44</v>
      </c>
      <c r="D900" s="17" t="s">
        <v>44</v>
      </c>
      <c r="E900" s="16" t="s">
        <v>44</v>
      </c>
      <c r="F900" s="16" t="s">
        <v>44</v>
      </c>
      <c r="G900" s="16" t="s">
        <v>44</v>
      </c>
      <c r="H900" s="18" t="s">
        <v>44</v>
      </c>
      <c r="I900" s="5" t="s">
        <v>44</v>
      </c>
      <c r="J900" s="19" t="s">
        <v>44</v>
      </c>
      <c r="K900" s="5" t="s">
        <v>44</v>
      </c>
      <c r="L900" s="5" t="s">
        <v>44</v>
      </c>
    </row>
    <row r="901" customHeight="1" spans="1:12">
      <c r="A901" s="2">
        <v>44689</v>
      </c>
      <c r="B901" s="21" t="s">
        <v>30</v>
      </c>
      <c r="C901" s="34" t="s">
        <v>44</v>
      </c>
      <c r="D901" s="35" t="s">
        <v>44</v>
      </c>
      <c r="E901" s="16" t="s">
        <v>44</v>
      </c>
      <c r="F901" s="16" t="s">
        <v>44</v>
      </c>
      <c r="G901" s="16" t="s">
        <v>44</v>
      </c>
      <c r="H901" s="18" t="s">
        <v>44</v>
      </c>
      <c r="I901" s="5" t="s">
        <v>44</v>
      </c>
      <c r="J901" s="19" t="s">
        <v>44</v>
      </c>
      <c r="K901" s="5" t="s">
        <v>44</v>
      </c>
      <c r="L901" s="5" t="s">
        <v>44</v>
      </c>
    </row>
    <row r="902" customHeight="1" spans="1:12">
      <c r="A902" s="2">
        <v>44689</v>
      </c>
      <c r="B902" s="21" t="s">
        <v>31</v>
      </c>
      <c r="C902" s="16" t="s">
        <v>44</v>
      </c>
      <c r="D902" s="17" t="s">
        <v>44</v>
      </c>
      <c r="E902" s="16" t="s">
        <v>44</v>
      </c>
      <c r="F902" s="16" t="s">
        <v>44</v>
      </c>
      <c r="G902" s="16" t="s">
        <v>44</v>
      </c>
      <c r="H902" s="18" t="s">
        <v>44</v>
      </c>
      <c r="I902" s="5" t="s">
        <v>44</v>
      </c>
      <c r="J902" s="19" t="s">
        <v>44</v>
      </c>
      <c r="K902" s="5" t="s">
        <v>44</v>
      </c>
      <c r="L902" s="5" t="s">
        <v>44</v>
      </c>
    </row>
    <row r="903" customHeight="1" spans="1:12">
      <c r="A903" s="2">
        <v>44696</v>
      </c>
      <c r="B903" s="15" t="s">
        <v>6</v>
      </c>
      <c r="C903" s="16">
        <v>19</v>
      </c>
      <c r="D903" s="17">
        <v>5781</v>
      </c>
      <c r="E903" s="16">
        <v>6</v>
      </c>
      <c r="F903" s="16">
        <v>94</v>
      </c>
      <c r="G903" s="16">
        <v>7</v>
      </c>
      <c r="H903" s="18">
        <f>SUM(F903+E903+G903)</f>
        <v>107</v>
      </c>
      <c r="I903" s="5">
        <f>F903/H903</f>
        <v>0.878504672897196</v>
      </c>
      <c r="J903" s="19">
        <f t="shared" si="44"/>
        <v>0.0560747663551402</v>
      </c>
      <c r="K903" s="5">
        <f>G903/H903</f>
        <v>0.0654205607476635</v>
      </c>
      <c r="L903" s="5">
        <f>D903/C903/100</f>
        <v>3.04263157894737</v>
      </c>
    </row>
    <row r="904" customHeight="1" spans="1:12">
      <c r="A904" s="2">
        <v>44696</v>
      </c>
      <c r="B904" s="21" t="s">
        <v>27</v>
      </c>
      <c r="C904" s="16" t="s">
        <v>44</v>
      </c>
      <c r="D904" s="17" t="s">
        <v>44</v>
      </c>
      <c r="E904" s="16" t="s">
        <v>44</v>
      </c>
      <c r="F904" s="16" t="s">
        <v>44</v>
      </c>
      <c r="G904" s="16" t="s">
        <v>44</v>
      </c>
      <c r="H904" s="18" t="s">
        <v>44</v>
      </c>
      <c r="I904" s="5" t="s">
        <v>44</v>
      </c>
      <c r="J904" s="19" t="s">
        <v>44</v>
      </c>
      <c r="K904" s="5" t="s">
        <v>44</v>
      </c>
      <c r="L904" s="5" t="s">
        <v>44</v>
      </c>
    </row>
    <row r="905" customHeight="1" spans="1:12">
      <c r="A905" s="2">
        <v>44696</v>
      </c>
      <c r="B905" s="21" t="s">
        <v>29</v>
      </c>
      <c r="C905" s="16" t="s">
        <v>44</v>
      </c>
      <c r="D905" s="17" t="s">
        <v>44</v>
      </c>
      <c r="E905" s="16" t="s">
        <v>44</v>
      </c>
      <c r="F905" s="16" t="s">
        <v>44</v>
      </c>
      <c r="G905" s="16" t="s">
        <v>44</v>
      </c>
      <c r="H905" s="18" t="s">
        <v>44</v>
      </c>
      <c r="I905" s="5" t="s">
        <v>44</v>
      </c>
      <c r="J905" s="19" t="s">
        <v>44</v>
      </c>
      <c r="K905" s="5" t="s">
        <v>44</v>
      </c>
      <c r="L905" s="5" t="s">
        <v>44</v>
      </c>
    </row>
    <row r="906" customHeight="1" spans="1:12">
      <c r="A906" s="2">
        <v>44696</v>
      </c>
      <c r="B906" s="21" t="s">
        <v>30</v>
      </c>
      <c r="C906" s="34" t="s">
        <v>44</v>
      </c>
      <c r="D906" s="35" t="s">
        <v>44</v>
      </c>
      <c r="E906" s="16" t="s">
        <v>44</v>
      </c>
      <c r="F906" s="16" t="s">
        <v>44</v>
      </c>
      <c r="G906" s="16" t="s">
        <v>44</v>
      </c>
      <c r="H906" s="18" t="s">
        <v>44</v>
      </c>
      <c r="I906" s="5" t="s">
        <v>44</v>
      </c>
      <c r="J906" s="19" t="s">
        <v>44</v>
      </c>
      <c r="K906" s="5" t="s">
        <v>44</v>
      </c>
      <c r="L906" s="5" t="s">
        <v>44</v>
      </c>
    </row>
    <row r="907" customHeight="1" spans="1:12">
      <c r="A907" s="2">
        <v>44696</v>
      </c>
      <c r="B907" s="21" t="s">
        <v>31</v>
      </c>
      <c r="C907" s="16" t="s">
        <v>44</v>
      </c>
      <c r="D907" s="17" t="s">
        <v>44</v>
      </c>
      <c r="E907" s="16" t="s">
        <v>44</v>
      </c>
      <c r="F907" s="16" t="s">
        <v>44</v>
      </c>
      <c r="G907" s="16" t="s">
        <v>44</v>
      </c>
      <c r="H907" s="18" t="s">
        <v>44</v>
      </c>
      <c r="I907" s="5" t="s">
        <v>44</v>
      </c>
      <c r="J907" s="19" t="s">
        <v>44</v>
      </c>
      <c r="K907" s="5" t="s">
        <v>44</v>
      </c>
      <c r="L907" s="5" t="s">
        <v>44</v>
      </c>
    </row>
    <row r="908" customHeight="1" spans="1:12">
      <c r="A908" s="2">
        <v>44703</v>
      </c>
      <c r="B908" s="15" t="s">
        <v>6</v>
      </c>
      <c r="C908" s="16">
        <v>19</v>
      </c>
      <c r="D908" s="17">
        <v>7353</v>
      </c>
      <c r="E908" s="16">
        <v>1</v>
      </c>
      <c r="F908" s="16">
        <v>90</v>
      </c>
      <c r="G908" s="16">
        <v>6</v>
      </c>
      <c r="H908" s="18">
        <f>SUM(F908+E908+G908)</f>
        <v>97</v>
      </c>
      <c r="I908" s="5">
        <f>F908/H908</f>
        <v>0.927835051546392</v>
      </c>
      <c r="J908" s="19">
        <f t="shared" si="44"/>
        <v>0.0103092783505155</v>
      </c>
      <c r="K908" s="5">
        <f>G908/H908</f>
        <v>0.0618556701030928</v>
      </c>
      <c r="L908" s="5">
        <f>D908/C908/100</f>
        <v>3.87</v>
      </c>
    </row>
    <row r="909" customHeight="1" spans="1:12">
      <c r="A909" s="2">
        <v>44703</v>
      </c>
      <c r="B909" s="21" t="s">
        <v>27</v>
      </c>
      <c r="C909" s="16" t="s">
        <v>44</v>
      </c>
      <c r="D909" s="17" t="s">
        <v>44</v>
      </c>
      <c r="E909" s="16" t="s">
        <v>44</v>
      </c>
      <c r="F909" s="16" t="s">
        <v>44</v>
      </c>
      <c r="G909" s="16" t="s">
        <v>44</v>
      </c>
      <c r="H909" s="18" t="s">
        <v>44</v>
      </c>
      <c r="I909" s="5" t="s">
        <v>44</v>
      </c>
      <c r="J909" s="19" t="s">
        <v>44</v>
      </c>
      <c r="K909" s="5" t="s">
        <v>44</v>
      </c>
      <c r="L909" s="5" t="s">
        <v>44</v>
      </c>
    </row>
    <row r="910" customHeight="1" spans="1:12">
      <c r="A910" s="2">
        <v>44703</v>
      </c>
      <c r="B910" s="21" t="s">
        <v>29</v>
      </c>
      <c r="C910" s="16" t="s">
        <v>44</v>
      </c>
      <c r="D910" s="17" t="s">
        <v>44</v>
      </c>
      <c r="E910" s="16" t="s">
        <v>44</v>
      </c>
      <c r="F910" s="16" t="s">
        <v>44</v>
      </c>
      <c r="G910" s="16" t="s">
        <v>44</v>
      </c>
      <c r="H910" s="18" t="s">
        <v>44</v>
      </c>
      <c r="I910" s="5" t="s">
        <v>44</v>
      </c>
      <c r="J910" s="19" t="s">
        <v>44</v>
      </c>
      <c r="K910" s="5" t="s">
        <v>44</v>
      </c>
      <c r="L910" s="5" t="s">
        <v>44</v>
      </c>
    </row>
    <row r="911" customHeight="1" spans="1:12">
      <c r="A911" s="2">
        <v>44703</v>
      </c>
      <c r="B911" s="21" t="s">
        <v>30</v>
      </c>
      <c r="C911" s="34" t="s">
        <v>44</v>
      </c>
      <c r="D911" s="35" t="s">
        <v>44</v>
      </c>
      <c r="E911" s="16" t="s">
        <v>44</v>
      </c>
      <c r="F911" s="16" t="s">
        <v>44</v>
      </c>
      <c r="G911" s="16" t="s">
        <v>44</v>
      </c>
      <c r="H911" s="18" t="s">
        <v>44</v>
      </c>
      <c r="I911" s="5" t="s">
        <v>44</v>
      </c>
      <c r="J911" s="19" t="s">
        <v>44</v>
      </c>
      <c r="K911" s="5" t="s">
        <v>44</v>
      </c>
      <c r="L911" s="5" t="s">
        <v>44</v>
      </c>
    </row>
    <row r="912" customHeight="1" spans="1:12">
      <c r="A912" s="2">
        <v>44703</v>
      </c>
      <c r="B912" s="21" t="s">
        <v>31</v>
      </c>
      <c r="C912" s="16" t="s">
        <v>44</v>
      </c>
      <c r="D912" s="17" t="s">
        <v>44</v>
      </c>
      <c r="E912" s="16" t="s">
        <v>44</v>
      </c>
      <c r="F912" s="16" t="s">
        <v>44</v>
      </c>
      <c r="G912" s="16" t="s">
        <v>44</v>
      </c>
      <c r="H912" s="18" t="s">
        <v>44</v>
      </c>
      <c r="I912" s="5" t="s">
        <v>44</v>
      </c>
      <c r="J912" s="19" t="s">
        <v>44</v>
      </c>
      <c r="K912" s="5" t="s">
        <v>44</v>
      </c>
      <c r="L912" s="5" t="s">
        <v>44</v>
      </c>
    </row>
    <row r="913" customHeight="1" spans="1:12">
      <c r="A913" s="2">
        <v>44710</v>
      </c>
      <c r="B913" s="15" t="s">
        <v>6</v>
      </c>
      <c r="C913" s="16" t="s">
        <v>44</v>
      </c>
      <c r="D913" s="17" t="s">
        <v>44</v>
      </c>
      <c r="E913" s="16">
        <v>0</v>
      </c>
      <c r="F913" s="16">
        <v>108</v>
      </c>
      <c r="G913" s="16">
        <v>7</v>
      </c>
      <c r="H913" s="18">
        <f>SUM(F913+E913+G913)</f>
        <v>115</v>
      </c>
      <c r="I913" s="5">
        <f>F913/H913</f>
        <v>0.939130434782609</v>
      </c>
      <c r="J913" s="19">
        <f t="shared" si="44"/>
        <v>0</v>
      </c>
      <c r="K913" s="5">
        <f>G913/H913</f>
        <v>0.0608695652173913</v>
      </c>
      <c r="L913" s="5" t="s">
        <v>44</v>
      </c>
    </row>
    <row r="914" customHeight="1" spans="1:12">
      <c r="A914" s="2">
        <v>44710</v>
      </c>
      <c r="B914" s="21" t="s">
        <v>27</v>
      </c>
      <c r="C914" s="16" t="s">
        <v>44</v>
      </c>
      <c r="D914" s="17" t="s">
        <v>44</v>
      </c>
      <c r="E914" s="16" t="s">
        <v>44</v>
      </c>
      <c r="F914" s="16" t="s">
        <v>44</v>
      </c>
      <c r="G914" s="16" t="s">
        <v>44</v>
      </c>
      <c r="H914" s="18" t="s">
        <v>44</v>
      </c>
      <c r="I914" s="5" t="s">
        <v>44</v>
      </c>
      <c r="J914" s="19" t="s">
        <v>44</v>
      </c>
      <c r="K914" s="5" t="s">
        <v>44</v>
      </c>
      <c r="L914" s="5" t="s">
        <v>44</v>
      </c>
    </row>
    <row r="915" customHeight="1" spans="1:12">
      <c r="A915" s="2">
        <v>44710</v>
      </c>
      <c r="B915" s="21" t="s">
        <v>29</v>
      </c>
      <c r="C915" s="16" t="s">
        <v>44</v>
      </c>
      <c r="D915" s="17" t="s">
        <v>44</v>
      </c>
      <c r="E915" s="16" t="s">
        <v>44</v>
      </c>
      <c r="F915" s="16" t="s">
        <v>44</v>
      </c>
      <c r="G915" s="16" t="s">
        <v>44</v>
      </c>
      <c r="H915" s="18" t="s">
        <v>44</v>
      </c>
      <c r="I915" s="5" t="s">
        <v>44</v>
      </c>
      <c r="J915" s="19" t="s">
        <v>44</v>
      </c>
      <c r="K915" s="5" t="s">
        <v>44</v>
      </c>
      <c r="L915" s="5" t="s">
        <v>44</v>
      </c>
    </row>
    <row r="916" customHeight="1" spans="1:12">
      <c r="A916" s="2">
        <v>44710</v>
      </c>
      <c r="B916" s="21" t="s">
        <v>30</v>
      </c>
      <c r="C916" s="34" t="s">
        <v>44</v>
      </c>
      <c r="D916" s="35" t="s">
        <v>44</v>
      </c>
      <c r="E916" s="16" t="s">
        <v>44</v>
      </c>
      <c r="F916" s="16" t="s">
        <v>44</v>
      </c>
      <c r="G916" s="16" t="s">
        <v>44</v>
      </c>
      <c r="H916" s="18" t="s">
        <v>44</v>
      </c>
      <c r="I916" s="5" t="s">
        <v>44</v>
      </c>
      <c r="J916" s="19" t="s">
        <v>44</v>
      </c>
      <c r="K916" s="5" t="s">
        <v>44</v>
      </c>
      <c r="L916" s="5" t="s">
        <v>44</v>
      </c>
    </row>
    <row r="917" customHeight="1" spans="1:12">
      <c r="A917" s="2">
        <v>44710</v>
      </c>
      <c r="B917" s="21" t="s">
        <v>31</v>
      </c>
      <c r="C917" s="16" t="s">
        <v>44</v>
      </c>
      <c r="D917" s="17" t="s">
        <v>44</v>
      </c>
      <c r="E917" s="16" t="s">
        <v>44</v>
      </c>
      <c r="F917" s="16" t="s">
        <v>44</v>
      </c>
      <c r="G917" s="16" t="s">
        <v>44</v>
      </c>
      <c r="H917" s="18" t="s">
        <v>44</v>
      </c>
      <c r="I917" s="5" t="s">
        <v>44</v>
      </c>
      <c r="J917" s="19" t="s">
        <v>44</v>
      </c>
      <c r="K917" s="5" t="s">
        <v>44</v>
      </c>
      <c r="L917" s="5" t="s">
        <v>44</v>
      </c>
    </row>
    <row r="918" customHeight="1" spans="1:12">
      <c r="A918" s="2">
        <v>44717</v>
      </c>
      <c r="B918" s="15" t="s">
        <v>6</v>
      </c>
      <c r="C918" s="16">
        <v>18</v>
      </c>
      <c r="D918" s="17">
        <v>2183</v>
      </c>
      <c r="E918" s="16">
        <v>5</v>
      </c>
      <c r="F918" s="16">
        <v>128</v>
      </c>
      <c r="G918" s="16">
        <v>28</v>
      </c>
      <c r="H918" s="18">
        <f t="shared" ref="H918:H925" si="45">SUM(F918+E918+G918)</f>
        <v>161</v>
      </c>
      <c r="I918" s="5">
        <f t="shared" ref="I918:I942" si="46">F918/H918</f>
        <v>0.795031055900621</v>
      </c>
      <c r="J918" s="19">
        <f t="shared" si="44"/>
        <v>0.031055900621118</v>
      </c>
      <c r="K918" s="5">
        <f t="shared" ref="K918:K942" si="47">G918/H918</f>
        <v>0.173913043478261</v>
      </c>
      <c r="L918" s="5">
        <f t="shared" ref="L918:L944" si="48">D918/C918/100</f>
        <v>1.21277777777778</v>
      </c>
    </row>
    <row r="919" customHeight="1" spans="1:12">
      <c r="A919" s="2">
        <v>44717</v>
      </c>
      <c r="B919" s="21" t="s">
        <v>27</v>
      </c>
      <c r="C919" s="16">
        <v>9</v>
      </c>
      <c r="D919" s="17">
        <v>6390</v>
      </c>
      <c r="E919" s="16">
        <v>0</v>
      </c>
      <c r="F919" s="16">
        <v>4110</v>
      </c>
      <c r="G919" s="16">
        <v>17</v>
      </c>
      <c r="H919" s="18">
        <f t="shared" si="45"/>
        <v>4127</v>
      </c>
      <c r="I919" s="5">
        <f t="shared" si="46"/>
        <v>0.995880785073904</v>
      </c>
      <c r="J919" s="19">
        <f t="shared" si="44"/>
        <v>0</v>
      </c>
      <c r="K919" s="5">
        <f t="shared" si="47"/>
        <v>0.00411921492609644</v>
      </c>
      <c r="L919" s="5">
        <f t="shared" si="48"/>
        <v>7.1</v>
      </c>
    </row>
    <row r="920" customHeight="1" spans="1:12">
      <c r="A920" s="2">
        <v>44717</v>
      </c>
      <c r="B920" s="21" t="s">
        <v>29</v>
      </c>
      <c r="C920" s="16">
        <v>9</v>
      </c>
      <c r="D920" s="17">
        <v>2329</v>
      </c>
      <c r="E920" s="16">
        <v>1</v>
      </c>
      <c r="F920" s="16">
        <v>128</v>
      </c>
      <c r="G920" s="16">
        <v>4</v>
      </c>
      <c r="H920" s="18">
        <f t="shared" si="45"/>
        <v>133</v>
      </c>
      <c r="I920" s="5">
        <f t="shared" si="46"/>
        <v>0.962406015037594</v>
      </c>
      <c r="J920" s="19">
        <f t="shared" si="44"/>
        <v>0.0075187969924812</v>
      </c>
      <c r="K920" s="5">
        <f t="shared" si="47"/>
        <v>0.0300751879699248</v>
      </c>
      <c r="L920" s="5">
        <f t="shared" si="48"/>
        <v>2.58777777777778</v>
      </c>
    </row>
    <row r="921" customHeight="1" spans="1:12">
      <c r="A921" s="2">
        <v>44717</v>
      </c>
      <c r="B921" s="21" t="s">
        <v>30</v>
      </c>
      <c r="C921" s="34">
        <v>5</v>
      </c>
      <c r="D921" s="35">
        <v>1626</v>
      </c>
      <c r="E921" s="16">
        <v>0</v>
      </c>
      <c r="F921" s="16">
        <v>157</v>
      </c>
      <c r="G921" s="16">
        <v>11</v>
      </c>
      <c r="H921" s="18">
        <f t="shared" si="45"/>
        <v>168</v>
      </c>
      <c r="I921" s="5">
        <f t="shared" si="46"/>
        <v>0.93452380952381</v>
      </c>
      <c r="J921" s="19">
        <f t="shared" si="44"/>
        <v>0</v>
      </c>
      <c r="K921" s="5">
        <f t="shared" si="47"/>
        <v>0.0654761904761905</v>
      </c>
      <c r="L921" s="5">
        <f t="shared" si="48"/>
        <v>3.252</v>
      </c>
    </row>
    <row r="922" customHeight="1" spans="1:12">
      <c r="A922" s="2">
        <v>44717</v>
      </c>
      <c r="B922" s="21" t="s">
        <v>31</v>
      </c>
      <c r="C922" s="16">
        <v>13</v>
      </c>
      <c r="D922" s="17">
        <v>6427</v>
      </c>
      <c r="E922" s="16">
        <v>1</v>
      </c>
      <c r="F922" s="16">
        <v>39</v>
      </c>
      <c r="G922" s="16">
        <v>2</v>
      </c>
      <c r="H922" s="18">
        <f t="shared" si="45"/>
        <v>42</v>
      </c>
      <c r="I922" s="5">
        <f t="shared" si="46"/>
        <v>0.928571428571429</v>
      </c>
      <c r="J922" s="19">
        <f t="shared" si="44"/>
        <v>0.0238095238095238</v>
      </c>
      <c r="K922" s="5">
        <f t="shared" si="47"/>
        <v>0.0476190476190476</v>
      </c>
      <c r="L922" s="5">
        <f t="shared" si="48"/>
        <v>4.94384615384615</v>
      </c>
    </row>
    <row r="923" customHeight="1" spans="1:12">
      <c r="A923" s="2">
        <v>44724</v>
      </c>
      <c r="B923" s="15" t="s">
        <v>6</v>
      </c>
      <c r="C923" s="16">
        <v>19</v>
      </c>
      <c r="D923" s="17">
        <v>13036</v>
      </c>
      <c r="E923" s="16">
        <v>1</v>
      </c>
      <c r="F923" s="16">
        <v>76</v>
      </c>
      <c r="G923" s="16">
        <v>22</v>
      </c>
      <c r="H923" s="18">
        <f t="shared" si="45"/>
        <v>99</v>
      </c>
      <c r="I923" s="5">
        <f t="shared" si="46"/>
        <v>0.767676767676768</v>
      </c>
      <c r="J923" s="19">
        <f t="shared" si="44"/>
        <v>0.0101010101010101</v>
      </c>
      <c r="K923" s="5">
        <f t="shared" si="47"/>
        <v>0.222222222222222</v>
      </c>
      <c r="L923" s="5">
        <f t="shared" si="48"/>
        <v>6.86105263157895</v>
      </c>
    </row>
    <row r="924" customHeight="1" spans="1:12">
      <c r="A924" s="2">
        <v>44724</v>
      </c>
      <c r="B924" s="21" t="s">
        <v>27</v>
      </c>
      <c r="C924" s="16">
        <v>9</v>
      </c>
      <c r="D924" s="17">
        <v>7670</v>
      </c>
      <c r="E924" s="16">
        <v>1</v>
      </c>
      <c r="F924" s="16">
        <v>87</v>
      </c>
      <c r="G924" s="16">
        <v>5</v>
      </c>
      <c r="H924" s="18">
        <f t="shared" si="45"/>
        <v>93</v>
      </c>
      <c r="I924" s="5">
        <f t="shared" si="46"/>
        <v>0.935483870967742</v>
      </c>
      <c r="J924" s="19">
        <f t="shared" si="44"/>
        <v>0.010752688172043</v>
      </c>
      <c r="K924" s="5">
        <f t="shared" si="47"/>
        <v>0.0537634408602151</v>
      </c>
      <c r="L924" s="5">
        <f t="shared" si="48"/>
        <v>8.52222222222222</v>
      </c>
    </row>
    <row r="925" customHeight="1" spans="1:12">
      <c r="A925" s="2">
        <v>44724</v>
      </c>
      <c r="B925" s="21" t="s">
        <v>29</v>
      </c>
      <c r="C925" s="16">
        <v>11</v>
      </c>
      <c r="D925" s="17">
        <v>5631</v>
      </c>
      <c r="E925" s="16">
        <v>1</v>
      </c>
      <c r="F925" s="16">
        <v>111</v>
      </c>
      <c r="G925" s="16">
        <v>4</v>
      </c>
      <c r="H925" s="18">
        <f t="shared" si="45"/>
        <v>116</v>
      </c>
      <c r="I925" s="5">
        <f t="shared" si="46"/>
        <v>0.956896551724138</v>
      </c>
      <c r="J925" s="19">
        <f t="shared" si="44"/>
        <v>0.00862068965517241</v>
      </c>
      <c r="K925" s="5">
        <f t="shared" si="47"/>
        <v>0.0344827586206897</v>
      </c>
      <c r="L925" s="5">
        <f t="shared" si="48"/>
        <v>5.11909090909091</v>
      </c>
    </row>
    <row r="926" customHeight="1" spans="1:12">
      <c r="A926" s="2">
        <v>44724</v>
      </c>
      <c r="B926" s="21" t="s">
        <v>30</v>
      </c>
      <c r="C926" s="34">
        <v>12</v>
      </c>
      <c r="D926" s="35">
        <v>6541</v>
      </c>
      <c r="E926" s="16">
        <v>4</v>
      </c>
      <c r="F926" s="16">
        <v>101</v>
      </c>
      <c r="G926" s="16">
        <v>8</v>
      </c>
      <c r="H926" s="18">
        <f t="shared" ref="H926:H957" si="49">SUM(F926+E926+G926)</f>
        <v>113</v>
      </c>
      <c r="I926" s="5">
        <f t="shared" si="46"/>
        <v>0.893805309734513</v>
      </c>
      <c r="J926" s="19">
        <f t="shared" si="44"/>
        <v>0.0353982300884956</v>
      </c>
      <c r="K926" s="5">
        <f t="shared" si="47"/>
        <v>0.0707964601769911</v>
      </c>
      <c r="L926" s="5">
        <f t="shared" si="48"/>
        <v>5.45083333333333</v>
      </c>
    </row>
    <row r="927" customHeight="1" spans="1:12">
      <c r="A927" s="2">
        <v>44724</v>
      </c>
      <c r="B927" s="21" t="s">
        <v>31</v>
      </c>
      <c r="C927" s="16">
        <v>8</v>
      </c>
      <c r="D927" s="17">
        <v>4426</v>
      </c>
      <c r="E927" s="16">
        <v>0</v>
      </c>
      <c r="F927" s="16">
        <v>108</v>
      </c>
      <c r="G927" s="16">
        <v>7</v>
      </c>
      <c r="H927" s="18">
        <f t="shared" si="49"/>
        <v>115</v>
      </c>
      <c r="I927" s="5">
        <f t="shared" si="46"/>
        <v>0.939130434782609</v>
      </c>
      <c r="J927" s="19">
        <f t="shared" si="44"/>
        <v>0</v>
      </c>
      <c r="K927" s="5">
        <f t="shared" si="47"/>
        <v>0.0608695652173913</v>
      </c>
      <c r="L927" s="5">
        <f t="shared" si="48"/>
        <v>5.5325</v>
      </c>
    </row>
    <row r="928" customHeight="1" spans="1:12">
      <c r="A928" s="2">
        <v>44731</v>
      </c>
      <c r="B928" s="15" t="s">
        <v>6</v>
      </c>
      <c r="C928" s="16">
        <v>19</v>
      </c>
      <c r="D928" s="17">
        <v>6501</v>
      </c>
      <c r="E928" s="16">
        <v>0</v>
      </c>
      <c r="F928" s="16">
        <v>225</v>
      </c>
      <c r="G928" s="16">
        <v>15</v>
      </c>
      <c r="H928" s="18">
        <f t="shared" si="49"/>
        <v>240</v>
      </c>
      <c r="I928" s="5">
        <f t="shared" si="46"/>
        <v>0.9375</v>
      </c>
      <c r="J928" s="19">
        <f t="shared" si="44"/>
        <v>0</v>
      </c>
      <c r="K928" s="5">
        <f t="shared" si="47"/>
        <v>0.0625</v>
      </c>
      <c r="L928" s="5">
        <f t="shared" si="48"/>
        <v>3.42157894736842</v>
      </c>
    </row>
    <row r="929" customHeight="1" spans="1:12">
      <c r="A929" s="2">
        <v>44731</v>
      </c>
      <c r="B929" s="21" t="s">
        <v>27</v>
      </c>
      <c r="C929" s="16">
        <v>11</v>
      </c>
      <c r="D929" s="17">
        <v>5819</v>
      </c>
      <c r="E929" s="16">
        <v>5</v>
      </c>
      <c r="F929" s="16">
        <v>128</v>
      </c>
      <c r="G929" s="16">
        <v>13</v>
      </c>
      <c r="H929" s="18">
        <f t="shared" si="49"/>
        <v>146</v>
      </c>
      <c r="I929" s="5">
        <f t="shared" si="46"/>
        <v>0.876712328767123</v>
      </c>
      <c r="J929" s="19">
        <f t="shared" si="44"/>
        <v>0.0342465753424658</v>
      </c>
      <c r="K929" s="5">
        <f t="shared" si="47"/>
        <v>0.089041095890411</v>
      </c>
      <c r="L929" s="5">
        <f t="shared" si="48"/>
        <v>5.29</v>
      </c>
    </row>
    <row r="930" customHeight="1" spans="1:12">
      <c r="A930" s="2">
        <v>44731</v>
      </c>
      <c r="B930" s="21" t="s">
        <v>29</v>
      </c>
      <c r="C930" s="16">
        <v>10</v>
      </c>
      <c r="D930" s="17">
        <v>3135</v>
      </c>
      <c r="E930" s="16">
        <v>8</v>
      </c>
      <c r="F930" s="16">
        <v>28</v>
      </c>
      <c r="G930" s="16">
        <v>18</v>
      </c>
      <c r="H930" s="18">
        <f t="shared" si="49"/>
        <v>54</v>
      </c>
      <c r="I930" s="5">
        <f t="shared" si="46"/>
        <v>0.518518518518518</v>
      </c>
      <c r="J930" s="19">
        <f t="shared" si="44"/>
        <v>0.148148148148148</v>
      </c>
      <c r="K930" s="5">
        <f t="shared" si="47"/>
        <v>0.333333333333333</v>
      </c>
      <c r="L930" s="5">
        <f t="shared" si="48"/>
        <v>3.135</v>
      </c>
    </row>
    <row r="931" customHeight="1" spans="1:12">
      <c r="A931" s="2">
        <v>44731</v>
      </c>
      <c r="B931" s="21" t="s">
        <v>30</v>
      </c>
      <c r="C931" s="34">
        <v>14</v>
      </c>
      <c r="D931" s="35">
        <v>10202</v>
      </c>
      <c r="E931" s="16">
        <v>3</v>
      </c>
      <c r="F931" s="16">
        <v>68</v>
      </c>
      <c r="G931" s="16">
        <v>13</v>
      </c>
      <c r="H931" s="18">
        <f t="shared" si="49"/>
        <v>84</v>
      </c>
      <c r="I931" s="5">
        <f t="shared" si="46"/>
        <v>0.80952380952381</v>
      </c>
      <c r="J931" s="19">
        <f t="shared" si="44"/>
        <v>0.0357142857142857</v>
      </c>
      <c r="K931" s="5">
        <f t="shared" si="47"/>
        <v>0.154761904761905</v>
      </c>
      <c r="L931" s="5">
        <f t="shared" si="48"/>
        <v>7.28714285714286</v>
      </c>
    </row>
    <row r="932" customHeight="1" spans="1:12">
      <c r="A932" s="2">
        <v>44731</v>
      </c>
      <c r="B932" s="21" t="s">
        <v>31</v>
      </c>
      <c r="C932" s="16">
        <v>4</v>
      </c>
      <c r="D932" s="17">
        <v>1770</v>
      </c>
      <c r="E932" s="16">
        <v>1</v>
      </c>
      <c r="F932" s="16">
        <v>18</v>
      </c>
      <c r="G932" s="16">
        <v>11</v>
      </c>
      <c r="H932" s="18">
        <f t="shared" si="49"/>
        <v>30</v>
      </c>
      <c r="I932" s="5">
        <f t="shared" si="46"/>
        <v>0.6</v>
      </c>
      <c r="J932" s="19">
        <f t="shared" si="44"/>
        <v>0.0333333333333333</v>
      </c>
      <c r="K932" s="5">
        <f t="shared" si="47"/>
        <v>0.366666666666667</v>
      </c>
      <c r="L932" s="5">
        <f t="shared" si="48"/>
        <v>4.425</v>
      </c>
    </row>
    <row r="933" customHeight="1" spans="1:12">
      <c r="A933" s="2">
        <v>44738</v>
      </c>
      <c r="B933" s="15" t="s">
        <v>6</v>
      </c>
      <c r="C933" s="16">
        <v>18</v>
      </c>
      <c r="D933" s="17">
        <v>12049</v>
      </c>
      <c r="E933" s="16">
        <v>2</v>
      </c>
      <c r="F933" s="16">
        <v>79</v>
      </c>
      <c r="G933" s="16">
        <v>5</v>
      </c>
      <c r="H933" s="18">
        <f t="shared" si="49"/>
        <v>86</v>
      </c>
      <c r="I933" s="5">
        <f t="shared" si="46"/>
        <v>0.918604651162791</v>
      </c>
      <c r="J933" s="19">
        <f t="shared" si="44"/>
        <v>0.0232558139534884</v>
      </c>
      <c r="K933" s="5">
        <f t="shared" si="47"/>
        <v>0.0581395348837209</v>
      </c>
      <c r="L933" s="5">
        <f t="shared" si="48"/>
        <v>6.69388888888889</v>
      </c>
    </row>
    <row r="934" customHeight="1" spans="1:12">
      <c r="A934" s="2">
        <v>44738</v>
      </c>
      <c r="B934" s="21" t="s">
        <v>27</v>
      </c>
      <c r="C934" s="16">
        <v>10</v>
      </c>
      <c r="D934" s="17">
        <v>8376</v>
      </c>
      <c r="E934" s="16">
        <v>1</v>
      </c>
      <c r="F934" s="16">
        <v>67</v>
      </c>
      <c r="G934" s="16">
        <v>18</v>
      </c>
      <c r="H934" s="18">
        <f t="shared" si="49"/>
        <v>86</v>
      </c>
      <c r="I934" s="5">
        <f t="shared" si="46"/>
        <v>0.779069767441861</v>
      </c>
      <c r="J934" s="19">
        <f t="shared" si="44"/>
        <v>0.0116279069767442</v>
      </c>
      <c r="K934" s="5">
        <f t="shared" si="47"/>
        <v>0.209302325581395</v>
      </c>
      <c r="L934" s="5">
        <f t="shared" si="48"/>
        <v>8.376</v>
      </c>
    </row>
    <row r="935" customHeight="1" spans="1:12">
      <c r="A935" s="2">
        <v>44738</v>
      </c>
      <c r="B935" s="21" t="s">
        <v>29</v>
      </c>
      <c r="C935" s="16">
        <v>10</v>
      </c>
      <c r="D935" s="17">
        <v>6105</v>
      </c>
      <c r="E935" s="16">
        <v>1</v>
      </c>
      <c r="F935" s="16">
        <v>46</v>
      </c>
      <c r="G935" s="16">
        <v>22</v>
      </c>
      <c r="H935" s="18">
        <f t="shared" si="49"/>
        <v>69</v>
      </c>
      <c r="I935" s="5">
        <f t="shared" si="46"/>
        <v>0.666666666666667</v>
      </c>
      <c r="J935" s="19">
        <f t="shared" si="44"/>
        <v>0.0144927536231884</v>
      </c>
      <c r="K935" s="5">
        <f t="shared" si="47"/>
        <v>0.318840579710145</v>
      </c>
      <c r="L935" s="5">
        <f t="shared" si="48"/>
        <v>6.105</v>
      </c>
    </row>
    <row r="936" customHeight="1" spans="1:12">
      <c r="A936" s="2">
        <v>44738</v>
      </c>
      <c r="B936" s="21" t="s">
        <v>30</v>
      </c>
      <c r="C936" s="34">
        <v>11</v>
      </c>
      <c r="D936" s="35">
        <v>6900</v>
      </c>
      <c r="E936" s="16">
        <v>10</v>
      </c>
      <c r="F936" s="16">
        <v>28</v>
      </c>
      <c r="G936" s="16">
        <v>34</v>
      </c>
      <c r="H936" s="18">
        <f t="shared" si="49"/>
        <v>72</v>
      </c>
      <c r="I936" s="5">
        <f t="shared" si="46"/>
        <v>0.388888888888889</v>
      </c>
      <c r="J936" s="19">
        <f t="shared" si="44"/>
        <v>0.138888888888889</v>
      </c>
      <c r="K936" s="5">
        <f t="shared" si="47"/>
        <v>0.472222222222222</v>
      </c>
      <c r="L936" s="5">
        <f t="shared" si="48"/>
        <v>6.27272727272727</v>
      </c>
    </row>
    <row r="937" customHeight="1" spans="1:12">
      <c r="A937" s="2">
        <v>44738</v>
      </c>
      <c r="B937" s="21" t="s">
        <v>31</v>
      </c>
      <c r="C937" s="16">
        <v>2</v>
      </c>
      <c r="D937" s="17">
        <v>1268</v>
      </c>
      <c r="E937" s="16">
        <v>1</v>
      </c>
      <c r="F937" s="16">
        <v>37</v>
      </c>
      <c r="G937" s="16">
        <v>34</v>
      </c>
      <c r="H937" s="18">
        <f t="shared" si="49"/>
        <v>72</v>
      </c>
      <c r="I937" s="5">
        <f t="shared" si="46"/>
        <v>0.513888888888889</v>
      </c>
      <c r="J937" s="19">
        <f t="shared" si="44"/>
        <v>0.0138888888888889</v>
      </c>
      <c r="K937" s="5">
        <f t="shared" si="47"/>
        <v>0.472222222222222</v>
      </c>
      <c r="L937" s="5">
        <f t="shared" si="48"/>
        <v>6.34</v>
      </c>
    </row>
    <row r="938" customHeight="1" spans="1:12">
      <c r="A938" s="2">
        <v>44745</v>
      </c>
      <c r="B938" s="15" t="s">
        <v>6</v>
      </c>
      <c r="C938" s="16">
        <v>17</v>
      </c>
      <c r="D938" s="17">
        <v>1191</v>
      </c>
      <c r="E938" s="16">
        <v>13</v>
      </c>
      <c r="F938" s="16">
        <v>33</v>
      </c>
      <c r="G938" s="16">
        <v>15</v>
      </c>
      <c r="H938" s="18">
        <f t="shared" si="49"/>
        <v>61</v>
      </c>
      <c r="I938" s="5">
        <f t="shared" si="46"/>
        <v>0.540983606557377</v>
      </c>
      <c r="J938" s="19">
        <f t="shared" si="44"/>
        <v>0.213114754098361</v>
      </c>
      <c r="K938" s="5">
        <f t="shared" si="47"/>
        <v>0.245901639344262</v>
      </c>
      <c r="L938" s="5">
        <f t="shared" si="48"/>
        <v>0.700588235294118</v>
      </c>
    </row>
    <row r="939" customHeight="1" spans="1:12">
      <c r="A939" s="2">
        <v>44745</v>
      </c>
      <c r="B939" s="21" t="s">
        <v>27</v>
      </c>
      <c r="C939" s="16">
        <v>11</v>
      </c>
      <c r="D939" s="17">
        <v>7579</v>
      </c>
      <c r="E939" s="16">
        <v>4</v>
      </c>
      <c r="F939" s="16">
        <v>200</v>
      </c>
      <c r="G939" s="16">
        <v>5</v>
      </c>
      <c r="H939" s="18">
        <f t="shared" si="49"/>
        <v>209</v>
      </c>
      <c r="I939" s="5">
        <f t="shared" si="46"/>
        <v>0.956937799043062</v>
      </c>
      <c r="J939" s="19">
        <f t="shared" si="44"/>
        <v>0.0191387559808612</v>
      </c>
      <c r="K939" s="5">
        <f t="shared" si="47"/>
        <v>0.0239234449760766</v>
      </c>
      <c r="L939" s="5">
        <f t="shared" si="48"/>
        <v>6.89</v>
      </c>
    </row>
    <row r="940" customHeight="1" spans="1:12">
      <c r="A940" s="2">
        <v>44745</v>
      </c>
      <c r="B940" s="21" t="s">
        <v>29</v>
      </c>
      <c r="C940" s="16">
        <v>11</v>
      </c>
      <c r="D940" s="17">
        <v>4047</v>
      </c>
      <c r="E940" s="16">
        <v>1</v>
      </c>
      <c r="F940" s="16">
        <v>257</v>
      </c>
      <c r="G940" s="16">
        <v>15</v>
      </c>
      <c r="H940" s="18">
        <f t="shared" si="49"/>
        <v>273</v>
      </c>
      <c r="I940" s="5">
        <f t="shared" si="46"/>
        <v>0.941391941391941</v>
      </c>
      <c r="J940" s="19">
        <f t="shared" si="44"/>
        <v>0.00366300366300366</v>
      </c>
      <c r="K940" s="5">
        <f t="shared" si="47"/>
        <v>0.0549450549450549</v>
      </c>
      <c r="L940" s="5">
        <f t="shared" si="48"/>
        <v>3.67909090909091</v>
      </c>
    </row>
    <row r="941" customHeight="1" spans="1:12">
      <c r="A941" s="2">
        <v>44745</v>
      </c>
      <c r="B941" s="21" t="s">
        <v>30</v>
      </c>
      <c r="C941" s="34">
        <v>10</v>
      </c>
      <c r="D941" s="35">
        <v>2507</v>
      </c>
      <c r="E941" s="16">
        <v>0</v>
      </c>
      <c r="F941" s="16">
        <v>135</v>
      </c>
      <c r="G941" s="16">
        <v>0</v>
      </c>
      <c r="H941" s="18">
        <f t="shared" si="49"/>
        <v>135</v>
      </c>
      <c r="I941" s="5">
        <f t="shared" si="46"/>
        <v>1</v>
      </c>
      <c r="J941" s="19">
        <f t="shared" si="44"/>
        <v>0</v>
      </c>
      <c r="K941" s="5">
        <f t="shared" si="47"/>
        <v>0</v>
      </c>
      <c r="L941" s="5">
        <f t="shared" si="48"/>
        <v>2.507</v>
      </c>
    </row>
    <row r="942" customHeight="1" spans="1:12">
      <c r="A942" s="2">
        <v>44745</v>
      </c>
      <c r="B942" s="21" t="s">
        <v>31</v>
      </c>
      <c r="C942" s="16">
        <v>2</v>
      </c>
      <c r="D942" s="17">
        <v>228</v>
      </c>
      <c r="E942" s="16">
        <v>0</v>
      </c>
      <c r="F942" s="16">
        <v>71</v>
      </c>
      <c r="G942" s="16">
        <v>2</v>
      </c>
      <c r="H942" s="18">
        <f t="shared" si="49"/>
        <v>73</v>
      </c>
      <c r="I942" s="5">
        <f t="shared" si="46"/>
        <v>0.972602739726027</v>
      </c>
      <c r="J942" s="19">
        <f t="shared" si="44"/>
        <v>0</v>
      </c>
      <c r="K942" s="5">
        <f t="shared" si="47"/>
        <v>0.0273972602739726</v>
      </c>
      <c r="L942" s="5">
        <f t="shared" si="48"/>
        <v>1.14</v>
      </c>
    </row>
    <row r="943" customHeight="1" spans="1:12">
      <c r="A943" s="2">
        <v>44752</v>
      </c>
      <c r="B943" s="15" t="s">
        <v>6</v>
      </c>
      <c r="C943" s="16">
        <v>18</v>
      </c>
      <c r="D943" s="17">
        <v>8333</v>
      </c>
      <c r="E943" s="16" t="s">
        <v>44</v>
      </c>
      <c r="F943" s="16" t="s">
        <v>44</v>
      </c>
      <c r="G943" s="16" t="s">
        <v>44</v>
      </c>
      <c r="H943" s="18" t="s">
        <v>44</v>
      </c>
      <c r="I943" s="5" t="s">
        <v>44</v>
      </c>
      <c r="J943" s="19" t="s">
        <v>44</v>
      </c>
      <c r="K943" s="5" t="s">
        <v>44</v>
      </c>
      <c r="L943" s="5">
        <f t="shared" si="48"/>
        <v>4.62944444444444</v>
      </c>
    </row>
    <row r="944" customHeight="1" spans="1:12">
      <c r="A944" s="2">
        <v>44752</v>
      </c>
      <c r="B944" s="21" t="s">
        <v>27</v>
      </c>
      <c r="C944" s="16">
        <v>11</v>
      </c>
      <c r="D944" s="17">
        <v>3098</v>
      </c>
      <c r="E944" s="16">
        <v>0</v>
      </c>
      <c r="F944" s="16">
        <v>34</v>
      </c>
      <c r="G944" s="16">
        <v>8</v>
      </c>
      <c r="H944" s="18">
        <f t="shared" si="49"/>
        <v>42</v>
      </c>
      <c r="I944" s="5">
        <f>F944/H944</f>
        <v>0.80952380952381</v>
      </c>
      <c r="J944" s="19">
        <f t="shared" si="44"/>
        <v>0</v>
      </c>
      <c r="K944" s="5">
        <f>G944/H944</f>
        <v>0.19047619047619</v>
      </c>
      <c r="L944" s="5">
        <f t="shared" si="48"/>
        <v>2.81636363636364</v>
      </c>
    </row>
    <row r="945" customHeight="1" spans="1:12">
      <c r="A945" s="2">
        <v>44752</v>
      </c>
      <c r="B945" s="21" t="s">
        <v>29</v>
      </c>
      <c r="C945" s="16" t="s">
        <v>44</v>
      </c>
      <c r="D945" s="17" t="s">
        <v>44</v>
      </c>
      <c r="E945" s="16" t="s">
        <v>44</v>
      </c>
      <c r="F945" s="16" t="s">
        <v>44</v>
      </c>
      <c r="G945" s="16" t="s">
        <v>44</v>
      </c>
      <c r="H945" s="18" t="s">
        <v>44</v>
      </c>
      <c r="I945" s="5" t="s">
        <v>44</v>
      </c>
      <c r="J945" s="19" t="s">
        <v>44</v>
      </c>
      <c r="K945" s="5" t="s">
        <v>44</v>
      </c>
      <c r="L945" s="5" t="s">
        <v>44</v>
      </c>
    </row>
    <row r="946" customHeight="1" spans="1:12">
      <c r="A946" s="2">
        <v>44752</v>
      </c>
      <c r="B946" s="21" t="s">
        <v>30</v>
      </c>
      <c r="C946" s="34">
        <v>13</v>
      </c>
      <c r="D946" s="35">
        <v>8196</v>
      </c>
      <c r="E946" s="16">
        <v>1</v>
      </c>
      <c r="F946" s="16">
        <v>50</v>
      </c>
      <c r="G946" s="16">
        <v>16</v>
      </c>
      <c r="H946" s="18">
        <f t="shared" si="49"/>
        <v>67</v>
      </c>
      <c r="I946" s="5">
        <f>F946/H946</f>
        <v>0.746268656716418</v>
      </c>
      <c r="J946" s="19">
        <f t="shared" si="44"/>
        <v>0.0149253731343284</v>
      </c>
      <c r="K946" s="5">
        <f>G946/H946</f>
        <v>0.238805970149254</v>
      </c>
      <c r="L946" s="5">
        <f>D946/C946/100</f>
        <v>6.30461538461538</v>
      </c>
    </row>
    <row r="947" customHeight="1" spans="1:12">
      <c r="A947" s="2">
        <v>44752</v>
      </c>
      <c r="B947" s="21" t="s">
        <v>31</v>
      </c>
      <c r="C947" s="16">
        <v>3</v>
      </c>
      <c r="D947" s="17">
        <v>946</v>
      </c>
      <c r="E947" s="16">
        <v>3</v>
      </c>
      <c r="F947" s="16">
        <v>32</v>
      </c>
      <c r="G947" s="16">
        <v>8</v>
      </c>
      <c r="H947" s="18">
        <f t="shared" si="49"/>
        <v>43</v>
      </c>
      <c r="I947" s="5">
        <f>F947/H947</f>
        <v>0.744186046511628</v>
      </c>
      <c r="J947" s="19">
        <f t="shared" si="44"/>
        <v>0.0697674418604651</v>
      </c>
      <c r="K947" s="5">
        <f>G947/H947</f>
        <v>0.186046511627907</v>
      </c>
      <c r="L947" s="5">
        <f>D947/C947/100</f>
        <v>3.15333333333333</v>
      </c>
    </row>
    <row r="948" customHeight="1" spans="1:12">
      <c r="A948" s="2">
        <v>44759</v>
      </c>
      <c r="B948" s="15" t="s">
        <v>6</v>
      </c>
      <c r="C948" s="16">
        <v>19</v>
      </c>
      <c r="D948" s="17">
        <v>3415</v>
      </c>
      <c r="E948" s="16">
        <v>5</v>
      </c>
      <c r="F948" s="16">
        <v>55</v>
      </c>
      <c r="G948" s="16">
        <v>23</v>
      </c>
      <c r="H948" s="18">
        <f t="shared" si="49"/>
        <v>83</v>
      </c>
      <c r="I948" s="5">
        <f>F948/H948</f>
        <v>0.662650602409639</v>
      </c>
      <c r="J948" s="19">
        <f t="shared" si="44"/>
        <v>0.0602409638554217</v>
      </c>
      <c r="K948" s="5">
        <f>G948/H948</f>
        <v>0.27710843373494</v>
      </c>
      <c r="L948" s="5">
        <f>D948/C948/100</f>
        <v>1.79736842105263</v>
      </c>
    </row>
    <row r="949" customHeight="1" spans="1:12">
      <c r="A949" s="2">
        <v>44759</v>
      </c>
      <c r="B949" s="21" t="s">
        <v>27</v>
      </c>
      <c r="C949" s="16" t="s">
        <v>44</v>
      </c>
      <c r="D949" s="17" t="s">
        <v>44</v>
      </c>
      <c r="E949" s="16" t="s">
        <v>44</v>
      </c>
      <c r="F949" s="16" t="s">
        <v>44</v>
      </c>
      <c r="G949" s="16" t="s">
        <v>44</v>
      </c>
      <c r="H949" s="18" t="s">
        <v>44</v>
      </c>
      <c r="I949" s="5" t="s">
        <v>44</v>
      </c>
      <c r="J949" s="19" t="s">
        <v>44</v>
      </c>
      <c r="K949" s="5" t="s">
        <v>44</v>
      </c>
      <c r="L949" s="5" t="s">
        <v>44</v>
      </c>
    </row>
    <row r="950" customHeight="1" spans="1:12">
      <c r="A950" s="2">
        <v>44759</v>
      </c>
      <c r="B950" s="21" t="s">
        <v>29</v>
      </c>
      <c r="C950" s="16" t="s">
        <v>44</v>
      </c>
      <c r="D950" s="17" t="s">
        <v>44</v>
      </c>
      <c r="E950" s="16" t="s">
        <v>44</v>
      </c>
      <c r="F950" s="16" t="s">
        <v>44</v>
      </c>
      <c r="G950" s="16" t="s">
        <v>44</v>
      </c>
      <c r="H950" s="18" t="s">
        <v>44</v>
      </c>
      <c r="I950" s="5" t="s">
        <v>44</v>
      </c>
      <c r="J950" s="19" t="s">
        <v>44</v>
      </c>
      <c r="K950" s="5" t="s">
        <v>44</v>
      </c>
      <c r="L950" s="5" t="s">
        <v>44</v>
      </c>
    </row>
    <row r="951" customHeight="1" spans="1:12">
      <c r="A951" s="2">
        <v>44759</v>
      </c>
      <c r="B951" s="21" t="s">
        <v>30</v>
      </c>
      <c r="C951" s="34" t="s">
        <v>44</v>
      </c>
      <c r="D951" s="35" t="s">
        <v>44</v>
      </c>
      <c r="E951" s="16" t="s">
        <v>44</v>
      </c>
      <c r="F951" s="16" t="s">
        <v>44</v>
      </c>
      <c r="G951" s="16" t="s">
        <v>44</v>
      </c>
      <c r="H951" s="18" t="s">
        <v>44</v>
      </c>
      <c r="I951" s="5" t="s">
        <v>44</v>
      </c>
      <c r="J951" s="19" t="s">
        <v>44</v>
      </c>
      <c r="K951" s="5" t="s">
        <v>44</v>
      </c>
      <c r="L951" s="5" t="s">
        <v>44</v>
      </c>
    </row>
    <row r="952" customHeight="1" spans="1:12">
      <c r="A952" s="2">
        <v>44759</v>
      </c>
      <c r="B952" s="21" t="s">
        <v>31</v>
      </c>
      <c r="C952" s="16" t="s">
        <v>44</v>
      </c>
      <c r="D952" s="17" t="s">
        <v>44</v>
      </c>
      <c r="E952" s="16" t="s">
        <v>44</v>
      </c>
      <c r="F952" s="16" t="s">
        <v>44</v>
      </c>
      <c r="G952" s="16" t="s">
        <v>44</v>
      </c>
      <c r="H952" s="18" t="s">
        <v>44</v>
      </c>
      <c r="I952" s="5" t="s">
        <v>44</v>
      </c>
      <c r="J952" s="19" t="s">
        <v>44</v>
      </c>
      <c r="K952" s="5" t="s">
        <v>44</v>
      </c>
      <c r="L952" s="5" t="s">
        <v>44</v>
      </c>
    </row>
    <row r="953" customHeight="1" spans="1:12">
      <c r="A953" s="2">
        <v>44763</v>
      </c>
      <c r="B953" s="15" t="s">
        <v>6</v>
      </c>
      <c r="C953" s="16">
        <v>19</v>
      </c>
      <c r="D953" s="17">
        <v>13030</v>
      </c>
      <c r="E953" s="16">
        <v>0</v>
      </c>
      <c r="F953" s="16">
        <v>126</v>
      </c>
      <c r="G953" s="16">
        <v>13</v>
      </c>
      <c r="H953" s="18">
        <f t="shared" si="49"/>
        <v>139</v>
      </c>
      <c r="I953" s="5">
        <f t="shared" ref="I953:I976" si="50">F953/H953</f>
        <v>0.906474820143885</v>
      </c>
      <c r="J953" s="19">
        <f t="shared" ref="J950:J1004" si="51">E953/H953</f>
        <v>0</v>
      </c>
      <c r="K953" s="5">
        <f t="shared" ref="K953:K976" si="52">G953/H953</f>
        <v>0.0935251798561151</v>
      </c>
      <c r="L953" s="5">
        <f t="shared" ref="L953:L972" si="53">D953/C953/100</f>
        <v>6.85789473684211</v>
      </c>
    </row>
    <row r="954" customHeight="1" spans="1:12">
      <c r="A954" s="2">
        <v>44763</v>
      </c>
      <c r="B954" s="21" t="s">
        <v>27</v>
      </c>
      <c r="C954" s="16">
        <v>9</v>
      </c>
      <c r="D954" s="17">
        <v>4594</v>
      </c>
      <c r="E954" s="16">
        <v>0</v>
      </c>
      <c r="F954" s="16">
        <v>49</v>
      </c>
      <c r="G954" s="16">
        <v>30</v>
      </c>
      <c r="H954" s="18">
        <f t="shared" si="49"/>
        <v>79</v>
      </c>
      <c r="I954" s="5">
        <f t="shared" si="50"/>
        <v>0.620253164556962</v>
      </c>
      <c r="J954" s="19">
        <f t="shared" si="51"/>
        <v>0</v>
      </c>
      <c r="K954" s="5">
        <f t="shared" si="52"/>
        <v>0.379746835443038</v>
      </c>
      <c r="L954" s="5">
        <f t="shared" si="53"/>
        <v>5.10444444444444</v>
      </c>
    </row>
    <row r="955" customHeight="1" spans="1:12">
      <c r="A955" s="2">
        <v>44763</v>
      </c>
      <c r="B955" s="21" t="s">
        <v>29</v>
      </c>
      <c r="C955" s="16">
        <v>9</v>
      </c>
      <c r="D955" s="17">
        <v>6490</v>
      </c>
      <c r="E955" s="16">
        <v>0</v>
      </c>
      <c r="F955" s="16">
        <v>35</v>
      </c>
      <c r="G955" s="16">
        <v>12</v>
      </c>
      <c r="H955" s="18">
        <f t="shared" si="49"/>
        <v>47</v>
      </c>
      <c r="I955" s="5">
        <f t="shared" si="50"/>
        <v>0.74468085106383</v>
      </c>
      <c r="J955" s="19">
        <f t="shared" si="51"/>
        <v>0</v>
      </c>
      <c r="K955" s="5">
        <f t="shared" si="52"/>
        <v>0.25531914893617</v>
      </c>
      <c r="L955" s="5">
        <f t="shared" si="53"/>
        <v>7.21111111111111</v>
      </c>
    </row>
    <row r="956" customHeight="1" spans="1:12">
      <c r="A956" s="2">
        <v>44763</v>
      </c>
      <c r="B956" s="21" t="s">
        <v>30</v>
      </c>
      <c r="C956" s="34">
        <v>15</v>
      </c>
      <c r="D956" s="35">
        <v>9290</v>
      </c>
      <c r="E956" s="16">
        <v>0</v>
      </c>
      <c r="F956" s="16">
        <v>54</v>
      </c>
      <c r="G956" s="16">
        <v>18</v>
      </c>
      <c r="H956" s="18">
        <f t="shared" si="49"/>
        <v>72</v>
      </c>
      <c r="I956" s="5">
        <f t="shared" si="50"/>
        <v>0.75</v>
      </c>
      <c r="J956" s="19">
        <f t="shared" si="51"/>
        <v>0</v>
      </c>
      <c r="K956" s="5">
        <f t="shared" si="52"/>
        <v>0.25</v>
      </c>
      <c r="L956" s="5">
        <f t="shared" si="53"/>
        <v>6.19333333333333</v>
      </c>
    </row>
    <row r="957" customHeight="1" spans="1:12">
      <c r="A957" s="2">
        <v>44763</v>
      </c>
      <c r="B957" s="21" t="s">
        <v>31</v>
      </c>
      <c r="C957" s="16">
        <v>2</v>
      </c>
      <c r="D957" s="17">
        <v>905</v>
      </c>
      <c r="E957" s="16">
        <v>0</v>
      </c>
      <c r="F957" s="16">
        <v>31</v>
      </c>
      <c r="G957" s="16">
        <v>6</v>
      </c>
      <c r="H957" s="18">
        <f t="shared" si="49"/>
        <v>37</v>
      </c>
      <c r="I957" s="5">
        <f t="shared" si="50"/>
        <v>0.837837837837838</v>
      </c>
      <c r="J957" s="19">
        <f t="shared" si="51"/>
        <v>0</v>
      </c>
      <c r="K957" s="5">
        <f t="shared" si="52"/>
        <v>0.162162162162162</v>
      </c>
      <c r="L957" s="5">
        <f t="shared" si="53"/>
        <v>4.525</v>
      </c>
    </row>
    <row r="958" customHeight="1" spans="1:12">
      <c r="A958" s="2">
        <v>44773</v>
      </c>
      <c r="B958" s="15" t="s">
        <v>6</v>
      </c>
      <c r="C958" s="16">
        <v>20</v>
      </c>
      <c r="D958" s="17">
        <v>6185</v>
      </c>
      <c r="E958" s="16">
        <v>2</v>
      </c>
      <c r="F958" s="16">
        <v>73</v>
      </c>
      <c r="G958" s="16">
        <v>13</v>
      </c>
      <c r="H958" s="18">
        <f t="shared" ref="H958:H1004" si="54">SUM(F958+E958+G958)</f>
        <v>88</v>
      </c>
      <c r="I958" s="5">
        <f t="shared" si="50"/>
        <v>0.829545454545455</v>
      </c>
      <c r="J958" s="19">
        <f t="shared" si="51"/>
        <v>0.0227272727272727</v>
      </c>
      <c r="K958" s="5">
        <f t="shared" si="52"/>
        <v>0.147727272727273</v>
      </c>
      <c r="L958" s="5">
        <f t="shared" si="53"/>
        <v>3.0925</v>
      </c>
    </row>
    <row r="959" customHeight="1" spans="1:12">
      <c r="A959" s="2">
        <v>44773</v>
      </c>
      <c r="B959" s="21" t="s">
        <v>27</v>
      </c>
      <c r="C959" s="16">
        <v>8</v>
      </c>
      <c r="D959" s="17">
        <v>1859</v>
      </c>
      <c r="E959" s="16">
        <v>0</v>
      </c>
      <c r="F959" s="16">
        <v>90</v>
      </c>
      <c r="G959" s="16">
        <v>5</v>
      </c>
      <c r="H959" s="18">
        <f t="shared" si="54"/>
        <v>95</v>
      </c>
      <c r="I959" s="5">
        <f t="shared" si="50"/>
        <v>0.947368421052632</v>
      </c>
      <c r="J959" s="19">
        <f t="shared" si="51"/>
        <v>0</v>
      </c>
      <c r="K959" s="5">
        <f t="shared" si="52"/>
        <v>0.0526315789473684</v>
      </c>
      <c r="L959" s="5">
        <f t="shared" si="53"/>
        <v>2.32375</v>
      </c>
    </row>
    <row r="960" customHeight="1" spans="1:12">
      <c r="A960" s="2">
        <v>44773</v>
      </c>
      <c r="B960" s="21" t="s">
        <v>29</v>
      </c>
      <c r="C960" s="16">
        <v>9</v>
      </c>
      <c r="D960" s="17">
        <v>3901</v>
      </c>
      <c r="E960" s="16">
        <v>17</v>
      </c>
      <c r="F960" s="16">
        <v>28</v>
      </c>
      <c r="G960" s="16">
        <v>16</v>
      </c>
      <c r="H960" s="18">
        <f t="shared" si="54"/>
        <v>61</v>
      </c>
      <c r="I960" s="5">
        <f t="shared" si="50"/>
        <v>0.459016393442623</v>
      </c>
      <c r="J960" s="19">
        <f t="shared" si="51"/>
        <v>0.278688524590164</v>
      </c>
      <c r="K960" s="5">
        <f t="shared" si="52"/>
        <v>0.262295081967213</v>
      </c>
      <c r="L960" s="5">
        <f t="shared" si="53"/>
        <v>4.33444444444444</v>
      </c>
    </row>
    <row r="961" customHeight="1" spans="1:12">
      <c r="A961" s="2">
        <v>44773</v>
      </c>
      <c r="B961" s="21" t="s">
        <v>30</v>
      </c>
      <c r="C961" s="34">
        <v>13</v>
      </c>
      <c r="D961" s="35">
        <v>7707</v>
      </c>
      <c r="E961" s="16">
        <v>0</v>
      </c>
      <c r="F961" s="16">
        <v>64</v>
      </c>
      <c r="G961" s="16">
        <v>21</v>
      </c>
      <c r="H961" s="18">
        <f t="shared" si="54"/>
        <v>85</v>
      </c>
      <c r="I961" s="5">
        <f t="shared" si="50"/>
        <v>0.752941176470588</v>
      </c>
      <c r="J961" s="19">
        <f t="shared" si="51"/>
        <v>0</v>
      </c>
      <c r="K961" s="5">
        <f t="shared" si="52"/>
        <v>0.247058823529412</v>
      </c>
      <c r="L961" s="5">
        <f t="shared" si="53"/>
        <v>5.92846153846154</v>
      </c>
    </row>
    <row r="962" customHeight="1" spans="1:12">
      <c r="A962" s="2">
        <v>44780</v>
      </c>
      <c r="B962" s="15" t="s">
        <v>6</v>
      </c>
      <c r="C962" s="16">
        <v>17</v>
      </c>
      <c r="D962" s="17">
        <v>1804</v>
      </c>
      <c r="E962" s="16">
        <v>4</v>
      </c>
      <c r="F962" s="16">
        <v>42</v>
      </c>
      <c r="G962" s="16">
        <v>17</v>
      </c>
      <c r="H962" s="18">
        <f t="shared" si="54"/>
        <v>63</v>
      </c>
      <c r="I962" s="5">
        <f t="shared" si="50"/>
        <v>0.666666666666667</v>
      </c>
      <c r="J962" s="19">
        <f t="shared" si="51"/>
        <v>0.0634920634920635</v>
      </c>
      <c r="K962" s="5">
        <f t="shared" si="52"/>
        <v>0.26984126984127</v>
      </c>
      <c r="L962" s="5">
        <f t="shared" si="53"/>
        <v>1.06117647058824</v>
      </c>
    </row>
    <row r="963" customHeight="1" spans="1:12">
      <c r="A963" s="2">
        <v>44780</v>
      </c>
      <c r="B963" s="21" t="s">
        <v>27</v>
      </c>
      <c r="C963" s="16">
        <v>5</v>
      </c>
      <c r="D963" s="17">
        <v>2923</v>
      </c>
      <c r="E963" s="16">
        <v>6</v>
      </c>
      <c r="F963" s="16">
        <v>100</v>
      </c>
      <c r="G963" s="16">
        <v>14</v>
      </c>
      <c r="H963" s="18">
        <f t="shared" si="54"/>
        <v>120</v>
      </c>
      <c r="I963" s="5">
        <f t="shared" si="50"/>
        <v>0.833333333333333</v>
      </c>
      <c r="J963" s="19">
        <f t="shared" si="51"/>
        <v>0.05</v>
      </c>
      <c r="K963" s="5">
        <f t="shared" si="52"/>
        <v>0.116666666666667</v>
      </c>
      <c r="L963" s="5">
        <f t="shared" si="53"/>
        <v>5.846</v>
      </c>
    </row>
    <row r="964" customHeight="1" spans="1:12">
      <c r="A964" s="2">
        <v>44780</v>
      </c>
      <c r="B964" s="21" t="s">
        <v>29</v>
      </c>
      <c r="C964" s="16">
        <v>9</v>
      </c>
      <c r="D964" s="17">
        <v>3285</v>
      </c>
      <c r="E964" s="16">
        <v>19</v>
      </c>
      <c r="F964" s="16">
        <v>66</v>
      </c>
      <c r="G964" s="16">
        <v>27</v>
      </c>
      <c r="H964" s="18">
        <f t="shared" si="54"/>
        <v>112</v>
      </c>
      <c r="I964" s="5">
        <f t="shared" si="50"/>
        <v>0.589285714285714</v>
      </c>
      <c r="J964" s="19">
        <f t="shared" si="51"/>
        <v>0.169642857142857</v>
      </c>
      <c r="K964" s="5">
        <f t="shared" si="52"/>
        <v>0.241071428571429</v>
      </c>
      <c r="L964" s="5">
        <f t="shared" si="53"/>
        <v>3.65</v>
      </c>
    </row>
    <row r="965" customHeight="1" spans="1:12">
      <c r="A965" s="2">
        <v>44780</v>
      </c>
      <c r="B965" s="21" t="s">
        <v>30</v>
      </c>
      <c r="C965" s="34">
        <v>14</v>
      </c>
      <c r="D965" s="35">
        <v>1977</v>
      </c>
      <c r="E965" s="16">
        <v>3</v>
      </c>
      <c r="F965" s="16">
        <v>43</v>
      </c>
      <c r="G965" s="16">
        <v>31</v>
      </c>
      <c r="H965" s="18">
        <f t="shared" si="54"/>
        <v>77</v>
      </c>
      <c r="I965" s="5">
        <f t="shared" si="50"/>
        <v>0.558441558441558</v>
      </c>
      <c r="J965" s="19">
        <f t="shared" si="51"/>
        <v>0.038961038961039</v>
      </c>
      <c r="K965" s="5">
        <f t="shared" si="52"/>
        <v>0.402597402597403</v>
      </c>
      <c r="L965" s="5">
        <f t="shared" si="53"/>
        <v>1.41214285714286</v>
      </c>
    </row>
    <row r="966" customHeight="1" spans="1:12">
      <c r="A966" s="2">
        <v>44787</v>
      </c>
      <c r="B966" s="15" t="s">
        <v>6</v>
      </c>
      <c r="C966" s="16">
        <v>19</v>
      </c>
      <c r="D966" s="17">
        <v>1092</v>
      </c>
      <c r="E966" s="16">
        <v>4</v>
      </c>
      <c r="F966" s="16">
        <v>27</v>
      </c>
      <c r="G966" s="16">
        <v>2</v>
      </c>
      <c r="H966" s="18">
        <f t="shared" si="54"/>
        <v>33</v>
      </c>
      <c r="I966" s="5">
        <f t="shared" si="50"/>
        <v>0.818181818181818</v>
      </c>
      <c r="J966" s="19">
        <f t="shared" si="51"/>
        <v>0.121212121212121</v>
      </c>
      <c r="K966" s="5">
        <f t="shared" si="52"/>
        <v>0.0606060606060606</v>
      </c>
      <c r="L966" s="5">
        <f t="shared" si="53"/>
        <v>0.574736842105263</v>
      </c>
    </row>
    <row r="967" customHeight="1" spans="1:12">
      <c r="A967" s="2">
        <v>44787</v>
      </c>
      <c r="B967" s="21" t="s">
        <v>27</v>
      </c>
      <c r="C967" s="16">
        <v>11</v>
      </c>
      <c r="D967" s="17">
        <v>1664</v>
      </c>
      <c r="E967" s="16">
        <v>0</v>
      </c>
      <c r="F967" s="16">
        <v>24</v>
      </c>
      <c r="G967" s="16">
        <v>7</v>
      </c>
      <c r="H967" s="18">
        <f t="shared" si="54"/>
        <v>31</v>
      </c>
      <c r="I967" s="5">
        <f t="shared" si="50"/>
        <v>0.774193548387097</v>
      </c>
      <c r="J967" s="19">
        <f t="shared" si="51"/>
        <v>0</v>
      </c>
      <c r="K967" s="5">
        <f t="shared" si="52"/>
        <v>0.225806451612903</v>
      </c>
      <c r="L967" s="5">
        <f t="shared" si="53"/>
        <v>1.51272727272727</v>
      </c>
    </row>
    <row r="968" customHeight="1" spans="1:12">
      <c r="A968" s="2">
        <v>44787</v>
      </c>
      <c r="B968" s="21" t="s">
        <v>29</v>
      </c>
      <c r="C968" s="16">
        <v>8</v>
      </c>
      <c r="D968" s="17">
        <v>858</v>
      </c>
      <c r="E968" s="16">
        <v>0</v>
      </c>
      <c r="F968" s="16">
        <v>19</v>
      </c>
      <c r="G968" s="16">
        <v>18</v>
      </c>
      <c r="H968" s="18">
        <f t="shared" si="54"/>
        <v>37</v>
      </c>
      <c r="I968" s="5">
        <f t="shared" si="50"/>
        <v>0.513513513513513</v>
      </c>
      <c r="J968" s="19">
        <f t="shared" si="51"/>
        <v>0</v>
      </c>
      <c r="K968" s="5">
        <f t="shared" si="52"/>
        <v>0.486486486486487</v>
      </c>
      <c r="L968" s="5">
        <f t="shared" si="53"/>
        <v>1.0725</v>
      </c>
    </row>
    <row r="969" customHeight="1" spans="1:12">
      <c r="A969" s="2">
        <v>44787</v>
      </c>
      <c r="B969" s="21" t="s">
        <v>30</v>
      </c>
      <c r="C969" s="34">
        <v>15</v>
      </c>
      <c r="D969" s="35">
        <v>1002</v>
      </c>
      <c r="E969" s="16">
        <v>6</v>
      </c>
      <c r="F969" s="16">
        <v>50</v>
      </c>
      <c r="G969" s="16">
        <v>13</v>
      </c>
      <c r="H969" s="18">
        <f t="shared" si="54"/>
        <v>69</v>
      </c>
      <c r="I969" s="5">
        <f t="shared" si="50"/>
        <v>0.72463768115942</v>
      </c>
      <c r="J969" s="19">
        <f t="shared" si="51"/>
        <v>0.0869565217391304</v>
      </c>
      <c r="K969" s="5">
        <f t="shared" si="52"/>
        <v>0.188405797101449</v>
      </c>
      <c r="L969" s="5">
        <f t="shared" si="53"/>
        <v>0.668</v>
      </c>
    </row>
    <row r="970" customHeight="1" spans="1:12">
      <c r="A970" s="2">
        <v>44794</v>
      </c>
      <c r="B970" s="15" t="s">
        <v>6</v>
      </c>
      <c r="C970" s="16">
        <v>19</v>
      </c>
      <c r="D970" s="17">
        <v>15211</v>
      </c>
      <c r="E970" s="16">
        <v>33</v>
      </c>
      <c r="F970" s="16">
        <v>100</v>
      </c>
      <c r="G970" s="16">
        <v>25</v>
      </c>
      <c r="H970" s="18">
        <f t="shared" si="54"/>
        <v>158</v>
      </c>
      <c r="I970" s="5">
        <f t="shared" si="50"/>
        <v>0.632911392405063</v>
      </c>
      <c r="J970" s="19">
        <f t="shared" si="51"/>
        <v>0.208860759493671</v>
      </c>
      <c r="K970" s="5">
        <f t="shared" si="52"/>
        <v>0.158227848101266</v>
      </c>
      <c r="L970" s="5">
        <f t="shared" si="53"/>
        <v>8.00578947368421</v>
      </c>
    </row>
    <row r="971" customHeight="1" spans="1:12">
      <c r="A971" s="2">
        <v>44794</v>
      </c>
      <c r="B971" s="21" t="s">
        <v>27</v>
      </c>
      <c r="C971" s="16">
        <v>11</v>
      </c>
      <c r="D971" s="17">
        <v>3834</v>
      </c>
      <c r="E971" s="16">
        <v>0</v>
      </c>
      <c r="F971" s="16">
        <v>57</v>
      </c>
      <c r="G971" s="16">
        <v>28</v>
      </c>
      <c r="H971" s="18">
        <f t="shared" si="54"/>
        <v>85</v>
      </c>
      <c r="I971" s="5">
        <f t="shared" si="50"/>
        <v>0.670588235294118</v>
      </c>
      <c r="J971" s="19">
        <f t="shared" si="51"/>
        <v>0</v>
      </c>
      <c r="K971" s="5">
        <f t="shared" si="52"/>
        <v>0.329411764705882</v>
      </c>
      <c r="L971" s="5">
        <f t="shared" si="53"/>
        <v>3.48545454545455</v>
      </c>
    </row>
    <row r="972" customHeight="1" spans="1:12">
      <c r="A972" s="2">
        <v>44794</v>
      </c>
      <c r="B972" s="21" t="s">
        <v>29</v>
      </c>
      <c r="C972" s="16">
        <v>10</v>
      </c>
      <c r="D972" s="17">
        <v>2990</v>
      </c>
      <c r="E972" s="16">
        <v>0</v>
      </c>
      <c r="F972" s="16">
        <v>75</v>
      </c>
      <c r="G972" s="16">
        <v>14</v>
      </c>
      <c r="H972" s="18">
        <f t="shared" si="54"/>
        <v>89</v>
      </c>
      <c r="I972" s="5">
        <f t="shared" si="50"/>
        <v>0.842696629213483</v>
      </c>
      <c r="J972" s="19">
        <f t="shared" si="51"/>
        <v>0</v>
      </c>
      <c r="K972" s="5">
        <f t="shared" si="52"/>
        <v>0.157303370786517</v>
      </c>
      <c r="L972" s="5">
        <f t="shared" si="53"/>
        <v>2.99</v>
      </c>
    </row>
    <row r="973" customHeight="1" spans="1:12">
      <c r="A973" s="2">
        <v>44794</v>
      </c>
      <c r="B973" s="21" t="s">
        <v>30</v>
      </c>
      <c r="C973" s="34">
        <v>11</v>
      </c>
      <c r="D973" s="35">
        <v>4526</v>
      </c>
      <c r="E973" s="16">
        <v>2</v>
      </c>
      <c r="F973" s="16">
        <v>51</v>
      </c>
      <c r="G973" s="16">
        <v>12</v>
      </c>
      <c r="H973" s="18">
        <f t="shared" si="54"/>
        <v>65</v>
      </c>
      <c r="I973" s="5">
        <f t="shared" si="50"/>
        <v>0.784615384615385</v>
      </c>
      <c r="J973" s="19">
        <f t="shared" si="51"/>
        <v>0.0307692307692308</v>
      </c>
      <c r="K973" s="5">
        <f t="shared" si="52"/>
        <v>0.184615384615385</v>
      </c>
      <c r="L973" s="5">
        <f t="shared" ref="L973:L1004" si="55">D973/C973/100</f>
        <v>4.11454545454545</v>
      </c>
    </row>
    <row r="974" customHeight="1" spans="1:12">
      <c r="A974" s="2">
        <v>44808</v>
      </c>
      <c r="B974" s="15" t="s">
        <v>6</v>
      </c>
      <c r="C974" s="16">
        <v>20</v>
      </c>
      <c r="D974" s="17">
        <v>15167</v>
      </c>
      <c r="E974" s="16">
        <v>75</v>
      </c>
      <c r="F974" s="16">
        <v>43</v>
      </c>
      <c r="G974" s="16">
        <v>12</v>
      </c>
      <c r="H974" s="18">
        <f t="shared" si="54"/>
        <v>130</v>
      </c>
      <c r="I974" s="5">
        <f t="shared" si="50"/>
        <v>0.330769230769231</v>
      </c>
      <c r="J974" s="19">
        <f t="shared" si="51"/>
        <v>0.576923076923077</v>
      </c>
      <c r="K974" s="5">
        <f t="shared" si="52"/>
        <v>0.0923076923076923</v>
      </c>
      <c r="L974" s="5">
        <f t="shared" si="55"/>
        <v>7.5835</v>
      </c>
    </row>
    <row r="975" customHeight="1" spans="1:12">
      <c r="A975" s="2">
        <v>44808</v>
      </c>
      <c r="B975" s="21" t="s">
        <v>27</v>
      </c>
      <c r="C975" s="16">
        <v>11</v>
      </c>
      <c r="D975" s="17">
        <v>7104</v>
      </c>
      <c r="E975" s="16">
        <v>0</v>
      </c>
      <c r="F975" s="16">
        <v>85</v>
      </c>
      <c r="G975" s="16">
        <v>5</v>
      </c>
      <c r="H975" s="18">
        <f t="shared" si="54"/>
        <v>90</v>
      </c>
      <c r="I975" s="5">
        <f t="shared" si="50"/>
        <v>0.944444444444444</v>
      </c>
      <c r="J975" s="19">
        <f t="shared" si="51"/>
        <v>0</v>
      </c>
      <c r="K975" s="5">
        <f t="shared" si="52"/>
        <v>0.0555555555555556</v>
      </c>
      <c r="L975" s="5">
        <f t="shared" si="55"/>
        <v>6.45818181818182</v>
      </c>
    </row>
    <row r="976" customHeight="1" spans="1:12">
      <c r="A976" s="2">
        <v>44808</v>
      </c>
      <c r="B976" s="21" t="s">
        <v>29</v>
      </c>
      <c r="C976" s="16">
        <v>8</v>
      </c>
      <c r="D976" s="17">
        <v>6826</v>
      </c>
      <c r="E976" s="16">
        <v>10</v>
      </c>
      <c r="F976" s="16">
        <v>114</v>
      </c>
      <c r="G976" s="16">
        <v>17</v>
      </c>
      <c r="H976" s="18">
        <f t="shared" si="54"/>
        <v>141</v>
      </c>
      <c r="I976" s="5">
        <f t="shared" si="50"/>
        <v>0.808510638297872</v>
      </c>
      <c r="J976" s="19">
        <f t="shared" si="51"/>
        <v>0.0709219858156028</v>
      </c>
      <c r="K976" s="5">
        <f t="shared" si="52"/>
        <v>0.120567375886525</v>
      </c>
      <c r="L976" s="5">
        <f t="shared" si="55"/>
        <v>8.5325</v>
      </c>
    </row>
    <row r="977" customHeight="1" spans="1:12">
      <c r="A977" s="2">
        <v>44808</v>
      </c>
      <c r="B977" s="21" t="s">
        <v>30</v>
      </c>
      <c r="C977" s="34">
        <v>9</v>
      </c>
      <c r="D977" s="35">
        <v>6843</v>
      </c>
      <c r="E977" s="16" t="s">
        <v>44</v>
      </c>
      <c r="F977" s="16" t="s">
        <v>44</v>
      </c>
      <c r="G977" s="16" t="s">
        <v>44</v>
      </c>
      <c r="H977" s="18" t="s">
        <v>44</v>
      </c>
      <c r="I977" s="5" t="s">
        <v>44</v>
      </c>
      <c r="J977" s="19" t="s">
        <v>44</v>
      </c>
      <c r="K977" s="5" t="s">
        <v>44</v>
      </c>
      <c r="L977" s="5">
        <f t="shared" si="55"/>
        <v>7.60333333333333</v>
      </c>
    </row>
    <row r="978" customHeight="1" spans="1:12">
      <c r="A978" s="2">
        <v>44816</v>
      </c>
      <c r="B978" s="15" t="s">
        <v>6</v>
      </c>
      <c r="C978" s="16">
        <v>20</v>
      </c>
      <c r="D978" s="17">
        <v>11942</v>
      </c>
      <c r="E978" s="16">
        <v>10</v>
      </c>
      <c r="F978" s="16">
        <v>8</v>
      </c>
      <c r="G978" s="16">
        <v>3</v>
      </c>
      <c r="H978" s="18">
        <f t="shared" si="54"/>
        <v>21</v>
      </c>
      <c r="I978" s="5">
        <f t="shared" ref="I978:I983" si="56">F978/H978</f>
        <v>0.380952380952381</v>
      </c>
      <c r="J978" s="19">
        <f t="shared" si="51"/>
        <v>0.476190476190476</v>
      </c>
      <c r="K978" s="5">
        <f t="shared" ref="K978:K983" si="57">G978/H978</f>
        <v>0.142857142857143</v>
      </c>
      <c r="L978" s="5">
        <f t="shared" si="55"/>
        <v>5.971</v>
      </c>
    </row>
    <row r="979" customHeight="1" spans="1:12">
      <c r="A979" s="2">
        <v>44816</v>
      </c>
      <c r="B979" s="21" t="s">
        <v>27</v>
      </c>
      <c r="C979" s="16">
        <v>11</v>
      </c>
      <c r="D979" s="17">
        <v>4049</v>
      </c>
      <c r="E979" s="16">
        <v>22</v>
      </c>
      <c r="F979" s="16">
        <v>82</v>
      </c>
      <c r="G979" s="16">
        <v>21</v>
      </c>
      <c r="H979" s="18">
        <f t="shared" si="54"/>
        <v>125</v>
      </c>
      <c r="I979" s="5">
        <f t="shared" si="56"/>
        <v>0.656</v>
      </c>
      <c r="J979" s="19">
        <f t="shared" si="51"/>
        <v>0.176</v>
      </c>
      <c r="K979" s="5">
        <f t="shared" si="57"/>
        <v>0.168</v>
      </c>
      <c r="L979" s="5">
        <f t="shared" si="55"/>
        <v>3.68090909090909</v>
      </c>
    </row>
    <row r="980" customHeight="1" spans="1:12">
      <c r="A980" s="2">
        <v>44816</v>
      </c>
      <c r="B980" s="21" t="s">
        <v>29</v>
      </c>
      <c r="C980" s="16">
        <v>9</v>
      </c>
      <c r="D980" s="17">
        <v>4843</v>
      </c>
      <c r="E980" s="16">
        <v>2</v>
      </c>
      <c r="F980" s="16">
        <v>116</v>
      </c>
      <c r="G980" s="16">
        <v>7</v>
      </c>
      <c r="H980" s="18">
        <f t="shared" si="54"/>
        <v>125</v>
      </c>
      <c r="I980" s="5">
        <f t="shared" si="56"/>
        <v>0.928</v>
      </c>
      <c r="J980" s="19">
        <f t="shared" si="51"/>
        <v>0.016</v>
      </c>
      <c r="K980" s="5">
        <f t="shared" si="57"/>
        <v>0.056</v>
      </c>
      <c r="L980" s="5">
        <f t="shared" si="55"/>
        <v>5.38111111111111</v>
      </c>
    </row>
    <row r="981" customHeight="1" spans="1:12">
      <c r="A981" s="2">
        <v>44816</v>
      </c>
      <c r="B981" s="21" t="s">
        <v>30</v>
      </c>
      <c r="C981" s="34">
        <v>11</v>
      </c>
      <c r="D981" s="35">
        <v>7381</v>
      </c>
      <c r="E981" s="16">
        <v>56</v>
      </c>
      <c r="F981" s="16">
        <v>18</v>
      </c>
      <c r="G981" s="16">
        <v>3</v>
      </c>
      <c r="H981" s="18">
        <f t="shared" si="54"/>
        <v>77</v>
      </c>
      <c r="I981" s="5">
        <f t="shared" si="56"/>
        <v>0.233766233766234</v>
      </c>
      <c r="J981" s="19">
        <f t="shared" si="51"/>
        <v>0.727272727272727</v>
      </c>
      <c r="K981" s="5">
        <f t="shared" si="57"/>
        <v>0.038961038961039</v>
      </c>
      <c r="L981" s="5">
        <f t="shared" si="55"/>
        <v>6.71</v>
      </c>
    </row>
    <row r="982" customHeight="1" spans="1:12">
      <c r="A982" s="2">
        <v>44822</v>
      </c>
      <c r="B982" s="15" t="s">
        <v>6</v>
      </c>
      <c r="C982" s="16">
        <v>18</v>
      </c>
      <c r="D982" s="17">
        <v>8669</v>
      </c>
      <c r="E982" s="16">
        <v>7</v>
      </c>
      <c r="F982" s="16">
        <v>16</v>
      </c>
      <c r="G982" s="16">
        <v>14</v>
      </c>
      <c r="H982" s="18">
        <f t="shared" si="54"/>
        <v>37</v>
      </c>
      <c r="I982" s="5">
        <f t="shared" si="56"/>
        <v>0.432432432432432</v>
      </c>
      <c r="J982" s="19">
        <f t="shared" si="51"/>
        <v>0.189189189189189</v>
      </c>
      <c r="K982" s="5">
        <f t="shared" si="57"/>
        <v>0.378378378378378</v>
      </c>
      <c r="L982" s="5">
        <f t="shared" si="55"/>
        <v>4.81611111111111</v>
      </c>
    </row>
    <row r="983" customHeight="1" spans="1:12">
      <c r="A983" s="2">
        <v>44822</v>
      </c>
      <c r="B983" s="21" t="s">
        <v>27</v>
      </c>
      <c r="C983" s="16">
        <v>11</v>
      </c>
      <c r="D983" s="17">
        <v>3594</v>
      </c>
      <c r="E983" s="16">
        <v>17</v>
      </c>
      <c r="F983" s="16">
        <v>66</v>
      </c>
      <c r="G983" s="16">
        <v>5</v>
      </c>
      <c r="H983" s="18">
        <f t="shared" si="54"/>
        <v>88</v>
      </c>
      <c r="I983" s="5">
        <f t="shared" si="56"/>
        <v>0.75</v>
      </c>
      <c r="J983" s="19">
        <f t="shared" si="51"/>
        <v>0.193181818181818</v>
      </c>
      <c r="K983" s="5">
        <f t="shared" si="57"/>
        <v>0.0568181818181818</v>
      </c>
      <c r="L983" s="5">
        <f t="shared" si="55"/>
        <v>3.26727272727273</v>
      </c>
    </row>
    <row r="984" customHeight="1" spans="1:12">
      <c r="A984" s="2">
        <v>44822</v>
      </c>
      <c r="B984" s="21" t="s">
        <v>29</v>
      </c>
      <c r="C984" s="16">
        <v>8</v>
      </c>
      <c r="D984" s="17">
        <v>2323</v>
      </c>
      <c r="E984" s="16" t="s">
        <v>44</v>
      </c>
      <c r="F984" s="16" t="s">
        <v>44</v>
      </c>
      <c r="G984" s="16" t="s">
        <v>44</v>
      </c>
      <c r="H984" s="18" t="s">
        <v>44</v>
      </c>
      <c r="I984" s="5" t="s">
        <v>44</v>
      </c>
      <c r="J984" s="19" t="s">
        <v>44</v>
      </c>
      <c r="K984" s="5" t="s">
        <v>44</v>
      </c>
      <c r="L984" s="5">
        <f t="shared" si="55"/>
        <v>2.90375</v>
      </c>
    </row>
    <row r="985" customHeight="1" spans="1:12">
      <c r="A985" s="2">
        <v>44822</v>
      </c>
      <c r="B985" s="21" t="s">
        <v>30</v>
      </c>
      <c r="C985" s="34">
        <v>13</v>
      </c>
      <c r="D985" s="35">
        <v>7325</v>
      </c>
      <c r="E985" s="16">
        <v>34</v>
      </c>
      <c r="F985" s="16">
        <v>35</v>
      </c>
      <c r="G985" s="16">
        <v>13</v>
      </c>
      <c r="H985" s="18">
        <f t="shared" si="54"/>
        <v>82</v>
      </c>
      <c r="I985" s="5">
        <f t="shared" ref="I985:I1004" si="58">F985/H985</f>
        <v>0.426829268292683</v>
      </c>
      <c r="J985" s="19">
        <f t="shared" si="51"/>
        <v>0.414634146341463</v>
      </c>
      <c r="K985" s="5">
        <f t="shared" ref="K985:K1017" si="59">G985/H985</f>
        <v>0.158536585365854</v>
      </c>
      <c r="L985" s="5">
        <f t="shared" si="55"/>
        <v>5.63461538461538</v>
      </c>
    </row>
    <row r="986" customHeight="1" spans="1:12">
      <c r="A986" s="2">
        <v>44828</v>
      </c>
      <c r="B986" s="15" t="s">
        <v>6</v>
      </c>
      <c r="C986" s="16">
        <v>19</v>
      </c>
      <c r="D986" s="17">
        <v>9381</v>
      </c>
      <c r="E986" s="16">
        <v>33</v>
      </c>
      <c r="F986" s="16">
        <v>65</v>
      </c>
      <c r="G986" s="16">
        <v>17</v>
      </c>
      <c r="H986" s="18">
        <f t="shared" si="54"/>
        <v>115</v>
      </c>
      <c r="I986" s="5">
        <f t="shared" si="58"/>
        <v>0.565217391304348</v>
      </c>
      <c r="J986" s="19">
        <f t="shared" si="51"/>
        <v>0.28695652173913</v>
      </c>
      <c r="K986" s="5">
        <f t="shared" si="59"/>
        <v>0.147826086956522</v>
      </c>
      <c r="L986" s="5">
        <f t="shared" si="55"/>
        <v>4.93736842105263</v>
      </c>
    </row>
    <row r="987" customHeight="1" spans="1:12">
      <c r="A987" s="2">
        <v>44828</v>
      </c>
      <c r="B987" s="21" t="s">
        <v>27</v>
      </c>
      <c r="C987" s="16">
        <v>9</v>
      </c>
      <c r="D987" s="17">
        <v>3628</v>
      </c>
      <c r="E987" s="16">
        <v>8</v>
      </c>
      <c r="F987" s="16">
        <v>19</v>
      </c>
      <c r="G987" s="16">
        <v>7</v>
      </c>
      <c r="H987" s="18">
        <f t="shared" si="54"/>
        <v>34</v>
      </c>
      <c r="I987" s="5">
        <f t="shared" si="58"/>
        <v>0.558823529411765</v>
      </c>
      <c r="J987" s="19">
        <f t="shared" si="51"/>
        <v>0.235294117647059</v>
      </c>
      <c r="K987" s="5">
        <f t="shared" si="59"/>
        <v>0.205882352941176</v>
      </c>
      <c r="L987" s="5">
        <f t="shared" si="55"/>
        <v>4.03111111111111</v>
      </c>
    </row>
    <row r="988" customHeight="1" spans="1:12">
      <c r="A988" s="2">
        <v>44828</v>
      </c>
      <c r="B988" s="21" t="s">
        <v>29</v>
      </c>
      <c r="C988" s="16">
        <v>7</v>
      </c>
      <c r="D988" s="17">
        <v>1634</v>
      </c>
      <c r="E988" s="16">
        <v>13</v>
      </c>
      <c r="F988" s="16">
        <v>39</v>
      </c>
      <c r="G988" s="16">
        <v>8</v>
      </c>
      <c r="H988" s="18">
        <f t="shared" si="54"/>
        <v>60</v>
      </c>
      <c r="I988" s="5">
        <f t="shared" si="58"/>
        <v>0.65</v>
      </c>
      <c r="J988" s="19">
        <f t="shared" si="51"/>
        <v>0.216666666666667</v>
      </c>
      <c r="K988" s="5">
        <f t="shared" si="59"/>
        <v>0.133333333333333</v>
      </c>
      <c r="L988" s="5">
        <f t="shared" si="55"/>
        <v>2.33428571428571</v>
      </c>
    </row>
    <row r="989" customHeight="1" spans="1:12">
      <c r="A989" s="2">
        <v>44828</v>
      </c>
      <c r="B989" s="21" t="s">
        <v>30</v>
      </c>
      <c r="C989" s="34">
        <v>9</v>
      </c>
      <c r="D989" s="35">
        <v>3241</v>
      </c>
      <c r="E989" s="16">
        <v>14</v>
      </c>
      <c r="F989" s="16">
        <v>37</v>
      </c>
      <c r="G989" s="16">
        <v>17</v>
      </c>
      <c r="H989" s="18">
        <f t="shared" si="54"/>
        <v>68</v>
      </c>
      <c r="I989" s="5">
        <f t="shared" si="58"/>
        <v>0.544117647058823</v>
      </c>
      <c r="J989" s="19">
        <f t="shared" si="51"/>
        <v>0.205882352941176</v>
      </c>
      <c r="K989" s="5">
        <f t="shared" si="59"/>
        <v>0.25</v>
      </c>
      <c r="L989" s="5">
        <f t="shared" si="55"/>
        <v>3.60111111111111</v>
      </c>
    </row>
    <row r="990" customHeight="1" spans="1:12">
      <c r="A990" s="2">
        <v>44835</v>
      </c>
      <c r="B990" s="15" t="s">
        <v>6</v>
      </c>
      <c r="C990" s="16">
        <v>17</v>
      </c>
      <c r="D990" s="17">
        <v>8448</v>
      </c>
      <c r="E990" s="16">
        <v>85</v>
      </c>
      <c r="F990" s="16">
        <v>20</v>
      </c>
      <c r="G990" s="16">
        <v>8</v>
      </c>
      <c r="H990" s="18">
        <f t="shared" si="54"/>
        <v>113</v>
      </c>
      <c r="I990" s="5">
        <f t="shared" si="58"/>
        <v>0.176991150442478</v>
      </c>
      <c r="J990" s="19">
        <f t="shared" si="51"/>
        <v>0.752212389380531</v>
      </c>
      <c r="K990" s="5">
        <f t="shared" si="59"/>
        <v>0.0707964601769911</v>
      </c>
      <c r="L990" s="5">
        <f t="shared" si="55"/>
        <v>4.96941176470588</v>
      </c>
    </row>
    <row r="991" customHeight="1" spans="1:12">
      <c r="A991" s="2">
        <v>44835</v>
      </c>
      <c r="B991" s="21" t="s">
        <v>27</v>
      </c>
      <c r="C991" s="16">
        <v>9</v>
      </c>
      <c r="D991" s="17">
        <v>4607</v>
      </c>
      <c r="E991" s="16">
        <v>12</v>
      </c>
      <c r="F991" s="16">
        <v>56</v>
      </c>
      <c r="G991" s="16">
        <v>12</v>
      </c>
      <c r="H991" s="18">
        <f t="shared" si="54"/>
        <v>80</v>
      </c>
      <c r="I991" s="5">
        <f t="shared" si="58"/>
        <v>0.7</v>
      </c>
      <c r="J991" s="19">
        <f t="shared" si="51"/>
        <v>0.15</v>
      </c>
      <c r="K991" s="5">
        <f t="shared" si="59"/>
        <v>0.15</v>
      </c>
      <c r="L991" s="5">
        <f t="shared" si="55"/>
        <v>5.11888888888889</v>
      </c>
    </row>
    <row r="992" customHeight="1" spans="1:12">
      <c r="A992" s="2">
        <v>44835</v>
      </c>
      <c r="B992" s="21" t="s">
        <v>29</v>
      </c>
      <c r="C992" s="16">
        <v>6</v>
      </c>
      <c r="D992" s="17">
        <v>1149</v>
      </c>
      <c r="E992" s="16">
        <v>4</v>
      </c>
      <c r="F992" s="16">
        <v>36</v>
      </c>
      <c r="G992" s="16">
        <v>5</v>
      </c>
      <c r="H992" s="18">
        <f t="shared" si="54"/>
        <v>45</v>
      </c>
      <c r="I992" s="5">
        <f t="shared" si="58"/>
        <v>0.8</v>
      </c>
      <c r="J992" s="19">
        <f t="shared" si="51"/>
        <v>0.0888888888888889</v>
      </c>
      <c r="K992" s="5">
        <f t="shared" si="59"/>
        <v>0.111111111111111</v>
      </c>
      <c r="L992" s="5">
        <f t="shared" si="55"/>
        <v>1.915</v>
      </c>
    </row>
    <row r="993" customHeight="1" spans="1:12">
      <c r="A993" s="2">
        <v>44835</v>
      </c>
      <c r="B993" s="21" t="s">
        <v>30</v>
      </c>
      <c r="C993" s="34">
        <v>9</v>
      </c>
      <c r="D993" s="35">
        <v>4328</v>
      </c>
      <c r="E993" s="16">
        <v>3</v>
      </c>
      <c r="F993" s="16">
        <v>31</v>
      </c>
      <c r="G993" s="16">
        <v>3</v>
      </c>
      <c r="H993" s="18">
        <f t="shared" si="54"/>
        <v>37</v>
      </c>
      <c r="I993" s="5">
        <f t="shared" si="58"/>
        <v>0.837837837837838</v>
      </c>
      <c r="J993" s="19">
        <f t="shared" si="51"/>
        <v>0.0810810810810811</v>
      </c>
      <c r="K993" s="5">
        <f t="shared" si="59"/>
        <v>0.0810810810810811</v>
      </c>
      <c r="L993" s="5">
        <f t="shared" si="55"/>
        <v>4.80888888888889</v>
      </c>
    </row>
    <row r="994" customHeight="1" spans="1:12">
      <c r="A994" s="2">
        <v>44841</v>
      </c>
      <c r="B994" s="15" t="s">
        <v>6</v>
      </c>
      <c r="C994" s="16">
        <v>17</v>
      </c>
      <c r="D994" s="17">
        <v>5628</v>
      </c>
      <c r="E994" s="16">
        <v>119</v>
      </c>
      <c r="F994" s="16">
        <v>10</v>
      </c>
      <c r="G994" s="16">
        <v>9</v>
      </c>
      <c r="H994" s="18">
        <f t="shared" si="54"/>
        <v>138</v>
      </c>
      <c r="I994" s="5">
        <f t="shared" si="58"/>
        <v>0.072463768115942</v>
      </c>
      <c r="J994" s="19">
        <f t="shared" si="51"/>
        <v>0.86231884057971</v>
      </c>
      <c r="K994" s="5">
        <f t="shared" si="59"/>
        <v>0.0652173913043478</v>
      </c>
      <c r="L994" s="5">
        <f t="shared" si="55"/>
        <v>3.31058823529412</v>
      </c>
    </row>
    <row r="995" customHeight="1" spans="1:12">
      <c r="A995" s="2">
        <v>44841</v>
      </c>
      <c r="B995" s="21" t="s">
        <v>27</v>
      </c>
      <c r="C995" s="16">
        <v>10</v>
      </c>
      <c r="D995" s="17">
        <v>3895</v>
      </c>
      <c r="E995" s="16">
        <v>66</v>
      </c>
      <c r="F995" s="16">
        <v>45</v>
      </c>
      <c r="G995" s="16">
        <v>10</v>
      </c>
      <c r="H995" s="18">
        <f t="shared" si="54"/>
        <v>121</v>
      </c>
      <c r="I995" s="5">
        <f t="shared" si="58"/>
        <v>0.371900826446281</v>
      </c>
      <c r="J995" s="19">
        <f t="shared" si="51"/>
        <v>0.545454545454545</v>
      </c>
      <c r="K995" s="5">
        <f t="shared" si="59"/>
        <v>0.0826446280991736</v>
      </c>
      <c r="L995" s="5">
        <f t="shared" si="55"/>
        <v>3.895</v>
      </c>
    </row>
    <row r="996" customHeight="1" spans="1:12">
      <c r="A996" s="2">
        <v>44841</v>
      </c>
      <c r="B996" s="21" t="s">
        <v>29</v>
      </c>
      <c r="C996" s="16">
        <v>7</v>
      </c>
      <c r="D996" s="17">
        <v>2144</v>
      </c>
      <c r="E996" s="16">
        <v>9</v>
      </c>
      <c r="F996" s="16">
        <v>38</v>
      </c>
      <c r="G996" s="16">
        <v>3</v>
      </c>
      <c r="H996" s="18">
        <f t="shared" si="54"/>
        <v>50</v>
      </c>
      <c r="I996" s="5">
        <f t="shared" si="58"/>
        <v>0.76</v>
      </c>
      <c r="J996" s="19">
        <f t="shared" si="51"/>
        <v>0.18</v>
      </c>
      <c r="K996" s="5">
        <f t="shared" si="59"/>
        <v>0.06</v>
      </c>
      <c r="L996" s="5">
        <f t="shared" si="55"/>
        <v>3.06285714285714</v>
      </c>
    </row>
    <row r="997" customHeight="1" spans="1:12">
      <c r="A997" s="2">
        <v>44841</v>
      </c>
      <c r="B997" s="21" t="s">
        <v>30</v>
      </c>
      <c r="C997" s="34">
        <v>10</v>
      </c>
      <c r="D997" s="35">
        <v>5493</v>
      </c>
      <c r="E997" s="16">
        <v>7</v>
      </c>
      <c r="F997" s="16">
        <v>27</v>
      </c>
      <c r="G997" s="16">
        <v>3</v>
      </c>
      <c r="H997" s="18">
        <f t="shared" si="54"/>
        <v>37</v>
      </c>
      <c r="I997" s="5">
        <f t="shared" si="58"/>
        <v>0.72972972972973</v>
      </c>
      <c r="J997" s="19">
        <f t="shared" si="51"/>
        <v>0.189189189189189</v>
      </c>
      <c r="K997" s="5">
        <f t="shared" si="59"/>
        <v>0.0810810810810811</v>
      </c>
      <c r="L997" s="5">
        <f t="shared" si="55"/>
        <v>5.493</v>
      </c>
    </row>
    <row r="998" customHeight="1" spans="1:12">
      <c r="A998" s="2">
        <v>44849</v>
      </c>
      <c r="B998" s="15" t="s">
        <v>6</v>
      </c>
      <c r="C998" s="16">
        <v>19</v>
      </c>
      <c r="D998" s="17">
        <v>3530</v>
      </c>
      <c r="E998" s="16">
        <v>142</v>
      </c>
      <c r="F998" s="16">
        <v>17</v>
      </c>
      <c r="G998" s="16">
        <v>4</v>
      </c>
      <c r="H998" s="18">
        <f t="shared" si="54"/>
        <v>163</v>
      </c>
      <c r="I998" s="5">
        <f t="shared" si="58"/>
        <v>0.104294478527607</v>
      </c>
      <c r="J998" s="19">
        <f t="shared" si="51"/>
        <v>0.871165644171779</v>
      </c>
      <c r="K998" s="5">
        <f t="shared" si="59"/>
        <v>0.0245398773006135</v>
      </c>
      <c r="L998" s="5">
        <f t="shared" si="55"/>
        <v>1.85789473684211</v>
      </c>
    </row>
    <row r="999" customHeight="1" spans="1:12">
      <c r="A999" s="2">
        <v>44849</v>
      </c>
      <c r="B999" s="21" t="s">
        <v>27</v>
      </c>
      <c r="C999" s="16">
        <v>9</v>
      </c>
      <c r="D999" s="17">
        <v>1580</v>
      </c>
      <c r="E999" s="16">
        <v>16</v>
      </c>
      <c r="F999" s="16">
        <v>20</v>
      </c>
      <c r="G999" s="16">
        <v>25</v>
      </c>
      <c r="H999" s="18">
        <f t="shared" si="54"/>
        <v>61</v>
      </c>
      <c r="I999" s="5">
        <f t="shared" si="58"/>
        <v>0.327868852459016</v>
      </c>
      <c r="J999" s="19">
        <f t="shared" si="51"/>
        <v>0.262295081967213</v>
      </c>
      <c r="K999" s="5">
        <f t="shared" si="59"/>
        <v>0.409836065573771</v>
      </c>
      <c r="L999" s="5">
        <f t="shared" si="55"/>
        <v>1.75555555555556</v>
      </c>
    </row>
    <row r="1000" customHeight="1" spans="1:12">
      <c r="A1000" s="2">
        <v>44849</v>
      </c>
      <c r="B1000" s="21" t="s">
        <v>29</v>
      </c>
      <c r="C1000" s="16">
        <v>5</v>
      </c>
      <c r="D1000" s="17">
        <v>637</v>
      </c>
      <c r="E1000" s="16">
        <v>9</v>
      </c>
      <c r="F1000" s="16">
        <v>5</v>
      </c>
      <c r="G1000" s="16">
        <v>4</v>
      </c>
      <c r="H1000" s="18">
        <f t="shared" si="54"/>
        <v>18</v>
      </c>
      <c r="I1000" s="5">
        <f t="shared" si="58"/>
        <v>0.277777777777778</v>
      </c>
      <c r="J1000" s="19">
        <f t="shared" si="51"/>
        <v>0.5</v>
      </c>
      <c r="K1000" s="5">
        <f t="shared" si="59"/>
        <v>0.222222222222222</v>
      </c>
      <c r="L1000" s="5">
        <f t="shared" si="55"/>
        <v>1.274</v>
      </c>
    </row>
    <row r="1001" customHeight="1" spans="1:12">
      <c r="A1001" s="2">
        <v>44849</v>
      </c>
      <c r="B1001" s="21" t="s">
        <v>30</v>
      </c>
      <c r="C1001" s="34">
        <v>10</v>
      </c>
      <c r="D1001" s="35">
        <v>3431</v>
      </c>
      <c r="E1001" s="16">
        <v>20</v>
      </c>
      <c r="F1001" s="16">
        <v>21</v>
      </c>
      <c r="G1001" s="16">
        <v>18</v>
      </c>
      <c r="H1001" s="18">
        <f t="shared" si="54"/>
        <v>59</v>
      </c>
      <c r="I1001" s="5">
        <f t="shared" si="58"/>
        <v>0.355932203389831</v>
      </c>
      <c r="J1001" s="19">
        <f t="shared" si="51"/>
        <v>0.338983050847458</v>
      </c>
      <c r="K1001" s="5">
        <f t="shared" si="59"/>
        <v>0.305084745762712</v>
      </c>
      <c r="L1001" s="5">
        <f t="shared" si="55"/>
        <v>3.431</v>
      </c>
    </row>
    <row r="1002" customHeight="1" spans="1:12">
      <c r="A1002" s="2">
        <v>44855</v>
      </c>
      <c r="B1002" s="15" t="s">
        <v>6</v>
      </c>
      <c r="C1002" s="16">
        <v>13</v>
      </c>
      <c r="D1002" s="17">
        <v>1755</v>
      </c>
      <c r="E1002" s="16">
        <v>0</v>
      </c>
      <c r="F1002" s="16">
        <v>56</v>
      </c>
      <c r="G1002" s="16">
        <v>0</v>
      </c>
      <c r="H1002" s="18">
        <f t="shared" si="54"/>
        <v>56</v>
      </c>
      <c r="I1002" s="5">
        <f t="shared" si="58"/>
        <v>1</v>
      </c>
      <c r="J1002" s="19">
        <f t="shared" si="51"/>
        <v>0</v>
      </c>
      <c r="K1002" s="5">
        <f t="shared" si="59"/>
        <v>0</v>
      </c>
      <c r="L1002" s="5">
        <f t="shared" si="55"/>
        <v>1.35</v>
      </c>
    </row>
    <row r="1003" customHeight="1" spans="1:12">
      <c r="A1003" s="2">
        <v>44855</v>
      </c>
      <c r="B1003" s="21" t="s">
        <v>27</v>
      </c>
      <c r="C1003" s="16">
        <v>9</v>
      </c>
      <c r="D1003" s="17">
        <v>2378</v>
      </c>
      <c r="E1003" s="16">
        <v>9</v>
      </c>
      <c r="F1003" s="16">
        <v>0</v>
      </c>
      <c r="G1003" s="16">
        <v>0</v>
      </c>
      <c r="H1003" s="18">
        <f t="shared" si="54"/>
        <v>9</v>
      </c>
      <c r="I1003" s="5">
        <f t="shared" si="58"/>
        <v>0</v>
      </c>
      <c r="J1003" s="19">
        <f t="shared" si="51"/>
        <v>1</v>
      </c>
      <c r="K1003" s="5">
        <f t="shared" si="59"/>
        <v>0</v>
      </c>
      <c r="L1003" s="5">
        <f t="shared" si="55"/>
        <v>2.64222222222222</v>
      </c>
    </row>
    <row r="1004" customHeight="1" spans="1:12">
      <c r="A1004" s="2">
        <v>44855</v>
      </c>
      <c r="B1004" s="21" t="s">
        <v>29</v>
      </c>
      <c r="C1004" s="16">
        <v>3</v>
      </c>
      <c r="D1004" s="17">
        <v>471</v>
      </c>
      <c r="E1004" s="16">
        <v>7</v>
      </c>
      <c r="F1004" s="16">
        <v>2</v>
      </c>
      <c r="G1004" s="16">
        <v>8</v>
      </c>
      <c r="H1004" s="18">
        <f t="shared" si="54"/>
        <v>17</v>
      </c>
      <c r="I1004" s="5">
        <f t="shared" si="58"/>
        <v>0.117647058823529</v>
      </c>
      <c r="J1004" s="19">
        <f t="shared" si="51"/>
        <v>0.411764705882353</v>
      </c>
      <c r="K1004" s="5">
        <f t="shared" si="59"/>
        <v>0.470588235294118</v>
      </c>
      <c r="L1004" s="5">
        <f t="shared" si="55"/>
        <v>1.57</v>
      </c>
    </row>
    <row r="1005" customHeight="1" spans="1:13">
      <c r="A1005" s="2">
        <v>44855</v>
      </c>
      <c r="B1005" s="21" t="s">
        <v>30</v>
      </c>
      <c r="C1005" s="34" t="s">
        <v>44</v>
      </c>
      <c r="D1005" s="35" t="s">
        <v>44</v>
      </c>
      <c r="E1005" s="16" t="s">
        <v>44</v>
      </c>
      <c r="F1005" s="16" t="s">
        <v>44</v>
      </c>
      <c r="G1005" s="16" t="s">
        <v>44</v>
      </c>
      <c r="H1005" s="18" t="s">
        <v>44</v>
      </c>
      <c r="I1005" s="5" t="s">
        <v>44</v>
      </c>
      <c r="J1005" s="19" t="s">
        <v>44</v>
      </c>
      <c r="K1005" s="5" t="s">
        <v>44</v>
      </c>
      <c r="L1005" s="5" t="s">
        <v>44</v>
      </c>
      <c r="M1005" s="20" t="s">
        <v>46</v>
      </c>
    </row>
    <row r="1006" customHeight="1" spans="1:12">
      <c r="A1006" s="2">
        <v>44871</v>
      </c>
      <c r="B1006" s="15" t="s">
        <v>6</v>
      </c>
      <c r="C1006" s="16">
        <v>6</v>
      </c>
      <c r="D1006" s="17">
        <v>2988</v>
      </c>
      <c r="H1006" s="18">
        <f>SUM(F1006+E1006+G1006)</f>
        <v>0</v>
      </c>
      <c r="I1006" s="5" t="e">
        <f>F1006/H1006</f>
        <v>#DIV/0!</v>
      </c>
      <c r="J1006" s="19" t="e">
        <f>E1006/H1006</f>
        <v>#DIV/0!</v>
      </c>
      <c r="K1006" s="5" t="e">
        <f t="shared" si="59"/>
        <v>#DIV/0!</v>
      </c>
      <c r="L1006" s="5">
        <f>D1006/C1006/100</f>
        <v>4.98</v>
      </c>
    </row>
    <row r="1007" customHeight="1" spans="1:13">
      <c r="A1007" s="2">
        <v>44871</v>
      </c>
      <c r="B1007" s="21" t="s">
        <v>27</v>
      </c>
      <c r="C1007" s="16" t="s">
        <v>44</v>
      </c>
      <c r="D1007" s="17" t="s">
        <v>44</v>
      </c>
      <c r="E1007" s="16" t="s">
        <v>44</v>
      </c>
      <c r="F1007" s="16" t="s">
        <v>44</v>
      </c>
      <c r="G1007" s="16" t="s">
        <v>44</v>
      </c>
      <c r="H1007" s="18" t="s">
        <v>44</v>
      </c>
      <c r="I1007" s="5" t="s">
        <v>44</v>
      </c>
      <c r="J1007" s="19" t="s">
        <v>44</v>
      </c>
      <c r="K1007" s="5" t="s">
        <v>44</v>
      </c>
      <c r="L1007" s="5" t="s">
        <v>44</v>
      </c>
      <c r="M1007" s="20" t="s">
        <v>46</v>
      </c>
    </row>
    <row r="1008" customHeight="1" spans="1:13">
      <c r="A1008" s="2">
        <v>44871</v>
      </c>
      <c r="B1008" s="21" t="s">
        <v>29</v>
      </c>
      <c r="C1008" s="16" t="s">
        <v>44</v>
      </c>
      <c r="D1008" s="17" t="s">
        <v>44</v>
      </c>
      <c r="E1008" s="16" t="s">
        <v>44</v>
      </c>
      <c r="F1008" s="16" t="s">
        <v>44</v>
      </c>
      <c r="G1008" s="16" t="s">
        <v>44</v>
      </c>
      <c r="H1008" s="18" t="s">
        <v>44</v>
      </c>
      <c r="I1008" s="5" t="s">
        <v>44</v>
      </c>
      <c r="J1008" s="19" t="s">
        <v>44</v>
      </c>
      <c r="K1008" s="5" t="s">
        <v>44</v>
      </c>
      <c r="L1008" s="5" t="s">
        <v>44</v>
      </c>
      <c r="M1008" s="20" t="s">
        <v>46</v>
      </c>
    </row>
    <row r="1009" customHeight="1" spans="1:13">
      <c r="A1009" s="2">
        <v>44871</v>
      </c>
      <c r="B1009" s="21" t="s">
        <v>30</v>
      </c>
      <c r="C1009" s="34" t="s">
        <v>44</v>
      </c>
      <c r="D1009" s="35" t="s">
        <v>44</v>
      </c>
      <c r="E1009" s="16" t="s">
        <v>44</v>
      </c>
      <c r="F1009" s="16" t="s">
        <v>44</v>
      </c>
      <c r="G1009" s="16" t="s">
        <v>44</v>
      </c>
      <c r="H1009" s="18" t="s">
        <v>44</v>
      </c>
      <c r="I1009" s="5" t="s">
        <v>44</v>
      </c>
      <c r="J1009" s="19" t="s">
        <v>44</v>
      </c>
      <c r="K1009" s="5" t="s">
        <v>44</v>
      </c>
      <c r="L1009" s="5" t="s">
        <v>44</v>
      </c>
      <c r="M1009" s="20" t="s">
        <v>46</v>
      </c>
    </row>
    <row r="1010" customHeight="1" spans="1:12">
      <c r="A1010" s="2">
        <v>44877</v>
      </c>
      <c r="B1010" s="15" t="s">
        <v>6</v>
      </c>
      <c r="C1010" s="16">
        <v>9</v>
      </c>
      <c r="D1010" s="17">
        <v>1337</v>
      </c>
      <c r="H1010" s="18">
        <f>SUM(F1010+E1010+G1010)</f>
        <v>0</v>
      </c>
      <c r="I1010" s="5" t="e">
        <f>F1010/H1010</f>
        <v>#DIV/0!</v>
      </c>
      <c r="J1010" s="19" t="e">
        <f>E1010/H1010</f>
        <v>#DIV/0!</v>
      </c>
      <c r="K1010" s="5" t="e">
        <f t="shared" si="59"/>
        <v>#DIV/0!</v>
      </c>
      <c r="L1010" s="5">
        <f>D1010/C1010/100</f>
        <v>1.48555555555556</v>
      </c>
    </row>
    <row r="1011" customHeight="1" spans="1:13">
      <c r="A1011" s="2">
        <v>44877</v>
      </c>
      <c r="B1011" s="21" t="s">
        <v>27</v>
      </c>
      <c r="C1011" s="16" t="s">
        <v>44</v>
      </c>
      <c r="D1011" s="17" t="s">
        <v>44</v>
      </c>
      <c r="E1011" s="16" t="s">
        <v>44</v>
      </c>
      <c r="F1011" s="16" t="s">
        <v>44</v>
      </c>
      <c r="G1011" s="16" t="s">
        <v>44</v>
      </c>
      <c r="H1011" s="18" t="s">
        <v>44</v>
      </c>
      <c r="I1011" s="5" t="s">
        <v>44</v>
      </c>
      <c r="J1011" s="19" t="s">
        <v>44</v>
      </c>
      <c r="K1011" s="5" t="s">
        <v>44</v>
      </c>
      <c r="L1011" s="5" t="s">
        <v>44</v>
      </c>
      <c r="M1011" s="20" t="s">
        <v>46</v>
      </c>
    </row>
    <row r="1012" customHeight="1" spans="1:13">
      <c r="A1012" s="2">
        <v>44877</v>
      </c>
      <c r="B1012" s="21" t="s">
        <v>29</v>
      </c>
      <c r="C1012" s="16" t="s">
        <v>44</v>
      </c>
      <c r="D1012" s="17" t="s">
        <v>44</v>
      </c>
      <c r="E1012" s="16" t="s">
        <v>44</v>
      </c>
      <c r="F1012" s="16" t="s">
        <v>44</v>
      </c>
      <c r="G1012" s="16" t="s">
        <v>44</v>
      </c>
      <c r="H1012" s="18" t="s">
        <v>44</v>
      </c>
      <c r="I1012" s="5" t="s">
        <v>44</v>
      </c>
      <c r="J1012" s="19" t="s">
        <v>44</v>
      </c>
      <c r="K1012" s="5" t="s">
        <v>44</v>
      </c>
      <c r="L1012" s="5" t="s">
        <v>44</v>
      </c>
      <c r="M1012" s="20" t="s">
        <v>46</v>
      </c>
    </row>
    <row r="1013" customHeight="1" spans="1:13">
      <c r="A1013" s="2">
        <v>44877</v>
      </c>
      <c r="B1013" s="21" t="s">
        <v>30</v>
      </c>
      <c r="C1013" s="34" t="s">
        <v>44</v>
      </c>
      <c r="D1013" s="35" t="s">
        <v>44</v>
      </c>
      <c r="E1013" s="16" t="s">
        <v>44</v>
      </c>
      <c r="F1013" s="16" t="s">
        <v>44</v>
      </c>
      <c r="G1013" s="16" t="s">
        <v>44</v>
      </c>
      <c r="H1013" s="18" t="s">
        <v>44</v>
      </c>
      <c r="I1013" s="5" t="s">
        <v>44</v>
      </c>
      <c r="J1013" s="19" t="s">
        <v>44</v>
      </c>
      <c r="K1013" s="5" t="s">
        <v>44</v>
      </c>
      <c r="L1013" s="5" t="s">
        <v>44</v>
      </c>
      <c r="M1013" s="20" t="s">
        <v>46</v>
      </c>
    </row>
    <row r="1014" customHeight="1" spans="1:12">
      <c r="A1014" s="2">
        <v>44884</v>
      </c>
      <c r="B1014" s="15" t="s">
        <v>6</v>
      </c>
      <c r="C1014" s="16">
        <v>8</v>
      </c>
      <c r="D1014" s="17">
        <v>4226</v>
      </c>
      <c r="H1014" s="18">
        <f>SUM(F1014+E1014+G1014)</f>
        <v>0</v>
      </c>
      <c r="I1014" s="5" t="e">
        <f>F1014/H1014</f>
        <v>#DIV/0!</v>
      </c>
      <c r="J1014" s="19" t="e">
        <f>E1014/H1014</f>
        <v>#DIV/0!</v>
      </c>
      <c r="K1014" s="5" t="e">
        <f t="shared" si="59"/>
        <v>#DIV/0!</v>
      </c>
      <c r="L1014" s="5">
        <f>D1014/C1014/100</f>
        <v>5.2825</v>
      </c>
    </row>
    <row r="1015" customHeight="1" spans="1:13">
      <c r="A1015" s="2">
        <v>44884</v>
      </c>
      <c r="B1015" s="21" t="s">
        <v>27</v>
      </c>
      <c r="C1015" s="16" t="s">
        <v>44</v>
      </c>
      <c r="D1015" s="17" t="s">
        <v>44</v>
      </c>
      <c r="E1015" s="16" t="s">
        <v>44</v>
      </c>
      <c r="F1015" s="16" t="s">
        <v>44</v>
      </c>
      <c r="G1015" s="16" t="s">
        <v>44</v>
      </c>
      <c r="H1015" s="18" t="s">
        <v>44</v>
      </c>
      <c r="I1015" s="5" t="s">
        <v>44</v>
      </c>
      <c r="J1015" s="19" t="s">
        <v>44</v>
      </c>
      <c r="K1015" s="5" t="s">
        <v>44</v>
      </c>
      <c r="L1015" s="5" t="s">
        <v>44</v>
      </c>
      <c r="M1015" s="20" t="s">
        <v>46</v>
      </c>
    </row>
    <row r="1016" customHeight="1" spans="1:13">
      <c r="A1016" s="2">
        <v>44884</v>
      </c>
      <c r="B1016" s="21" t="s">
        <v>29</v>
      </c>
      <c r="C1016" s="16" t="s">
        <v>44</v>
      </c>
      <c r="D1016" s="17" t="s">
        <v>44</v>
      </c>
      <c r="E1016" s="16" t="s">
        <v>44</v>
      </c>
      <c r="F1016" s="16" t="s">
        <v>44</v>
      </c>
      <c r="G1016" s="16" t="s">
        <v>44</v>
      </c>
      <c r="H1016" s="18" t="s">
        <v>44</v>
      </c>
      <c r="I1016" s="5" t="s">
        <v>44</v>
      </c>
      <c r="J1016" s="19" t="s">
        <v>44</v>
      </c>
      <c r="K1016" s="5" t="s">
        <v>44</v>
      </c>
      <c r="L1016" s="5" t="s">
        <v>44</v>
      </c>
      <c r="M1016" s="20" t="s">
        <v>46</v>
      </c>
    </row>
    <row r="1017" customHeight="1" spans="1:13">
      <c r="A1017" s="2">
        <v>44884</v>
      </c>
      <c r="B1017" s="21" t="s">
        <v>30</v>
      </c>
      <c r="C1017" s="34" t="s">
        <v>44</v>
      </c>
      <c r="D1017" s="35" t="s">
        <v>44</v>
      </c>
      <c r="E1017" s="16" t="s">
        <v>44</v>
      </c>
      <c r="F1017" s="16" t="s">
        <v>44</v>
      </c>
      <c r="G1017" s="16" t="s">
        <v>44</v>
      </c>
      <c r="H1017" s="18" t="s">
        <v>44</v>
      </c>
      <c r="I1017" s="5" t="s">
        <v>44</v>
      </c>
      <c r="J1017" s="19" t="s">
        <v>44</v>
      </c>
      <c r="K1017" s="5" t="s">
        <v>44</v>
      </c>
      <c r="L1017" s="5" t="s">
        <v>44</v>
      </c>
      <c r="M1017" s="20" t="s">
        <v>46</v>
      </c>
    </row>
    <row r="1018" customHeight="1" spans="1:12">
      <c r="A1018" s="2">
        <v>44891</v>
      </c>
      <c r="B1018" s="15" t="s">
        <v>6</v>
      </c>
      <c r="C1018" s="16">
        <v>8</v>
      </c>
      <c r="D1018" s="17">
        <v>3558</v>
      </c>
      <c r="E1018" s="16">
        <v>12</v>
      </c>
      <c r="F1018" s="16">
        <v>44</v>
      </c>
      <c r="G1018" s="16">
        <v>0</v>
      </c>
      <c r="H1018" s="18">
        <f>SUM(F1018+E1018+G1018)</f>
        <v>56</v>
      </c>
      <c r="I1018" s="5">
        <f>F1018/H1018</f>
        <v>0.785714285714286</v>
      </c>
      <c r="J1018" s="19">
        <f>E1018/H1018</f>
        <v>0.214285714285714</v>
      </c>
      <c r="K1018" s="5">
        <f>G1018/H1018</f>
        <v>0</v>
      </c>
      <c r="L1018" s="5">
        <f>D1018/C1018/100</f>
        <v>4.4475</v>
      </c>
    </row>
    <row r="1019" customHeight="1" spans="1:13">
      <c r="A1019" s="2">
        <v>44891</v>
      </c>
      <c r="B1019" s="21" t="s">
        <v>27</v>
      </c>
      <c r="C1019" s="16" t="s">
        <v>44</v>
      </c>
      <c r="D1019" s="17" t="s">
        <v>44</v>
      </c>
      <c r="E1019" s="16" t="s">
        <v>44</v>
      </c>
      <c r="F1019" s="16" t="s">
        <v>44</v>
      </c>
      <c r="G1019" s="16" t="s">
        <v>44</v>
      </c>
      <c r="H1019" s="18" t="s">
        <v>44</v>
      </c>
      <c r="I1019" s="5" t="s">
        <v>44</v>
      </c>
      <c r="J1019" s="19" t="s">
        <v>44</v>
      </c>
      <c r="K1019" s="5" t="s">
        <v>44</v>
      </c>
      <c r="L1019" s="5" t="s">
        <v>44</v>
      </c>
      <c r="M1019" s="20" t="s">
        <v>46</v>
      </c>
    </row>
    <row r="1020" customHeight="1" spans="1:13">
      <c r="A1020" s="2">
        <v>44891</v>
      </c>
      <c r="B1020" s="21" t="s">
        <v>29</v>
      </c>
      <c r="C1020" s="16" t="s">
        <v>44</v>
      </c>
      <c r="D1020" s="17" t="s">
        <v>44</v>
      </c>
      <c r="E1020" s="16" t="s">
        <v>44</v>
      </c>
      <c r="F1020" s="16" t="s">
        <v>44</v>
      </c>
      <c r="G1020" s="16" t="s">
        <v>44</v>
      </c>
      <c r="H1020" s="18" t="s">
        <v>44</v>
      </c>
      <c r="I1020" s="5" t="s">
        <v>44</v>
      </c>
      <c r="J1020" s="19" t="s">
        <v>44</v>
      </c>
      <c r="K1020" s="5" t="s">
        <v>44</v>
      </c>
      <c r="L1020" s="5" t="s">
        <v>44</v>
      </c>
      <c r="M1020" s="20" t="s">
        <v>46</v>
      </c>
    </row>
    <row r="1021" customHeight="1" spans="1:13">
      <c r="A1021" s="2">
        <v>44891</v>
      </c>
      <c r="B1021" s="21" t="s">
        <v>30</v>
      </c>
      <c r="C1021" s="34" t="s">
        <v>44</v>
      </c>
      <c r="D1021" s="35" t="s">
        <v>44</v>
      </c>
      <c r="E1021" s="16" t="s">
        <v>44</v>
      </c>
      <c r="F1021" s="16" t="s">
        <v>44</v>
      </c>
      <c r="G1021" s="16" t="s">
        <v>44</v>
      </c>
      <c r="H1021" s="18" t="s">
        <v>44</v>
      </c>
      <c r="I1021" s="5" t="s">
        <v>44</v>
      </c>
      <c r="J1021" s="19" t="s">
        <v>44</v>
      </c>
      <c r="K1021" s="5" t="s">
        <v>44</v>
      </c>
      <c r="L1021" s="5" t="s">
        <v>44</v>
      </c>
      <c r="M1021" s="20" t="s">
        <v>46</v>
      </c>
    </row>
    <row r="1022" customHeight="1" spans="1:12">
      <c r="A1022" s="2">
        <v>44899</v>
      </c>
      <c r="B1022" s="15" t="s">
        <v>6</v>
      </c>
      <c r="C1022" s="16">
        <v>9</v>
      </c>
      <c r="D1022" s="17">
        <v>2499</v>
      </c>
      <c r="E1022" s="16">
        <v>14</v>
      </c>
      <c r="F1022" s="16">
        <v>55</v>
      </c>
      <c r="G1022" s="16">
        <v>0</v>
      </c>
      <c r="H1022" s="18">
        <f>SUM(F1022+E1022+G1022)</f>
        <v>69</v>
      </c>
      <c r="I1022" s="5">
        <f>F1022/H1022</f>
        <v>0.797101449275362</v>
      </c>
      <c r="J1022" s="19">
        <f>E1022/H1022</f>
        <v>0.202898550724638</v>
      </c>
      <c r="K1022" s="5">
        <f>G1022/H1022</f>
        <v>0</v>
      </c>
      <c r="L1022" s="5">
        <f>D1022/C1022/100</f>
        <v>2.77666666666667</v>
      </c>
    </row>
    <row r="1023" customHeight="1" spans="1:13">
      <c r="A1023" s="2">
        <v>44899</v>
      </c>
      <c r="B1023" s="21" t="s">
        <v>27</v>
      </c>
      <c r="C1023" s="16" t="s">
        <v>44</v>
      </c>
      <c r="D1023" s="17" t="s">
        <v>44</v>
      </c>
      <c r="E1023" s="16" t="s">
        <v>44</v>
      </c>
      <c r="F1023" s="16" t="s">
        <v>44</v>
      </c>
      <c r="G1023" s="16" t="s">
        <v>44</v>
      </c>
      <c r="H1023" s="18" t="s">
        <v>44</v>
      </c>
      <c r="I1023" s="5" t="s">
        <v>44</v>
      </c>
      <c r="J1023" s="19" t="s">
        <v>44</v>
      </c>
      <c r="K1023" s="5" t="s">
        <v>44</v>
      </c>
      <c r="L1023" s="5" t="s">
        <v>44</v>
      </c>
      <c r="M1023" s="20" t="s">
        <v>46</v>
      </c>
    </row>
    <row r="1024" customHeight="1" spans="1:13">
      <c r="A1024" s="2">
        <v>44899</v>
      </c>
      <c r="B1024" s="21" t="s">
        <v>29</v>
      </c>
      <c r="C1024" s="16" t="s">
        <v>44</v>
      </c>
      <c r="D1024" s="17" t="s">
        <v>44</v>
      </c>
      <c r="E1024" s="16" t="s">
        <v>44</v>
      </c>
      <c r="F1024" s="16" t="s">
        <v>44</v>
      </c>
      <c r="G1024" s="16" t="s">
        <v>44</v>
      </c>
      <c r="H1024" s="18" t="s">
        <v>44</v>
      </c>
      <c r="I1024" s="5" t="s">
        <v>44</v>
      </c>
      <c r="J1024" s="19" t="s">
        <v>44</v>
      </c>
      <c r="K1024" s="5" t="s">
        <v>44</v>
      </c>
      <c r="L1024" s="5" t="s">
        <v>44</v>
      </c>
      <c r="M1024" s="20" t="s">
        <v>46</v>
      </c>
    </row>
    <row r="1025" customHeight="1" spans="1:13">
      <c r="A1025" s="2">
        <v>44899</v>
      </c>
      <c r="B1025" s="21" t="s">
        <v>30</v>
      </c>
      <c r="C1025" s="34" t="s">
        <v>44</v>
      </c>
      <c r="D1025" s="35" t="s">
        <v>44</v>
      </c>
      <c r="E1025" s="16" t="s">
        <v>44</v>
      </c>
      <c r="F1025" s="16" t="s">
        <v>44</v>
      </c>
      <c r="G1025" s="16" t="s">
        <v>44</v>
      </c>
      <c r="H1025" s="18" t="s">
        <v>44</v>
      </c>
      <c r="I1025" s="5" t="s">
        <v>44</v>
      </c>
      <c r="J1025" s="19" t="s">
        <v>44</v>
      </c>
      <c r="K1025" s="5" t="s">
        <v>44</v>
      </c>
      <c r="L1025" s="5" t="s">
        <v>44</v>
      </c>
      <c r="M1025" s="20" t="s">
        <v>46</v>
      </c>
    </row>
    <row r="1026" customHeight="1" spans="1:12">
      <c r="A1026" s="2">
        <v>44905</v>
      </c>
      <c r="B1026" s="15" t="s">
        <v>6</v>
      </c>
      <c r="C1026" s="16">
        <v>18</v>
      </c>
      <c r="D1026" s="17">
        <v>3830</v>
      </c>
      <c r="E1026" s="16">
        <v>2</v>
      </c>
      <c r="F1026" s="16">
        <v>107</v>
      </c>
      <c r="G1026" s="16">
        <v>10</v>
      </c>
      <c r="H1026" s="18">
        <f>SUM(F1026+E1026+G1026)</f>
        <v>119</v>
      </c>
      <c r="I1026" s="5">
        <f>F1026/H1026</f>
        <v>0.899159663865546</v>
      </c>
      <c r="J1026" s="19">
        <f>E1026/H1026</f>
        <v>0.0168067226890756</v>
      </c>
      <c r="K1026" s="5">
        <f>G1026/H1026</f>
        <v>0.0840336134453782</v>
      </c>
      <c r="L1026" s="5">
        <f>D1026/C1026/100</f>
        <v>2.12777777777778</v>
      </c>
    </row>
    <row r="1027" customHeight="1" spans="1:13">
      <c r="A1027" s="2">
        <v>44905</v>
      </c>
      <c r="B1027" s="21" t="s">
        <v>27</v>
      </c>
      <c r="C1027" s="16" t="s">
        <v>44</v>
      </c>
      <c r="D1027" s="17" t="s">
        <v>44</v>
      </c>
      <c r="E1027" s="16" t="s">
        <v>44</v>
      </c>
      <c r="F1027" s="16" t="s">
        <v>44</v>
      </c>
      <c r="G1027" s="16" t="s">
        <v>44</v>
      </c>
      <c r="H1027" s="18" t="s">
        <v>44</v>
      </c>
      <c r="I1027" s="5" t="s">
        <v>44</v>
      </c>
      <c r="J1027" s="19" t="s">
        <v>44</v>
      </c>
      <c r="K1027" s="5" t="s">
        <v>44</v>
      </c>
      <c r="L1027" s="5" t="s">
        <v>44</v>
      </c>
      <c r="M1027" s="20" t="s">
        <v>46</v>
      </c>
    </row>
    <row r="1028" customHeight="1" spans="1:13">
      <c r="A1028" s="2">
        <v>44905</v>
      </c>
      <c r="B1028" s="21" t="s">
        <v>29</v>
      </c>
      <c r="C1028" s="16" t="s">
        <v>44</v>
      </c>
      <c r="D1028" s="17" t="s">
        <v>44</v>
      </c>
      <c r="E1028" s="16" t="s">
        <v>44</v>
      </c>
      <c r="F1028" s="16" t="s">
        <v>44</v>
      </c>
      <c r="G1028" s="16" t="s">
        <v>44</v>
      </c>
      <c r="H1028" s="18" t="s">
        <v>44</v>
      </c>
      <c r="I1028" s="5" t="s">
        <v>44</v>
      </c>
      <c r="J1028" s="19" t="s">
        <v>44</v>
      </c>
      <c r="K1028" s="5" t="s">
        <v>44</v>
      </c>
      <c r="L1028" s="5" t="s">
        <v>44</v>
      </c>
      <c r="M1028" s="20" t="s">
        <v>46</v>
      </c>
    </row>
    <row r="1029" customHeight="1" spans="1:13">
      <c r="A1029" s="2">
        <v>44905</v>
      </c>
      <c r="B1029" s="21" t="s">
        <v>30</v>
      </c>
      <c r="C1029" s="34" t="s">
        <v>44</v>
      </c>
      <c r="D1029" s="35" t="s">
        <v>44</v>
      </c>
      <c r="E1029" s="16" t="s">
        <v>44</v>
      </c>
      <c r="F1029" s="16" t="s">
        <v>44</v>
      </c>
      <c r="G1029" s="16" t="s">
        <v>44</v>
      </c>
      <c r="H1029" s="18" t="s">
        <v>44</v>
      </c>
      <c r="I1029" s="5" t="s">
        <v>44</v>
      </c>
      <c r="J1029" s="19" t="s">
        <v>44</v>
      </c>
      <c r="K1029" s="5" t="s">
        <v>44</v>
      </c>
      <c r="L1029" s="5" t="s">
        <v>44</v>
      </c>
      <c r="M1029" s="20" t="s">
        <v>46</v>
      </c>
    </row>
    <row r="1030" customHeight="1" spans="1:12">
      <c r="A1030" s="2">
        <v>44913</v>
      </c>
      <c r="B1030" s="21" t="s">
        <v>6</v>
      </c>
      <c r="C1030" s="34" t="s">
        <v>44</v>
      </c>
      <c r="D1030" s="35" t="s">
        <v>44</v>
      </c>
      <c r="E1030" s="16">
        <v>12</v>
      </c>
      <c r="F1030" s="16">
        <v>64</v>
      </c>
      <c r="G1030" s="16">
        <v>0</v>
      </c>
      <c r="H1030" s="18" t="s">
        <v>44</v>
      </c>
      <c r="I1030" s="5" t="s">
        <v>44</v>
      </c>
      <c r="J1030" s="19" t="s">
        <v>44</v>
      </c>
      <c r="K1030" s="5" t="s">
        <v>44</v>
      </c>
      <c r="L1030" s="5" t="s">
        <v>44</v>
      </c>
    </row>
    <row r="1031" customHeight="1" spans="1:12">
      <c r="A1031" s="2">
        <v>44928</v>
      </c>
      <c r="B1031" s="15" t="s">
        <v>6</v>
      </c>
      <c r="C1031" s="16">
        <v>16</v>
      </c>
      <c r="D1031" s="17">
        <v>500</v>
      </c>
      <c r="E1031" s="16">
        <v>106</v>
      </c>
      <c r="F1031" s="16">
        <v>125</v>
      </c>
      <c r="G1031" s="16">
        <v>0</v>
      </c>
      <c r="H1031" s="18">
        <f>SUM(F1031+E1031+G1031)</f>
        <v>231</v>
      </c>
      <c r="I1031" s="5">
        <f>F1031/H1031</f>
        <v>0.541125541125541</v>
      </c>
      <c r="J1031" s="19">
        <f>E1031/H1031</f>
        <v>0.458874458874459</v>
      </c>
      <c r="K1031" s="5">
        <f>G1031/H1031</f>
        <v>0</v>
      </c>
      <c r="L1031" s="5">
        <f>D1031/C1031/100</f>
        <v>0.3125</v>
      </c>
    </row>
    <row r="1032" customHeight="1" spans="1:13">
      <c r="A1032" s="2">
        <v>44928</v>
      </c>
      <c r="B1032" s="21" t="s">
        <v>27</v>
      </c>
      <c r="C1032" s="16" t="s">
        <v>44</v>
      </c>
      <c r="D1032" s="17" t="s">
        <v>44</v>
      </c>
      <c r="E1032" s="16" t="s">
        <v>44</v>
      </c>
      <c r="F1032" s="16" t="s">
        <v>44</v>
      </c>
      <c r="G1032" s="16" t="s">
        <v>44</v>
      </c>
      <c r="H1032" s="18" t="s">
        <v>44</v>
      </c>
      <c r="I1032" s="5" t="s">
        <v>44</v>
      </c>
      <c r="J1032" s="19" t="s">
        <v>44</v>
      </c>
      <c r="K1032" s="5" t="s">
        <v>44</v>
      </c>
      <c r="L1032" s="5" t="s">
        <v>44</v>
      </c>
      <c r="M1032" s="20" t="s">
        <v>46</v>
      </c>
    </row>
    <row r="1033" customHeight="1" spans="1:13">
      <c r="A1033" s="2">
        <v>44928</v>
      </c>
      <c r="B1033" s="21" t="s">
        <v>29</v>
      </c>
      <c r="C1033" s="16" t="s">
        <v>44</v>
      </c>
      <c r="D1033" s="17" t="s">
        <v>44</v>
      </c>
      <c r="E1033" s="16" t="s">
        <v>44</v>
      </c>
      <c r="F1033" s="16" t="s">
        <v>44</v>
      </c>
      <c r="G1033" s="16" t="s">
        <v>44</v>
      </c>
      <c r="H1033" s="18" t="s">
        <v>44</v>
      </c>
      <c r="I1033" s="5" t="s">
        <v>44</v>
      </c>
      <c r="J1033" s="19" t="s">
        <v>44</v>
      </c>
      <c r="K1033" s="5" t="s">
        <v>44</v>
      </c>
      <c r="L1033" s="5" t="s">
        <v>44</v>
      </c>
      <c r="M1033" s="20" t="s">
        <v>46</v>
      </c>
    </row>
    <row r="1034" customHeight="1" spans="1:13">
      <c r="A1034" s="2">
        <v>44928</v>
      </c>
      <c r="B1034" s="21" t="s">
        <v>30</v>
      </c>
      <c r="C1034" s="34" t="s">
        <v>44</v>
      </c>
      <c r="D1034" s="35" t="s">
        <v>44</v>
      </c>
      <c r="E1034" s="16" t="s">
        <v>44</v>
      </c>
      <c r="F1034" s="16" t="s">
        <v>44</v>
      </c>
      <c r="G1034" s="16" t="s">
        <v>44</v>
      </c>
      <c r="H1034" s="18" t="s">
        <v>44</v>
      </c>
      <c r="I1034" s="5" t="s">
        <v>44</v>
      </c>
      <c r="J1034" s="19" t="s">
        <v>44</v>
      </c>
      <c r="K1034" s="5" t="s">
        <v>44</v>
      </c>
      <c r="L1034" s="5" t="s">
        <v>44</v>
      </c>
      <c r="M1034" s="20" t="s">
        <v>46</v>
      </c>
    </row>
    <row r="1035" customHeight="1" spans="1:12">
      <c r="A1035" s="2">
        <v>44934</v>
      </c>
      <c r="B1035" s="21" t="s">
        <v>6</v>
      </c>
      <c r="C1035" s="34" t="s">
        <v>44</v>
      </c>
      <c r="D1035" s="35" t="s">
        <v>44</v>
      </c>
      <c r="E1035" s="16">
        <v>60</v>
      </c>
      <c r="F1035" s="16">
        <v>7</v>
      </c>
      <c r="G1035" s="16">
        <v>0</v>
      </c>
      <c r="H1035" s="18" t="s">
        <v>44</v>
      </c>
      <c r="I1035" s="5" t="s">
        <v>44</v>
      </c>
      <c r="J1035" s="19" t="s">
        <v>44</v>
      </c>
      <c r="K1035" s="5" t="s">
        <v>44</v>
      </c>
      <c r="L1035" s="5" t="s">
        <v>44</v>
      </c>
    </row>
    <row r="1036" customHeight="1" spans="1:12">
      <c r="A1036" s="2">
        <v>44939</v>
      </c>
      <c r="B1036" s="21" t="s">
        <v>6</v>
      </c>
      <c r="C1036" s="34" t="s">
        <v>44</v>
      </c>
      <c r="D1036" s="35" t="s">
        <v>44</v>
      </c>
      <c r="E1036" s="16">
        <v>81</v>
      </c>
      <c r="F1036" s="16">
        <v>12</v>
      </c>
      <c r="G1036" s="16">
        <v>0</v>
      </c>
      <c r="H1036" s="18" t="s">
        <v>44</v>
      </c>
      <c r="I1036" s="5" t="s">
        <v>44</v>
      </c>
      <c r="J1036" s="19" t="s">
        <v>44</v>
      </c>
      <c r="K1036" s="5" t="s">
        <v>44</v>
      </c>
      <c r="L1036" s="5" t="s">
        <v>44</v>
      </c>
    </row>
    <row r="1037" customHeight="1" spans="1:12">
      <c r="A1037" s="2">
        <v>44957</v>
      </c>
      <c r="B1037" s="15" t="s">
        <v>6</v>
      </c>
      <c r="C1037" s="16">
        <v>12</v>
      </c>
      <c r="D1037" s="17">
        <v>922</v>
      </c>
      <c r="E1037" s="16">
        <v>20</v>
      </c>
      <c r="F1037" s="16">
        <v>91</v>
      </c>
      <c r="G1037" s="16">
        <v>10</v>
      </c>
      <c r="H1037" s="18">
        <f t="shared" ref="H1037:H1068" si="60">SUM(F1037+E1037+G1037)</f>
        <v>121</v>
      </c>
      <c r="I1037" s="5">
        <f t="shared" ref="I1037:I1068" si="61">F1037/H1037</f>
        <v>0.752066115702479</v>
      </c>
      <c r="J1037" s="19">
        <f>E1037/H1037</f>
        <v>0.165289256198347</v>
      </c>
      <c r="K1037" s="5">
        <f>G1037/H1037</f>
        <v>0.0826446280991736</v>
      </c>
      <c r="L1037" s="5">
        <f>D1037/C1037/100</f>
        <v>0.768333333333333</v>
      </c>
    </row>
    <row r="1038" customHeight="1" spans="1:13">
      <c r="A1038" s="2">
        <v>44957</v>
      </c>
      <c r="B1038" s="21" t="s">
        <v>27</v>
      </c>
      <c r="C1038" s="16" t="s">
        <v>44</v>
      </c>
      <c r="D1038" s="17" t="s">
        <v>44</v>
      </c>
      <c r="E1038" s="16" t="s">
        <v>44</v>
      </c>
      <c r="F1038" s="16" t="s">
        <v>44</v>
      </c>
      <c r="G1038" s="16" t="s">
        <v>44</v>
      </c>
      <c r="H1038" s="18" t="s">
        <v>44</v>
      </c>
      <c r="I1038" s="5" t="s">
        <v>44</v>
      </c>
      <c r="J1038" s="19" t="s">
        <v>44</v>
      </c>
      <c r="K1038" s="5" t="s">
        <v>44</v>
      </c>
      <c r="L1038" s="5" t="s">
        <v>44</v>
      </c>
      <c r="M1038" s="20" t="s">
        <v>46</v>
      </c>
    </row>
    <row r="1039" customHeight="1" spans="1:13">
      <c r="A1039" s="2">
        <v>44957</v>
      </c>
      <c r="B1039" s="21" t="s">
        <v>29</v>
      </c>
      <c r="C1039" s="16" t="s">
        <v>44</v>
      </c>
      <c r="D1039" s="17" t="s">
        <v>44</v>
      </c>
      <c r="E1039" s="16" t="s">
        <v>44</v>
      </c>
      <c r="F1039" s="16" t="s">
        <v>44</v>
      </c>
      <c r="G1039" s="16" t="s">
        <v>44</v>
      </c>
      <c r="H1039" s="18" t="s">
        <v>44</v>
      </c>
      <c r="I1039" s="5" t="s">
        <v>44</v>
      </c>
      <c r="J1039" s="19" t="s">
        <v>44</v>
      </c>
      <c r="K1039" s="5" t="s">
        <v>44</v>
      </c>
      <c r="L1039" s="5" t="s">
        <v>44</v>
      </c>
      <c r="M1039" s="20" t="s">
        <v>46</v>
      </c>
    </row>
    <row r="1040" customHeight="1" spans="1:13">
      <c r="A1040" s="2">
        <v>44957</v>
      </c>
      <c r="B1040" s="21" t="s">
        <v>30</v>
      </c>
      <c r="C1040" s="34" t="s">
        <v>44</v>
      </c>
      <c r="D1040" s="35" t="s">
        <v>44</v>
      </c>
      <c r="E1040" s="16" t="s">
        <v>44</v>
      </c>
      <c r="F1040" s="16" t="s">
        <v>44</v>
      </c>
      <c r="G1040" s="16" t="s">
        <v>44</v>
      </c>
      <c r="H1040" s="18" t="s">
        <v>44</v>
      </c>
      <c r="I1040" s="5" t="s">
        <v>44</v>
      </c>
      <c r="J1040" s="19" t="s">
        <v>44</v>
      </c>
      <c r="K1040" s="5" t="s">
        <v>44</v>
      </c>
      <c r="L1040" s="5" t="s">
        <v>44</v>
      </c>
      <c r="M1040" s="20" t="s">
        <v>46</v>
      </c>
    </row>
    <row r="1041" customHeight="1" spans="1:12">
      <c r="A1041" s="2">
        <v>44969</v>
      </c>
      <c r="B1041" s="15" t="s">
        <v>6</v>
      </c>
      <c r="C1041" s="16">
        <v>17</v>
      </c>
      <c r="D1041" s="17">
        <v>1920</v>
      </c>
      <c r="E1041" s="16">
        <v>13</v>
      </c>
      <c r="F1041" s="16">
        <v>86</v>
      </c>
      <c r="G1041" s="16">
        <v>0</v>
      </c>
      <c r="H1041" s="18">
        <f t="shared" si="60"/>
        <v>99</v>
      </c>
      <c r="I1041" s="5">
        <f t="shared" si="61"/>
        <v>0.868686868686869</v>
      </c>
      <c r="J1041" s="19">
        <f>E1041/H1041</f>
        <v>0.131313131313131</v>
      </c>
      <c r="K1041" s="5">
        <f t="shared" ref="K1041:K1072" si="62">G1041/H1041</f>
        <v>0</v>
      </c>
      <c r="L1041" s="5">
        <f>D1041/C1041/100</f>
        <v>1.12941176470588</v>
      </c>
    </row>
    <row r="1042" customHeight="1" spans="1:12">
      <c r="A1042" s="2">
        <v>44969</v>
      </c>
      <c r="B1042" s="21" t="s">
        <v>27</v>
      </c>
      <c r="C1042" s="16">
        <v>8</v>
      </c>
      <c r="D1042" s="17">
        <v>519</v>
      </c>
      <c r="E1042" s="16">
        <v>0</v>
      </c>
      <c r="F1042" s="16">
        <v>33</v>
      </c>
      <c r="G1042" s="16">
        <v>7</v>
      </c>
      <c r="H1042" s="18">
        <f t="shared" si="60"/>
        <v>40</v>
      </c>
      <c r="I1042" s="5">
        <f t="shared" si="61"/>
        <v>0.825</v>
      </c>
      <c r="J1042" s="19">
        <f>E1042/H1042</f>
        <v>0</v>
      </c>
      <c r="K1042" s="5">
        <f t="shared" si="62"/>
        <v>0.175</v>
      </c>
      <c r="L1042" s="5">
        <f t="shared" ref="L1042:L1073" si="63">D1042/C1042/100</f>
        <v>0.64875</v>
      </c>
    </row>
    <row r="1043" customHeight="1" spans="1:12">
      <c r="A1043" s="2">
        <v>44969</v>
      </c>
      <c r="B1043" s="21" t="s">
        <v>29</v>
      </c>
      <c r="C1043" s="16">
        <v>9</v>
      </c>
      <c r="D1043" s="17">
        <v>1659</v>
      </c>
      <c r="E1043" s="16">
        <v>1</v>
      </c>
      <c r="F1043" s="16">
        <v>68</v>
      </c>
      <c r="G1043" s="16">
        <v>3</v>
      </c>
      <c r="H1043" s="18">
        <f t="shared" si="60"/>
        <v>72</v>
      </c>
      <c r="I1043" s="5">
        <f t="shared" si="61"/>
        <v>0.944444444444444</v>
      </c>
      <c r="J1043" s="19">
        <f t="shared" ref="J1043:J1074" si="64">E1043/H1043</f>
        <v>0.0138888888888889</v>
      </c>
      <c r="K1043" s="5">
        <f t="shared" si="62"/>
        <v>0.0416666666666667</v>
      </c>
      <c r="L1043" s="5">
        <f t="shared" si="63"/>
        <v>1.84333333333333</v>
      </c>
    </row>
    <row r="1044" customHeight="1" spans="1:12">
      <c r="A1044" s="2">
        <v>44969</v>
      </c>
      <c r="B1044" s="21" t="s">
        <v>30</v>
      </c>
      <c r="C1044" s="16">
        <v>12</v>
      </c>
      <c r="D1044" s="17">
        <v>1202</v>
      </c>
      <c r="E1044" s="16" t="s">
        <v>44</v>
      </c>
      <c r="F1044" s="16" t="s">
        <v>44</v>
      </c>
      <c r="G1044" s="16" t="s">
        <v>44</v>
      </c>
      <c r="H1044" s="18" t="s">
        <v>44</v>
      </c>
      <c r="I1044" s="5" t="s">
        <v>44</v>
      </c>
      <c r="J1044" s="19" t="e">
        <f t="shared" si="64"/>
        <v>#VALUE!</v>
      </c>
      <c r="K1044" s="5" t="s">
        <v>44</v>
      </c>
      <c r="L1044" s="5">
        <f t="shared" si="63"/>
        <v>1.00166666666667</v>
      </c>
    </row>
    <row r="1045" customHeight="1" spans="1:12">
      <c r="A1045" s="2">
        <v>44976</v>
      </c>
      <c r="B1045" s="15" t="s">
        <v>6</v>
      </c>
      <c r="C1045" s="16">
        <v>16</v>
      </c>
      <c r="D1045" s="17">
        <v>743</v>
      </c>
      <c r="E1045" s="16">
        <v>0</v>
      </c>
      <c r="F1045" s="16">
        <v>64</v>
      </c>
      <c r="G1045" s="16">
        <v>0</v>
      </c>
      <c r="H1045" s="18">
        <f t="shared" si="60"/>
        <v>64</v>
      </c>
      <c r="I1045" s="5">
        <f t="shared" si="61"/>
        <v>1</v>
      </c>
      <c r="J1045" s="19">
        <f t="shared" si="64"/>
        <v>0</v>
      </c>
      <c r="K1045" s="5">
        <f t="shared" si="62"/>
        <v>0</v>
      </c>
      <c r="L1045" s="5">
        <f t="shared" si="63"/>
        <v>0.464375</v>
      </c>
    </row>
    <row r="1046" customHeight="1" spans="1:12">
      <c r="A1046" s="2">
        <v>44976</v>
      </c>
      <c r="B1046" s="21" t="s">
        <v>27</v>
      </c>
      <c r="C1046" s="16">
        <v>9</v>
      </c>
      <c r="D1046" s="17">
        <v>690</v>
      </c>
      <c r="E1046" s="16">
        <v>0</v>
      </c>
      <c r="F1046" s="16">
        <v>37</v>
      </c>
      <c r="G1046" s="16">
        <v>3</v>
      </c>
      <c r="H1046" s="18">
        <f t="shared" si="60"/>
        <v>40</v>
      </c>
      <c r="I1046" s="5">
        <f t="shared" si="61"/>
        <v>0.925</v>
      </c>
      <c r="J1046" s="19">
        <f t="shared" si="64"/>
        <v>0</v>
      </c>
      <c r="K1046" s="5">
        <f t="shared" si="62"/>
        <v>0.075</v>
      </c>
      <c r="L1046" s="5">
        <f t="shared" si="63"/>
        <v>0.766666666666667</v>
      </c>
    </row>
    <row r="1047" customHeight="1" spans="1:12">
      <c r="A1047" s="2">
        <v>44976</v>
      </c>
      <c r="B1047" s="21" t="s">
        <v>29</v>
      </c>
      <c r="C1047" s="16">
        <v>10</v>
      </c>
      <c r="D1047" s="17">
        <v>345</v>
      </c>
      <c r="E1047" s="16">
        <v>0</v>
      </c>
      <c r="F1047" s="16">
        <v>22</v>
      </c>
      <c r="G1047" s="16">
        <v>0</v>
      </c>
      <c r="H1047" s="18">
        <f t="shared" si="60"/>
        <v>22</v>
      </c>
      <c r="I1047" s="5">
        <f t="shared" si="61"/>
        <v>1</v>
      </c>
      <c r="J1047" s="19">
        <f t="shared" si="64"/>
        <v>0</v>
      </c>
      <c r="K1047" s="5">
        <f t="shared" si="62"/>
        <v>0</v>
      </c>
      <c r="L1047" s="5">
        <f t="shared" si="63"/>
        <v>0.345</v>
      </c>
    </row>
    <row r="1048" customHeight="1" spans="1:12">
      <c r="A1048" s="2">
        <v>44976</v>
      </c>
      <c r="B1048" s="21" t="s">
        <v>30</v>
      </c>
      <c r="C1048" s="16">
        <v>9</v>
      </c>
      <c r="D1048" s="17">
        <v>900</v>
      </c>
      <c r="E1048" s="16">
        <v>7</v>
      </c>
      <c r="F1048" s="16">
        <v>42</v>
      </c>
      <c r="G1048" s="16">
        <v>0</v>
      </c>
      <c r="H1048" s="18">
        <f t="shared" si="60"/>
        <v>49</v>
      </c>
      <c r="I1048" s="5">
        <f t="shared" si="61"/>
        <v>0.857142857142857</v>
      </c>
      <c r="J1048" s="19">
        <f t="shared" si="64"/>
        <v>0.142857142857143</v>
      </c>
      <c r="K1048" s="5">
        <f t="shared" si="62"/>
        <v>0</v>
      </c>
      <c r="L1048" s="5">
        <f t="shared" si="63"/>
        <v>1</v>
      </c>
    </row>
    <row r="1049" customHeight="1" spans="1:12">
      <c r="A1049" s="2">
        <v>44983</v>
      </c>
      <c r="B1049" s="15" t="s">
        <v>6</v>
      </c>
      <c r="C1049" s="16">
        <v>14</v>
      </c>
      <c r="D1049" s="17">
        <v>889</v>
      </c>
      <c r="E1049" s="16">
        <v>7</v>
      </c>
      <c r="F1049" s="16">
        <v>35</v>
      </c>
      <c r="G1049" s="16">
        <v>0</v>
      </c>
      <c r="H1049" s="18">
        <f t="shared" si="60"/>
        <v>42</v>
      </c>
      <c r="I1049" s="5">
        <f t="shared" si="61"/>
        <v>0.833333333333333</v>
      </c>
      <c r="J1049" s="19">
        <f t="shared" si="64"/>
        <v>0.166666666666667</v>
      </c>
      <c r="K1049" s="5">
        <f t="shared" si="62"/>
        <v>0</v>
      </c>
      <c r="L1049" s="5">
        <f t="shared" si="63"/>
        <v>0.635</v>
      </c>
    </row>
    <row r="1050" customHeight="1" spans="1:12">
      <c r="A1050" s="2">
        <v>44983</v>
      </c>
      <c r="B1050" s="21" t="s">
        <v>27</v>
      </c>
      <c r="C1050" s="16">
        <v>10</v>
      </c>
      <c r="D1050" s="17">
        <v>593</v>
      </c>
      <c r="E1050" s="16">
        <v>14</v>
      </c>
      <c r="F1050" s="16">
        <v>56</v>
      </c>
      <c r="G1050" s="16">
        <v>0</v>
      </c>
      <c r="H1050" s="18">
        <f t="shared" si="60"/>
        <v>70</v>
      </c>
      <c r="I1050" s="5">
        <f t="shared" si="61"/>
        <v>0.8</v>
      </c>
      <c r="J1050" s="19">
        <f t="shared" si="64"/>
        <v>0.2</v>
      </c>
      <c r="K1050" s="5">
        <f t="shared" si="62"/>
        <v>0</v>
      </c>
      <c r="L1050" s="5">
        <f t="shared" si="63"/>
        <v>0.593</v>
      </c>
    </row>
    <row r="1051" customHeight="1" spans="1:12">
      <c r="A1051" s="2">
        <v>44983</v>
      </c>
      <c r="B1051" s="21" t="s">
        <v>29</v>
      </c>
      <c r="C1051" s="16">
        <v>8</v>
      </c>
      <c r="D1051" s="17">
        <v>288</v>
      </c>
      <c r="E1051" s="16">
        <v>0</v>
      </c>
      <c r="F1051" s="16">
        <v>69</v>
      </c>
      <c r="G1051" s="16">
        <v>0</v>
      </c>
      <c r="H1051" s="18">
        <f t="shared" si="60"/>
        <v>69</v>
      </c>
      <c r="I1051" s="5">
        <f t="shared" si="61"/>
        <v>1</v>
      </c>
      <c r="J1051" s="19">
        <f t="shared" si="64"/>
        <v>0</v>
      </c>
      <c r="K1051" s="5">
        <f t="shared" si="62"/>
        <v>0</v>
      </c>
      <c r="L1051" s="5">
        <f t="shared" si="63"/>
        <v>0.36</v>
      </c>
    </row>
    <row r="1052" customHeight="1" spans="1:12">
      <c r="A1052" s="2">
        <v>44983</v>
      </c>
      <c r="B1052" s="21" t="s">
        <v>30</v>
      </c>
      <c r="C1052" s="16">
        <v>5</v>
      </c>
      <c r="D1052" s="17">
        <v>140</v>
      </c>
      <c r="E1052" s="16">
        <v>19</v>
      </c>
      <c r="F1052" s="16">
        <v>34</v>
      </c>
      <c r="G1052" s="16">
        <v>0</v>
      </c>
      <c r="H1052" s="18">
        <f t="shared" si="60"/>
        <v>53</v>
      </c>
      <c r="I1052" s="5">
        <f t="shared" si="61"/>
        <v>0.641509433962264</v>
      </c>
      <c r="J1052" s="19">
        <f t="shared" si="64"/>
        <v>0.358490566037736</v>
      </c>
      <c r="K1052" s="5">
        <f t="shared" si="62"/>
        <v>0</v>
      </c>
      <c r="L1052" s="5">
        <f t="shared" si="63"/>
        <v>0.28</v>
      </c>
    </row>
    <row r="1053" customHeight="1" spans="1:12">
      <c r="A1053" s="2">
        <v>44990</v>
      </c>
      <c r="B1053" s="15" t="s">
        <v>6</v>
      </c>
      <c r="C1053" s="16">
        <v>16</v>
      </c>
      <c r="D1053" s="17">
        <v>729</v>
      </c>
      <c r="E1053" s="16">
        <v>18</v>
      </c>
      <c r="F1053" s="16">
        <v>52</v>
      </c>
      <c r="G1053" s="16">
        <v>7</v>
      </c>
      <c r="H1053" s="18">
        <f t="shared" si="60"/>
        <v>77</v>
      </c>
      <c r="I1053" s="5">
        <f t="shared" si="61"/>
        <v>0.675324675324675</v>
      </c>
      <c r="J1053" s="19">
        <f t="shared" si="64"/>
        <v>0.233766233766234</v>
      </c>
      <c r="K1053" s="5">
        <f t="shared" si="62"/>
        <v>0.0909090909090909</v>
      </c>
      <c r="L1053" s="5">
        <f t="shared" si="63"/>
        <v>0.455625</v>
      </c>
    </row>
    <row r="1054" customHeight="1" spans="1:12">
      <c r="A1054" s="2">
        <v>44990</v>
      </c>
      <c r="B1054" s="21" t="s">
        <v>27</v>
      </c>
      <c r="C1054" s="16">
        <v>10</v>
      </c>
      <c r="D1054" s="17">
        <v>439</v>
      </c>
      <c r="E1054" s="16">
        <v>7</v>
      </c>
      <c r="F1054" s="16">
        <v>39</v>
      </c>
      <c r="G1054" s="16">
        <v>0</v>
      </c>
      <c r="H1054" s="18">
        <f t="shared" si="60"/>
        <v>46</v>
      </c>
      <c r="I1054" s="5">
        <f t="shared" si="61"/>
        <v>0.847826086956522</v>
      </c>
      <c r="J1054" s="19">
        <f t="shared" si="64"/>
        <v>0.152173913043478</v>
      </c>
      <c r="K1054" s="5">
        <f t="shared" si="62"/>
        <v>0</v>
      </c>
      <c r="L1054" s="5">
        <f t="shared" si="63"/>
        <v>0.439</v>
      </c>
    </row>
    <row r="1055" customHeight="1" spans="1:12">
      <c r="A1055" s="2">
        <v>44990</v>
      </c>
      <c r="B1055" s="21" t="s">
        <v>29</v>
      </c>
      <c r="C1055" s="16">
        <v>10</v>
      </c>
      <c r="D1055" s="17">
        <v>310</v>
      </c>
      <c r="E1055" s="16">
        <v>11</v>
      </c>
      <c r="F1055" s="16">
        <v>73</v>
      </c>
      <c r="G1055" s="16">
        <v>0</v>
      </c>
      <c r="H1055" s="18">
        <f t="shared" si="60"/>
        <v>84</v>
      </c>
      <c r="I1055" s="5">
        <f t="shared" si="61"/>
        <v>0.869047619047619</v>
      </c>
      <c r="J1055" s="19">
        <f t="shared" si="64"/>
        <v>0.130952380952381</v>
      </c>
      <c r="K1055" s="5">
        <f t="shared" si="62"/>
        <v>0</v>
      </c>
      <c r="L1055" s="5">
        <f t="shared" si="63"/>
        <v>0.31</v>
      </c>
    </row>
    <row r="1056" customHeight="1" spans="1:12">
      <c r="A1056" s="2">
        <v>44990</v>
      </c>
      <c r="B1056" s="21" t="s">
        <v>30</v>
      </c>
      <c r="C1056" s="16">
        <v>7</v>
      </c>
      <c r="D1056" s="17">
        <v>233</v>
      </c>
      <c r="E1056" s="16">
        <v>7</v>
      </c>
      <c r="F1056" s="16">
        <v>46</v>
      </c>
      <c r="G1056" s="16">
        <v>13</v>
      </c>
      <c r="H1056" s="18">
        <f t="shared" si="60"/>
        <v>66</v>
      </c>
      <c r="I1056" s="5">
        <f t="shared" si="61"/>
        <v>0.696969696969697</v>
      </c>
      <c r="J1056" s="19">
        <f t="shared" si="64"/>
        <v>0.106060606060606</v>
      </c>
      <c r="K1056" s="5">
        <f t="shared" si="62"/>
        <v>0.196969696969697</v>
      </c>
      <c r="L1056" s="5">
        <f t="shared" si="63"/>
        <v>0.332857142857143</v>
      </c>
    </row>
    <row r="1057" customHeight="1" spans="1:12">
      <c r="A1057" s="2">
        <v>44996</v>
      </c>
      <c r="B1057" s="15" t="s">
        <v>6</v>
      </c>
      <c r="C1057" s="16">
        <v>15</v>
      </c>
      <c r="D1057" s="17">
        <v>2320</v>
      </c>
      <c r="E1057" s="16">
        <v>11</v>
      </c>
      <c r="F1057" s="16">
        <v>95</v>
      </c>
      <c r="G1057" s="16">
        <v>0</v>
      </c>
      <c r="H1057" s="18">
        <f t="shared" si="60"/>
        <v>106</v>
      </c>
      <c r="I1057" s="5">
        <f t="shared" si="61"/>
        <v>0.89622641509434</v>
      </c>
      <c r="J1057" s="19">
        <f t="shared" si="64"/>
        <v>0.10377358490566</v>
      </c>
      <c r="K1057" s="5">
        <f t="shared" si="62"/>
        <v>0</v>
      </c>
      <c r="L1057" s="5">
        <f t="shared" si="63"/>
        <v>1.54666666666667</v>
      </c>
    </row>
    <row r="1058" customHeight="1" spans="1:12">
      <c r="A1058" s="2">
        <v>44996</v>
      </c>
      <c r="B1058" s="21" t="s">
        <v>27</v>
      </c>
      <c r="C1058" s="16">
        <v>9</v>
      </c>
      <c r="D1058" s="17">
        <v>269</v>
      </c>
      <c r="E1058" s="16">
        <v>7</v>
      </c>
      <c r="F1058" s="16">
        <v>56</v>
      </c>
      <c r="G1058" s="16">
        <v>0</v>
      </c>
      <c r="H1058" s="18">
        <f t="shared" si="60"/>
        <v>63</v>
      </c>
      <c r="I1058" s="5">
        <f t="shared" si="61"/>
        <v>0.888888888888889</v>
      </c>
      <c r="J1058" s="19">
        <f t="shared" si="64"/>
        <v>0.111111111111111</v>
      </c>
      <c r="K1058" s="5">
        <f t="shared" si="62"/>
        <v>0</v>
      </c>
      <c r="L1058" s="5">
        <f t="shared" si="63"/>
        <v>0.298888888888889</v>
      </c>
    </row>
    <row r="1059" customHeight="1" spans="1:12">
      <c r="A1059" s="2">
        <v>44996</v>
      </c>
      <c r="B1059" s="21" t="s">
        <v>29</v>
      </c>
      <c r="C1059" s="16">
        <v>8</v>
      </c>
      <c r="D1059" s="17">
        <v>181</v>
      </c>
      <c r="E1059" s="16">
        <v>2</v>
      </c>
      <c r="F1059" s="16">
        <v>39</v>
      </c>
      <c r="G1059" s="16">
        <v>0</v>
      </c>
      <c r="H1059" s="18">
        <f t="shared" si="60"/>
        <v>41</v>
      </c>
      <c r="I1059" s="5">
        <f t="shared" si="61"/>
        <v>0.951219512195122</v>
      </c>
      <c r="J1059" s="19">
        <f t="shared" si="64"/>
        <v>0.0487804878048781</v>
      </c>
      <c r="K1059" s="5">
        <f t="shared" si="62"/>
        <v>0</v>
      </c>
      <c r="L1059" s="5">
        <f t="shared" si="63"/>
        <v>0.22625</v>
      </c>
    </row>
    <row r="1060" customHeight="1" spans="1:12">
      <c r="A1060" s="2">
        <v>44996</v>
      </c>
      <c r="B1060" s="21" t="s">
        <v>30</v>
      </c>
      <c r="C1060" s="16">
        <v>11</v>
      </c>
      <c r="D1060" s="17">
        <v>216</v>
      </c>
      <c r="E1060" s="16" t="s">
        <v>44</v>
      </c>
      <c r="F1060" s="16" t="s">
        <v>44</v>
      </c>
      <c r="G1060" s="16" t="s">
        <v>44</v>
      </c>
      <c r="H1060" s="18" t="s">
        <v>44</v>
      </c>
      <c r="I1060" s="5" t="s">
        <v>44</v>
      </c>
      <c r="J1060" s="19" t="e">
        <f t="shared" si="64"/>
        <v>#VALUE!</v>
      </c>
      <c r="K1060" s="5" t="s">
        <v>44</v>
      </c>
      <c r="L1060" s="5">
        <f t="shared" si="63"/>
        <v>0.196363636363636</v>
      </c>
    </row>
    <row r="1061" customHeight="1" spans="1:12">
      <c r="A1061" s="2">
        <v>45004</v>
      </c>
      <c r="B1061" s="15" t="s">
        <v>6</v>
      </c>
      <c r="C1061" s="16">
        <v>15</v>
      </c>
      <c r="D1061" s="17">
        <v>1723</v>
      </c>
      <c r="E1061" s="16">
        <v>3</v>
      </c>
      <c r="F1061" s="16">
        <v>87</v>
      </c>
      <c r="G1061" s="16">
        <v>0</v>
      </c>
      <c r="H1061" s="18">
        <f t="shared" si="60"/>
        <v>90</v>
      </c>
      <c r="I1061" s="5">
        <f t="shared" si="61"/>
        <v>0.966666666666667</v>
      </c>
      <c r="J1061" s="19">
        <f t="shared" si="64"/>
        <v>0.0333333333333333</v>
      </c>
      <c r="K1061" s="5">
        <f t="shared" si="62"/>
        <v>0</v>
      </c>
      <c r="L1061" s="5">
        <f t="shared" si="63"/>
        <v>1.14866666666667</v>
      </c>
    </row>
    <row r="1062" customHeight="1" spans="1:12">
      <c r="A1062" s="2">
        <v>45004</v>
      </c>
      <c r="B1062" s="21" t="s">
        <v>27</v>
      </c>
      <c r="C1062" s="16">
        <v>11</v>
      </c>
      <c r="D1062" s="17">
        <v>886</v>
      </c>
      <c r="E1062" s="16">
        <v>0</v>
      </c>
      <c r="F1062" s="16">
        <v>35</v>
      </c>
      <c r="G1062" s="16">
        <v>2</v>
      </c>
      <c r="H1062" s="18">
        <f t="shared" si="60"/>
        <v>37</v>
      </c>
      <c r="I1062" s="5">
        <f t="shared" si="61"/>
        <v>0.945945945945946</v>
      </c>
      <c r="J1062" s="19">
        <f t="shared" si="64"/>
        <v>0</v>
      </c>
      <c r="K1062" s="5">
        <f t="shared" si="62"/>
        <v>0.0540540540540541</v>
      </c>
      <c r="L1062" s="5">
        <f t="shared" si="63"/>
        <v>0.805454545454545</v>
      </c>
    </row>
    <row r="1063" customHeight="1" spans="1:12">
      <c r="A1063" s="2">
        <v>45004</v>
      </c>
      <c r="B1063" s="21" t="s">
        <v>29</v>
      </c>
      <c r="C1063" s="16">
        <v>7</v>
      </c>
      <c r="D1063" s="17">
        <v>538</v>
      </c>
      <c r="E1063" s="16">
        <v>5</v>
      </c>
      <c r="F1063" s="16">
        <v>49</v>
      </c>
      <c r="G1063" s="16">
        <v>3</v>
      </c>
      <c r="H1063" s="18">
        <f t="shared" si="60"/>
        <v>57</v>
      </c>
      <c r="I1063" s="5">
        <f t="shared" si="61"/>
        <v>0.859649122807018</v>
      </c>
      <c r="J1063" s="19">
        <f t="shared" si="64"/>
        <v>0.087719298245614</v>
      </c>
      <c r="K1063" s="5">
        <f t="shared" si="62"/>
        <v>0.0526315789473684</v>
      </c>
      <c r="L1063" s="5">
        <f t="shared" si="63"/>
        <v>0.768571428571429</v>
      </c>
    </row>
    <row r="1064" customHeight="1" spans="1:12">
      <c r="A1064" s="2">
        <v>45004</v>
      </c>
      <c r="B1064" s="21" t="s">
        <v>30</v>
      </c>
      <c r="C1064" s="16">
        <v>9</v>
      </c>
      <c r="D1064" s="17">
        <v>335</v>
      </c>
      <c r="E1064" s="16">
        <v>7</v>
      </c>
      <c r="F1064" s="16">
        <v>45</v>
      </c>
      <c r="G1064" s="16">
        <v>0</v>
      </c>
      <c r="H1064" s="18">
        <f t="shared" si="60"/>
        <v>52</v>
      </c>
      <c r="I1064" s="5">
        <f t="shared" si="61"/>
        <v>0.865384615384615</v>
      </c>
      <c r="J1064" s="19">
        <f t="shared" si="64"/>
        <v>0.134615384615385</v>
      </c>
      <c r="K1064" s="5">
        <f t="shared" si="62"/>
        <v>0</v>
      </c>
      <c r="L1064" s="5">
        <f t="shared" si="63"/>
        <v>0.372222222222222</v>
      </c>
    </row>
    <row r="1065" customHeight="1" spans="1:12">
      <c r="A1065" s="2">
        <v>45010</v>
      </c>
      <c r="B1065" s="15" t="s">
        <v>6</v>
      </c>
      <c r="C1065" s="16" t="s">
        <v>44</v>
      </c>
      <c r="D1065" s="17" t="s">
        <v>44</v>
      </c>
      <c r="E1065" s="16" t="s">
        <v>44</v>
      </c>
      <c r="F1065" s="16" t="s">
        <v>44</v>
      </c>
      <c r="G1065" s="16" t="s">
        <v>44</v>
      </c>
      <c r="H1065" s="18" t="s">
        <v>44</v>
      </c>
      <c r="I1065" s="5" t="s">
        <v>44</v>
      </c>
      <c r="J1065" s="19" t="e">
        <f t="shared" si="64"/>
        <v>#VALUE!</v>
      </c>
      <c r="K1065" s="5" t="s">
        <v>44</v>
      </c>
      <c r="L1065" s="5" t="s">
        <v>44</v>
      </c>
    </row>
    <row r="1066" customHeight="1" spans="1:12">
      <c r="A1066" s="2">
        <v>45010</v>
      </c>
      <c r="B1066" s="21" t="s">
        <v>27</v>
      </c>
      <c r="C1066" s="16">
        <v>9</v>
      </c>
      <c r="D1066" s="17">
        <v>1097</v>
      </c>
      <c r="E1066" s="16">
        <v>10</v>
      </c>
      <c r="F1066" s="16">
        <v>67</v>
      </c>
      <c r="G1066" s="16">
        <v>0</v>
      </c>
      <c r="H1066" s="18">
        <f t="shared" si="60"/>
        <v>77</v>
      </c>
      <c r="I1066" s="5">
        <f t="shared" si="61"/>
        <v>0.87012987012987</v>
      </c>
      <c r="J1066" s="19">
        <f t="shared" si="64"/>
        <v>0.12987012987013</v>
      </c>
      <c r="K1066" s="5">
        <f t="shared" si="62"/>
        <v>0</v>
      </c>
      <c r="L1066" s="5">
        <f t="shared" si="63"/>
        <v>1.21888888888889</v>
      </c>
    </row>
    <row r="1067" customHeight="1" spans="1:12">
      <c r="A1067" s="2">
        <v>45010</v>
      </c>
      <c r="B1067" s="21" t="s">
        <v>29</v>
      </c>
      <c r="C1067" s="16">
        <v>9</v>
      </c>
      <c r="D1067" s="17">
        <v>318</v>
      </c>
      <c r="E1067" s="16">
        <v>22</v>
      </c>
      <c r="F1067" s="16">
        <v>7</v>
      </c>
      <c r="G1067" s="16">
        <v>0</v>
      </c>
      <c r="H1067" s="18">
        <f t="shared" si="60"/>
        <v>29</v>
      </c>
      <c r="I1067" s="5">
        <f t="shared" si="61"/>
        <v>0.241379310344828</v>
      </c>
      <c r="J1067" s="19">
        <f t="shared" si="64"/>
        <v>0.758620689655172</v>
      </c>
      <c r="K1067" s="5">
        <f t="shared" si="62"/>
        <v>0</v>
      </c>
      <c r="L1067" s="5">
        <f t="shared" si="63"/>
        <v>0.353333333333333</v>
      </c>
    </row>
    <row r="1068" customHeight="1" spans="1:12">
      <c r="A1068" s="2">
        <v>45010</v>
      </c>
      <c r="B1068" s="21" t="s">
        <v>30</v>
      </c>
      <c r="C1068" s="16">
        <v>10</v>
      </c>
      <c r="D1068" s="17">
        <v>296</v>
      </c>
      <c r="E1068" s="16">
        <v>1</v>
      </c>
      <c r="F1068" s="16">
        <v>23</v>
      </c>
      <c r="G1068" s="16">
        <v>0</v>
      </c>
      <c r="H1068" s="18">
        <f t="shared" si="60"/>
        <v>24</v>
      </c>
      <c r="I1068" s="5">
        <f t="shared" si="61"/>
        <v>0.958333333333333</v>
      </c>
      <c r="J1068" s="19">
        <f t="shared" si="64"/>
        <v>0.0416666666666667</v>
      </c>
      <c r="K1068" s="5">
        <f t="shared" si="62"/>
        <v>0</v>
      </c>
      <c r="L1068" s="5">
        <f t="shared" si="63"/>
        <v>0.296</v>
      </c>
    </row>
    <row r="1069" customHeight="1" spans="1:12">
      <c r="A1069" s="2">
        <v>45017</v>
      </c>
      <c r="B1069" s="15" t="s">
        <v>6</v>
      </c>
      <c r="C1069" s="16">
        <v>14</v>
      </c>
      <c r="D1069" s="17">
        <v>1975</v>
      </c>
      <c r="E1069" s="16">
        <v>1</v>
      </c>
      <c r="F1069" s="16">
        <v>49</v>
      </c>
      <c r="G1069" s="16">
        <v>2</v>
      </c>
      <c r="H1069" s="18">
        <f t="shared" ref="H1069:H1100" si="65">SUM(E1069+F1069+G1069)</f>
        <v>52</v>
      </c>
      <c r="I1069" s="5">
        <f t="shared" ref="I1068:I1085" si="66">E1069/H1069</f>
        <v>0.0192307692307692</v>
      </c>
      <c r="J1069" s="19">
        <f t="shared" si="64"/>
        <v>0.0192307692307692</v>
      </c>
      <c r="K1069" s="5">
        <f t="shared" si="62"/>
        <v>0.0384615384615385</v>
      </c>
      <c r="L1069" s="5">
        <f t="shared" si="63"/>
        <v>1.41071428571429</v>
      </c>
    </row>
    <row r="1070" customHeight="1" spans="1:12">
      <c r="A1070" s="2">
        <v>45017</v>
      </c>
      <c r="B1070" s="21" t="s">
        <v>27</v>
      </c>
      <c r="C1070" s="16">
        <v>10</v>
      </c>
      <c r="D1070" s="17">
        <v>409</v>
      </c>
      <c r="E1070" s="16">
        <v>0</v>
      </c>
      <c r="F1070" s="16">
        <v>55</v>
      </c>
      <c r="G1070" s="16">
        <v>2</v>
      </c>
      <c r="H1070" s="18">
        <f t="shared" si="65"/>
        <v>57</v>
      </c>
      <c r="I1070" s="5">
        <f t="shared" si="66"/>
        <v>0</v>
      </c>
      <c r="J1070" s="19">
        <f t="shared" si="64"/>
        <v>0</v>
      </c>
      <c r="K1070" s="5">
        <f t="shared" si="62"/>
        <v>0.0350877192982456</v>
      </c>
      <c r="L1070" s="5">
        <f t="shared" si="63"/>
        <v>0.409</v>
      </c>
    </row>
    <row r="1071" customHeight="1" spans="1:12">
      <c r="A1071" s="2">
        <v>45017</v>
      </c>
      <c r="B1071" s="21" t="s">
        <v>29</v>
      </c>
      <c r="C1071" s="16">
        <v>7</v>
      </c>
      <c r="D1071" s="17">
        <v>233</v>
      </c>
      <c r="E1071" s="16">
        <v>2</v>
      </c>
      <c r="F1071" s="16">
        <v>16</v>
      </c>
      <c r="G1071" s="16">
        <v>7</v>
      </c>
      <c r="H1071" s="18">
        <f t="shared" si="65"/>
        <v>25</v>
      </c>
      <c r="I1071" s="5">
        <f t="shared" si="66"/>
        <v>0.08</v>
      </c>
      <c r="J1071" s="19">
        <f t="shared" si="64"/>
        <v>0.08</v>
      </c>
      <c r="K1071" s="5">
        <f t="shared" si="62"/>
        <v>0.28</v>
      </c>
      <c r="L1071" s="5">
        <f t="shared" si="63"/>
        <v>0.332857142857143</v>
      </c>
    </row>
    <row r="1072" customHeight="1" spans="1:12">
      <c r="A1072" s="2">
        <v>45017</v>
      </c>
      <c r="B1072" s="21" t="s">
        <v>30</v>
      </c>
      <c r="C1072" s="16">
        <v>14</v>
      </c>
      <c r="D1072" s="17">
        <v>375</v>
      </c>
      <c r="E1072" s="16">
        <v>3</v>
      </c>
      <c r="F1072" s="16">
        <v>50</v>
      </c>
      <c r="G1072" s="16">
        <v>0</v>
      </c>
      <c r="H1072" s="18">
        <f t="shared" si="65"/>
        <v>53</v>
      </c>
      <c r="I1072" s="5">
        <f t="shared" si="66"/>
        <v>0.0566037735849057</v>
      </c>
      <c r="J1072" s="19">
        <f t="shared" si="64"/>
        <v>0.0566037735849057</v>
      </c>
      <c r="K1072" s="5">
        <f t="shared" si="62"/>
        <v>0</v>
      </c>
      <c r="L1072" s="5">
        <f t="shared" si="63"/>
        <v>0.267857142857143</v>
      </c>
    </row>
    <row r="1073" customHeight="1" spans="1:12">
      <c r="A1073" s="2">
        <v>45025</v>
      </c>
      <c r="B1073" s="15" t="s">
        <v>6</v>
      </c>
      <c r="C1073" s="16">
        <v>19</v>
      </c>
      <c r="D1073" s="17">
        <v>1793</v>
      </c>
      <c r="E1073" s="16">
        <v>1</v>
      </c>
      <c r="F1073" s="16">
        <v>31</v>
      </c>
      <c r="G1073" s="16">
        <v>0</v>
      </c>
      <c r="H1073" s="18">
        <f t="shared" si="65"/>
        <v>32</v>
      </c>
      <c r="I1073" s="5">
        <f t="shared" si="66"/>
        <v>0.03125</v>
      </c>
      <c r="J1073" s="19">
        <f t="shared" si="64"/>
        <v>0.03125</v>
      </c>
      <c r="K1073" s="5">
        <f t="shared" ref="K1073:K1104" si="67">G1073/H1073</f>
        <v>0</v>
      </c>
      <c r="L1073" s="5">
        <f t="shared" si="63"/>
        <v>0.943684210526316</v>
      </c>
    </row>
    <row r="1074" customHeight="1" spans="1:12">
      <c r="A1074" s="2">
        <v>45025</v>
      </c>
      <c r="B1074" s="21" t="s">
        <v>27</v>
      </c>
      <c r="C1074" s="16">
        <v>10</v>
      </c>
      <c r="D1074" s="17">
        <v>694</v>
      </c>
      <c r="E1074" s="16">
        <v>0</v>
      </c>
      <c r="F1074" s="16">
        <v>102</v>
      </c>
      <c r="G1074" s="16">
        <v>7</v>
      </c>
      <c r="H1074" s="18">
        <f t="shared" si="65"/>
        <v>109</v>
      </c>
      <c r="I1074" s="5">
        <f t="shared" si="66"/>
        <v>0</v>
      </c>
      <c r="J1074" s="19">
        <f t="shared" si="64"/>
        <v>0</v>
      </c>
      <c r="K1074" s="5">
        <f t="shared" si="67"/>
        <v>0.0642201834862385</v>
      </c>
      <c r="L1074" s="5">
        <f t="shared" ref="L1074:L1105" si="68">D1074/C1074/100</f>
        <v>0.694</v>
      </c>
    </row>
    <row r="1075" customHeight="1" spans="1:12">
      <c r="A1075" s="2">
        <v>45025</v>
      </c>
      <c r="B1075" s="21" t="s">
        <v>29</v>
      </c>
      <c r="C1075" s="16">
        <v>10</v>
      </c>
      <c r="D1075" s="17">
        <v>1315</v>
      </c>
      <c r="E1075" s="16">
        <v>0</v>
      </c>
      <c r="F1075" s="16">
        <v>42</v>
      </c>
      <c r="G1075" s="16">
        <v>2</v>
      </c>
      <c r="H1075" s="18">
        <f t="shared" si="65"/>
        <v>44</v>
      </c>
      <c r="I1075" s="5">
        <f t="shared" si="66"/>
        <v>0</v>
      </c>
      <c r="J1075" s="19">
        <f t="shared" ref="J1075:J1106" si="69">E1075/H1075</f>
        <v>0</v>
      </c>
      <c r="K1075" s="5">
        <f t="shared" si="67"/>
        <v>0.0454545454545455</v>
      </c>
      <c r="L1075" s="5">
        <f t="shared" si="68"/>
        <v>1.315</v>
      </c>
    </row>
    <row r="1076" customHeight="1" spans="1:12">
      <c r="A1076" s="2">
        <v>45025</v>
      </c>
      <c r="B1076" s="21" t="s">
        <v>30</v>
      </c>
      <c r="C1076" s="16">
        <v>14</v>
      </c>
      <c r="D1076" s="17">
        <v>2173</v>
      </c>
      <c r="E1076" s="16">
        <v>0</v>
      </c>
      <c r="F1076" s="16">
        <v>109</v>
      </c>
      <c r="G1076" s="16">
        <v>0</v>
      </c>
      <c r="H1076" s="18">
        <f t="shared" si="65"/>
        <v>109</v>
      </c>
      <c r="I1076" s="5">
        <f t="shared" si="66"/>
        <v>0</v>
      </c>
      <c r="J1076" s="19">
        <f t="shared" si="69"/>
        <v>0</v>
      </c>
      <c r="K1076" s="5">
        <f t="shared" si="67"/>
        <v>0</v>
      </c>
      <c r="L1076" s="5">
        <f t="shared" si="68"/>
        <v>1.55214285714286</v>
      </c>
    </row>
    <row r="1077" customHeight="1" spans="1:12">
      <c r="A1077" s="2">
        <v>45031</v>
      </c>
      <c r="B1077" s="15" t="s">
        <v>6</v>
      </c>
      <c r="C1077" s="16">
        <v>17</v>
      </c>
      <c r="D1077" s="17">
        <v>3545</v>
      </c>
      <c r="E1077" s="16">
        <v>0</v>
      </c>
      <c r="F1077" s="16">
        <v>89</v>
      </c>
      <c r="G1077" s="16">
        <v>5</v>
      </c>
      <c r="H1077" s="18">
        <f t="shared" si="65"/>
        <v>94</v>
      </c>
      <c r="I1077" s="5">
        <f t="shared" si="66"/>
        <v>0</v>
      </c>
      <c r="J1077" s="19">
        <f t="shared" si="69"/>
        <v>0</v>
      </c>
      <c r="K1077" s="5">
        <f t="shared" si="67"/>
        <v>0.0531914893617021</v>
      </c>
      <c r="L1077" s="5">
        <f t="shared" si="68"/>
        <v>2.08529411764706</v>
      </c>
    </row>
    <row r="1078" customHeight="1" spans="1:12">
      <c r="A1078" s="2">
        <v>45031</v>
      </c>
      <c r="B1078" s="21" t="s">
        <v>27</v>
      </c>
      <c r="C1078" s="16">
        <v>11</v>
      </c>
      <c r="D1078" s="17">
        <v>1887</v>
      </c>
      <c r="E1078" s="16">
        <v>1</v>
      </c>
      <c r="F1078" s="16">
        <v>84</v>
      </c>
      <c r="G1078" s="16">
        <v>2</v>
      </c>
      <c r="H1078" s="18">
        <f t="shared" si="65"/>
        <v>87</v>
      </c>
      <c r="I1078" s="5">
        <f t="shared" si="66"/>
        <v>0.0114942528735632</v>
      </c>
      <c r="J1078" s="19">
        <f t="shared" si="69"/>
        <v>0.0114942528735632</v>
      </c>
      <c r="K1078" s="5">
        <f t="shared" si="67"/>
        <v>0.0229885057471264</v>
      </c>
      <c r="L1078" s="5">
        <f t="shared" si="68"/>
        <v>1.71545454545455</v>
      </c>
    </row>
    <row r="1079" customHeight="1" spans="1:12">
      <c r="A1079" s="2">
        <v>45031</v>
      </c>
      <c r="B1079" s="21" t="s">
        <v>29</v>
      </c>
      <c r="C1079" s="16">
        <v>7</v>
      </c>
      <c r="D1079" s="17">
        <v>1585</v>
      </c>
      <c r="E1079" s="16">
        <v>0</v>
      </c>
      <c r="F1079" s="16">
        <v>68</v>
      </c>
      <c r="G1079" s="16">
        <v>2</v>
      </c>
      <c r="H1079" s="18">
        <f t="shared" si="65"/>
        <v>70</v>
      </c>
      <c r="I1079" s="5">
        <f t="shared" si="66"/>
        <v>0</v>
      </c>
      <c r="J1079" s="19">
        <f t="shared" si="69"/>
        <v>0</v>
      </c>
      <c r="K1079" s="5">
        <f t="shared" si="67"/>
        <v>0.0285714285714286</v>
      </c>
      <c r="L1079" s="5">
        <f t="shared" si="68"/>
        <v>2.26428571428571</v>
      </c>
    </row>
    <row r="1080" customHeight="1" spans="1:12">
      <c r="A1080" s="2">
        <v>45031</v>
      </c>
      <c r="B1080" s="21" t="s">
        <v>30</v>
      </c>
      <c r="C1080" s="16">
        <v>13</v>
      </c>
      <c r="D1080" s="17">
        <v>2523</v>
      </c>
      <c r="E1080" s="16">
        <v>1</v>
      </c>
      <c r="F1080" s="16">
        <v>101</v>
      </c>
      <c r="G1080" s="16">
        <v>0</v>
      </c>
      <c r="H1080" s="18">
        <f t="shared" si="65"/>
        <v>102</v>
      </c>
      <c r="I1080" s="5">
        <f t="shared" si="66"/>
        <v>0.00980392156862745</v>
      </c>
      <c r="J1080" s="19">
        <f t="shared" si="69"/>
        <v>0.00980392156862745</v>
      </c>
      <c r="K1080" s="5">
        <f t="shared" si="67"/>
        <v>0</v>
      </c>
      <c r="L1080" s="5">
        <f t="shared" si="68"/>
        <v>1.94076923076923</v>
      </c>
    </row>
    <row r="1081" customHeight="1" spans="1:12">
      <c r="A1081" s="2">
        <v>45038</v>
      </c>
      <c r="B1081" s="15" t="s">
        <v>6</v>
      </c>
      <c r="C1081" s="16">
        <v>16</v>
      </c>
      <c r="D1081" s="17">
        <v>7267</v>
      </c>
      <c r="E1081" s="16" t="s">
        <v>44</v>
      </c>
      <c r="F1081" s="16" t="s">
        <v>44</v>
      </c>
      <c r="G1081" s="16" t="s">
        <v>44</v>
      </c>
      <c r="H1081" s="18" t="s">
        <v>44</v>
      </c>
      <c r="I1081" s="5" t="s">
        <v>44</v>
      </c>
      <c r="J1081" s="19" t="e">
        <f t="shared" si="69"/>
        <v>#VALUE!</v>
      </c>
      <c r="K1081" s="5" t="s">
        <v>44</v>
      </c>
      <c r="L1081" s="5">
        <f t="shared" si="68"/>
        <v>4.541875</v>
      </c>
    </row>
    <row r="1082" customHeight="1" spans="1:12">
      <c r="A1082" s="2">
        <v>45038</v>
      </c>
      <c r="B1082" s="21" t="s">
        <v>27</v>
      </c>
      <c r="C1082" s="16" t="s">
        <v>44</v>
      </c>
      <c r="D1082" s="17" t="s">
        <v>44</v>
      </c>
      <c r="E1082" s="16" t="s">
        <v>44</v>
      </c>
      <c r="F1082" s="16" t="s">
        <v>44</v>
      </c>
      <c r="G1082" s="16" t="s">
        <v>44</v>
      </c>
      <c r="H1082" s="18" t="s">
        <v>44</v>
      </c>
      <c r="I1082" s="5" t="s">
        <v>44</v>
      </c>
      <c r="J1082" s="19" t="e">
        <f t="shared" si="69"/>
        <v>#VALUE!</v>
      </c>
      <c r="K1082" s="5" t="s">
        <v>44</v>
      </c>
      <c r="L1082" s="5" t="s">
        <v>44</v>
      </c>
    </row>
    <row r="1083" customHeight="1" spans="1:12">
      <c r="A1083" s="2">
        <v>45038</v>
      </c>
      <c r="B1083" s="21" t="s">
        <v>29</v>
      </c>
      <c r="C1083" s="16" t="s">
        <v>44</v>
      </c>
      <c r="D1083" s="17" t="s">
        <v>44</v>
      </c>
      <c r="E1083" s="16" t="s">
        <v>44</v>
      </c>
      <c r="F1083" s="16" t="s">
        <v>44</v>
      </c>
      <c r="G1083" s="16" t="s">
        <v>44</v>
      </c>
      <c r="H1083" s="18" t="s">
        <v>44</v>
      </c>
      <c r="I1083" s="5" t="s">
        <v>44</v>
      </c>
      <c r="J1083" s="19" t="e">
        <f t="shared" si="69"/>
        <v>#VALUE!</v>
      </c>
      <c r="K1083" s="5" t="s">
        <v>44</v>
      </c>
      <c r="L1083" s="5" t="s">
        <v>44</v>
      </c>
    </row>
    <row r="1084" customHeight="1" spans="1:12">
      <c r="A1084" s="2">
        <v>45038</v>
      </c>
      <c r="B1084" s="21" t="s">
        <v>30</v>
      </c>
      <c r="C1084" s="16" t="s">
        <v>44</v>
      </c>
      <c r="D1084" s="17" t="s">
        <v>44</v>
      </c>
      <c r="E1084" s="16" t="s">
        <v>44</v>
      </c>
      <c r="F1084" s="16" t="s">
        <v>44</v>
      </c>
      <c r="G1084" s="16" t="s">
        <v>44</v>
      </c>
      <c r="H1084" s="18" t="s">
        <v>44</v>
      </c>
      <c r="I1084" s="5" t="s">
        <v>44</v>
      </c>
      <c r="J1084" s="19" t="e">
        <f t="shared" si="69"/>
        <v>#VALUE!</v>
      </c>
      <c r="K1084" s="5" t="s">
        <v>44</v>
      </c>
      <c r="L1084" s="5" t="s">
        <v>44</v>
      </c>
    </row>
    <row r="1085" customHeight="1" spans="1:12">
      <c r="A1085" s="2">
        <v>45044</v>
      </c>
      <c r="B1085" s="15" t="s">
        <v>6</v>
      </c>
      <c r="C1085" s="16">
        <v>19</v>
      </c>
      <c r="D1085" s="17">
        <v>5843</v>
      </c>
      <c r="E1085" s="16">
        <v>4</v>
      </c>
      <c r="F1085" s="16">
        <v>42</v>
      </c>
      <c r="G1085" s="16">
        <v>25</v>
      </c>
      <c r="H1085" s="18">
        <f t="shared" si="65"/>
        <v>71</v>
      </c>
      <c r="I1085" s="5">
        <f t="shared" si="66"/>
        <v>0.0563380281690141</v>
      </c>
      <c r="J1085" s="19">
        <f t="shared" si="69"/>
        <v>0.0563380281690141</v>
      </c>
      <c r="K1085" s="5">
        <f t="shared" si="67"/>
        <v>0.352112676056338</v>
      </c>
      <c r="L1085" s="5">
        <f t="shared" si="68"/>
        <v>3.07526315789474</v>
      </c>
    </row>
    <row r="1086" customHeight="1" spans="1:12">
      <c r="A1086" s="2">
        <v>45044</v>
      </c>
      <c r="B1086" s="21" t="s">
        <v>27</v>
      </c>
      <c r="C1086" s="16">
        <v>10</v>
      </c>
      <c r="D1086" s="17">
        <v>4795</v>
      </c>
      <c r="E1086" s="16">
        <v>1</v>
      </c>
      <c r="F1086" s="16">
        <v>47</v>
      </c>
      <c r="G1086" s="16">
        <v>32</v>
      </c>
      <c r="H1086" s="18">
        <f t="shared" si="65"/>
        <v>80</v>
      </c>
      <c r="I1086" s="5">
        <f t="shared" ref="I1086:I1117" si="70">E1086/H1086</f>
        <v>0.0125</v>
      </c>
      <c r="J1086" s="19">
        <f t="shared" si="69"/>
        <v>0.0125</v>
      </c>
      <c r="K1086" s="5">
        <f t="shared" si="67"/>
        <v>0.4</v>
      </c>
      <c r="L1086" s="5">
        <f t="shared" si="68"/>
        <v>4.795</v>
      </c>
    </row>
    <row r="1087" customHeight="1" spans="1:12">
      <c r="A1087" s="2">
        <v>45044</v>
      </c>
      <c r="B1087" s="21" t="s">
        <v>29</v>
      </c>
      <c r="C1087" s="16">
        <v>9</v>
      </c>
      <c r="D1087" s="17">
        <v>2544</v>
      </c>
      <c r="E1087" s="16">
        <v>0</v>
      </c>
      <c r="F1087" s="16">
        <v>45</v>
      </c>
      <c r="G1087" s="16">
        <v>2</v>
      </c>
      <c r="H1087" s="18">
        <f t="shared" si="65"/>
        <v>47</v>
      </c>
      <c r="I1087" s="5">
        <f t="shared" si="70"/>
        <v>0</v>
      </c>
      <c r="J1087" s="19">
        <f t="shared" si="69"/>
        <v>0</v>
      </c>
      <c r="K1087" s="5">
        <f t="shared" si="67"/>
        <v>0.0425531914893617</v>
      </c>
      <c r="L1087" s="5">
        <f t="shared" si="68"/>
        <v>2.82666666666667</v>
      </c>
    </row>
    <row r="1088" customHeight="1" spans="1:12">
      <c r="A1088" s="2">
        <v>45044</v>
      </c>
      <c r="B1088" s="21" t="s">
        <v>30</v>
      </c>
      <c r="C1088" s="16">
        <v>9</v>
      </c>
      <c r="D1088" s="17">
        <v>7495</v>
      </c>
      <c r="E1088" s="16">
        <v>7</v>
      </c>
      <c r="F1088" s="16">
        <v>49</v>
      </c>
      <c r="G1088" s="16">
        <v>32</v>
      </c>
      <c r="H1088" s="18">
        <f t="shared" si="65"/>
        <v>88</v>
      </c>
      <c r="I1088" s="5">
        <f t="shared" si="70"/>
        <v>0.0795454545454545</v>
      </c>
      <c r="J1088" s="19">
        <f t="shared" si="69"/>
        <v>0.0795454545454545</v>
      </c>
      <c r="K1088" s="5">
        <f t="shared" si="67"/>
        <v>0.363636363636364</v>
      </c>
      <c r="L1088" s="5">
        <f t="shared" si="68"/>
        <v>8.32777777777778</v>
      </c>
    </row>
    <row r="1089" customHeight="1" spans="1:12">
      <c r="A1089" s="2">
        <v>45053</v>
      </c>
      <c r="B1089" s="15" t="s">
        <v>6</v>
      </c>
      <c r="C1089" s="16">
        <v>14</v>
      </c>
      <c r="D1089" s="17">
        <v>5135</v>
      </c>
      <c r="E1089" s="16">
        <v>20</v>
      </c>
      <c r="F1089" s="16">
        <v>144</v>
      </c>
      <c r="G1089" s="16">
        <v>0</v>
      </c>
      <c r="H1089" s="18">
        <f t="shared" si="65"/>
        <v>164</v>
      </c>
      <c r="I1089" s="5">
        <f t="shared" si="70"/>
        <v>0.121951219512195</v>
      </c>
      <c r="J1089" s="19">
        <f t="shared" si="69"/>
        <v>0.121951219512195</v>
      </c>
      <c r="K1089" s="5">
        <f t="shared" si="67"/>
        <v>0</v>
      </c>
      <c r="L1089" s="5">
        <f t="shared" si="68"/>
        <v>3.66785714285714</v>
      </c>
    </row>
    <row r="1090" customHeight="1" spans="1:12">
      <c r="A1090" s="2">
        <v>45053</v>
      </c>
      <c r="B1090" s="21" t="s">
        <v>27</v>
      </c>
      <c r="C1090" s="16" t="s">
        <v>44</v>
      </c>
      <c r="D1090" s="17" t="s">
        <v>44</v>
      </c>
      <c r="E1090" s="16" t="s">
        <v>44</v>
      </c>
      <c r="F1090" s="16" t="s">
        <v>44</v>
      </c>
      <c r="G1090" s="16" t="s">
        <v>44</v>
      </c>
      <c r="H1090" s="18" t="s">
        <v>44</v>
      </c>
      <c r="I1090" s="5" t="s">
        <v>44</v>
      </c>
      <c r="J1090" s="19" t="e">
        <f t="shared" si="69"/>
        <v>#VALUE!</v>
      </c>
      <c r="K1090" s="5" t="s">
        <v>44</v>
      </c>
      <c r="L1090" s="5" t="s">
        <v>44</v>
      </c>
    </row>
    <row r="1091" customHeight="1" spans="1:12">
      <c r="A1091" s="2">
        <v>45053</v>
      </c>
      <c r="B1091" s="21" t="s">
        <v>29</v>
      </c>
      <c r="C1091" s="16" t="s">
        <v>44</v>
      </c>
      <c r="D1091" s="17" t="s">
        <v>44</v>
      </c>
      <c r="E1091" s="16" t="s">
        <v>44</v>
      </c>
      <c r="F1091" s="16" t="s">
        <v>44</v>
      </c>
      <c r="G1091" s="16" t="s">
        <v>44</v>
      </c>
      <c r="H1091" s="18" t="s">
        <v>44</v>
      </c>
      <c r="I1091" s="5" t="s">
        <v>44</v>
      </c>
      <c r="J1091" s="19" t="e">
        <f t="shared" si="69"/>
        <v>#VALUE!</v>
      </c>
      <c r="K1091" s="5" t="s">
        <v>44</v>
      </c>
      <c r="L1091" s="5" t="s">
        <v>44</v>
      </c>
    </row>
    <row r="1092" customHeight="1" spans="1:12">
      <c r="A1092" s="2">
        <v>45053</v>
      </c>
      <c r="B1092" s="21" t="s">
        <v>30</v>
      </c>
      <c r="C1092" s="16" t="s">
        <v>44</v>
      </c>
      <c r="D1092" s="17" t="s">
        <v>44</v>
      </c>
      <c r="E1092" s="16" t="s">
        <v>44</v>
      </c>
      <c r="F1092" s="16" t="s">
        <v>44</v>
      </c>
      <c r="G1092" s="16" t="s">
        <v>44</v>
      </c>
      <c r="H1092" s="18" t="s">
        <v>44</v>
      </c>
      <c r="I1092" s="5" t="s">
        <v>44</v>
      </c>
      <c r="J1092" s="19" t="e">
        <f t="shared" si="69"/>
        <v>#VALUE!</v>
      </c>
      <c r="K1092" s="5" t="s">
        <v>44</v>
      </c>
      <c r="L1092" s="5" t="s">
        <v>44</v>
      </c>
    </row>
    <row r="1093" customHeight="1" spans="1:12">
      <c r="A1093" s="2">
        <v>45059</v>
      </c>
      <c r="B1093" s="15" t="s">
        <v>6</v>
      </c>
      <c r="C1093" s="16">
        <v>17</v>
      </c>
      <c r="D1093" s="17">
        <v>8171</v>
      </c>
      <c r="E1093" s="16">
        <v>18</v>
      </c>
      <c r="F1093" s="16">
        <v>51</v>
      </c>
      <c r="G1093" s="16">
        <v>39</v>
      </c>
      <c r="H1093" s="18">
        <f t="shared" si="65"/>
        <v>108</v>
      </c>
      <c r="I1093" s="5">
        <f t="shared" si="70"/>
        <v>0.166666666666667</v>
      </c>
      <c r="J1093" s="19">
        <f t="shared" si="69"/>
        <v>0.166666666666667</v>
      </c>
      <c r="K1093" s="5">
        <f t="shared" si="67"/>
        <v>0.361111111111111</v>
      </c>
      <c r="L1093" s="5">
        <f t="shared" si="68"/>
        <v>4.80647058823529</v>
      </c>
    </row>
    <row r="1094" customHeight="1" spans="1:12">
      <c r="A1094" s="2">
        <v>45059</v>
      </c>
      <c r="B1094" s="21" t="s">
        <v>27</v>
      </c>
      <c r="C1094" s="16">
        <v>11</v>
      </c>
      <c r="D1094" s="17">
        <v>6476</v>
      </c>
      <c r="E1094" s="16">
        <v>10</v>
      </c>
      <c r="F1094" s="16">
        <v>116</v>
      </c>
      <c r="G1094" s="16">
        <v>23</v>
      </c>
      <c r="H1094" s="18">
        <f t="shared" si="65"/>
        <v>149</v>
      </c>
      <c r="I1094" s="5">
        <f t="shared" si="70"/>
        <v>0.0671140939597315</v>
      </c>
      <c r="J1094" s="19">
        <f t="shared" si="69"/>
        <v>0.0671140939597315</v>
      </c>
      <c r="K1094" s="5">
        <f t="shared" si="67"/>
        <v>0.154362416107383</v>
      </c>
      <c r="L1094" s="5">
        <f t="shared" si="68"/>
        <v>5.88727272727273</v>
      </c>
    </row>
    <row r="1095" customHeight="1" spans="1:12">
      <c r="A1095" s="2">
        <v>45059</v>
      </c>
      <c r="B1095" s="21" t="s">
        <v>29</v>
      </c>
      <c r="C1095" s="16">
        <v>5</v>
      </c>
      <c r="D1095" s="17">
        <v>1862</v>
      </c>
      <c r="E1095" s="16">
        <v>0</v>
      </c>
      <c r="F1095" s="16">
        <v>39</v>
      </c>
      <c r="G1095" s="16">
        <v>10</v>
      </c>
      <c r="H1095" s="18">
        <f t="shared" si="65"/>
        <v>49</v>
      </c>
      <c r="I1095" s="5">
        <f t="shared" si="70"/>
        <v>0</v>
      </c>
      <c r="J1095" s="19">
        <f t="shared" si="69"/>
        <v>0</v>
      </c>
      <c r="K1095" s="5">
        <f t="shared" si="67"/>
        <v>0.204081632653061</v>
      </c>
      <c r="L1095" s="5">
        <f t="shared" si="68"/>
        <v>3.724</v>
      </c>
    </row>
    <row r="1096" customHeight="1" spans="1:12">
      <c r="A1096" s="2">
        <v>45059</v>
      </c>
      <c r="B1096" s="21" t="s">
        <v>30</v>
      </c>
      <c r="C1096" s="16">
        <v>10</v>
      </c>
      <c r="D1096" s="17">
        <v>8177</v>
      </c>
      <c r="E1096" s="16">
        <v>12</v>
      </c>
      <c r="F1096" s="16">
        <v>85</v>
      </c>
      <c r="G1096" s="16">
        <v>36</v>
      </c>
      <c r="H1096" s="18">
        <f t="shared" si="65"/>
        <v>133</v>
      </c>
      <c r="I1096" s="5">
        <f t="shared" si="70"/>
        <v>0.0902255639097744</v>
      </c>
      <c r="J1096" s="19">
        <f t="shared" si="69"/>
        <v>0.0902255639097744</v>
      </c>
      <c r="K1096" s="5">
        <f t="shared" si="67"/>
        <v>0.270676691729323</v>
      </c>
      <c r="L1096" s="5">
        <f t="shared" si="68"/>
        <v>8.177</v>
      </c>
    </row>
    <row r="1097" customHeight="1" spans="1:12">
      <c r="A1097" s="2">
        <v>45068</v>
      </c>
      <c r="B1097" s="15" t="s">
        <v>6</v>
      </c>
      <c r="C1097" s="16">
        <v>17</v>
      </c>
      <c r="D1097" s="17">
        <v>6240</v>
      </c>
      <c r="E1097" s="16">
        <v>0</v>
      </c>
      <c r="F1097" s="16">
        <v>67</v>
      </c>
      <c r="G1097" s="16">
        <v>13</v>
      </c>
      <c r="H1097" s="18">
        <f t="shared" si="65"/>
        <v>80</v>
      </c>
      <c r="I1097" s="5">
        <f t="shared" si="70"/>
        <v>0</v>
      </c>
      <c r="J1097" s="19">
        <f t="shared" si="69"/>
        <v>0</v>
      </c>
      <c r="K1097" s="5">
        <f t="shared" si="67"/>
        <v>0.1625</v>
      </c>
      <c r="L1097" s="5">
        <f t="shared" si="68"/>
        <v>3.67058823529412</v>
      </c>
    </row>
    <row r="1098" customHeight="1" spans="1:12">
      <c r="A1098" s="2">
        <v>45068</v>
      </c>
      <c r="B1098" s="21" t="s">
        <v>27</v>
      </c>
      <c r="C1098" s="16">
        <v>11</v>
      </c>
      <c r="D1098" s="17">
        <v>3002</v>
      </c>
      <c r="E1098" s="16">
        <v>2</v>
      </c>
      <c r="F1098" s="16">
        <v>19</v>
      </c>
      <c r="G1098" s="16">
        <v>0</v>
      </c>
      <c r="H1098" s="18">
        <f t="shared" si="65"/>
        <v>21</v>
      </c>
      <c r="I1098" s="5">
        <f t="shared" si="70"/>
        <v>0.0952380952380952</v>
      </c>
      <c r="J1098" s="19">
        <f t="shared" si="69"/>
        <v>0.0952380952380952</v>
      </c>
      <c r="K1098" s="5">
        <f t="shared" si="67"/>
        <v>0</v>
      </c>
      <c r="L1098" s="5">
        <f t="shared" si="68"/>
        <v>2.72909090909091</v>
      </c>
    </row>
    <row r="1099" customHeight="1" spans="1:12">
      <c r="A1099" s="2">
        <v>45068</v>
      </c>
      <c r="B1099" s="21" t="s">
        <v>29</v>
      </c>
      <c r="C1099" s="16">
        <v>8</v>
      </c>
      <c r="D1099" s="17">
        <v>2904</v>
      </c>
      <c r="E1099" s="16">
        <v>2</v>
      </c>
      <c r="F1099" s="16">
        <v>18</v>
      </c>
      <c r="G1099" s="16">
        <v>0</v>
      </c>
      <c r="H1099" s="18">
        <f t="shared" si="65"/>
        <v>20</v>
      </c>
      <c r="I1099" s="5">
        <f t="shared" si="70"/>
        <v>0.1</v>
      </c>
      <c r="J1099" s="19">
        <f t="shared" si="69"/>
        <v>0.1</v>
      </c>
      <c r="K1099" s="5">
        <f t="shared" si="67"/>
        <v>0</v>
      </c>
      <c r="L1099" s="5">
        <f t="shared" si="68"/>
        <v>3.63</v>
      </c>
    </row>
    <row r="1100" customHeight="1" spans="1:12">
      <c r="A1100" s="2">
        <v>45068</v>
      </c>
      <c r="B1100" s="21" t="s">
        <v>30</v>
      </c>
      <c r="C1100" s="16">
        <v>15</v>
      </c>
      <c r="D1100" s="17">
        <v>8596</v>
      </c>
      <c r="E1100" s="16">
        <v>2</v>
      </c>
      <c r="F1100" s="16">
        <v>24</v>
      </c>
      <c r="G1100" s="16">
        <v>0</v>
      </c>
      <c r="H1100" s="18">
        <f t="shared" si="65"/>
        <v>26</v>
      </c>
      <c r="I1100" s="5">
        <f t="shared" si="70"/>
        <v>0.0769230769230769</v>
      </c>
      <c r="J1100" s="19">
        <f t="shared" si="69"/>
        <v>0.0769230769230769</v>
      </c>
      <c r="K1100" s="5">
        <f t="shared" si="67"/>
        <v>0</v>
      </c>
      <c r="L1100" s="5">
        <f t="shared" si="68"/>
        <v>5.73066666666667</v>
      </c>
    </row>
    <row r="1101" customHeight="1" spans="1:12">
      <c r="A1101" s="2">
        <v>45073</v>
      </c>
      <c r="B1101" s="15" t="s">
        <v>6</v>
      </c>
      <c r="C1101" s="16">
        <v>12</v>
      </c>
      <c r="D1101" s="17">
        <v>5269</v>
      </c>
      <c r="E1101" s="16">
        <v>0</v>
      </c>
      <c r="F1101" s="16">
        <v>66</v>
      </c>
      <c r="G1101" s="16">
        <v>3</v>
      </c>
      <c r="H1101" s="18">
        <f t="shared" ref="H1101:H1132" si="71">SUM(E1101+F1101+G1101)</f>
        <v>69</v>
      </c>
      <c r="I1101" s="5">
        <f t="shared" si="70"/>
        <v>0</v>
      </c>
      <c r="J1101" s="19">
        <f t="shared" si="69"/>
        <v>0</v>
      </c>
      <c r="K1101" s="5">
        <f t="shared" si="67"/>
        <v>0.0434782608695652</v>
      </c>
      <c r="L1101" s="5">
        <f t="shared" si="68"/>
        <v>4.39083333333333</v>
      </c>
    </row>
    <row r="1102" customHeight="1" spans="1:12">
      <c r="A1102" s="2">
        <v>45073</v>
      </c>
      <c r="B1102" s="21" t="s">
        <v>27</v>
      </c>
      <c r="C1102" s="16">
        <v>4</v>
      </c>
      <c r="D1102" s="17">
        <v>985</v>
      </c>
      <c r="E1102" s="16">
        <v>2</v>
      </c>
      <c r="F1102" s="16">
        <v>39</v>
      </c>
      <c r="G1102" s="16">
        <v>5</v>
      </c>
      <c r="H1102" s="18">
        <f t="shared" si="71"/>
        <v>46</v>
      </c>
      <c r="I1102" s="5">
        <f t="shared" si="70"/>
        <v>0.0434782608695652</v>
      </c>
      <c r="J1102" s="19">
        <f t="shared" si="69"/>
        <v>0.0434782608695652</v>
      </c>
      <c r="K1102" s="5">
        <f t="shared" si="67"/>
        <v>0.108695652173913</v>
      </c>
      <c r="L1102" s="5">
        <f t="shared" si="68"/>
        <v>2.4625</v>
      </c>
    </row>
    <row r="1103" customHeight="1" spans="1:12">
      <c r="A1103" s="2">
        <v>45073</v>
      </c>
      <c r="B1103" s="21" t="s">
        <v>29</v>
      </c>
      <c r="C1103" s="16">
        <v>8</v>
      </c>
      <c r="D1103" s="17">
        <v>1213</v>
      </c>
      <c r="E1103" s="16">
        <v>0</v>
      </c>
      <c r="F1103" s="16">
        <v>34</v>
      </c>
      <c r="G1103" s="16">
        <v>8</v>
      </c>
      <c r="H1103" s="18">
        <f t="shared" si="71"/>
        <v>42</v>
      </c>
      <c r="I1103" s="5">
        <f t="shared" si="70"/>
        <v>0</v>
      </c>
      <c r="J1103" s="19">
        <f t="shared" si="69"/>
        <v>0</v>
      </c>
      <c r="K1103" s="5">
        <f t="shared" si="67"/>
        <v>0.19047619047619</v>
      </c>
      <c r="L1103" s="5">
        <f t="shared" si="68"/>
        <v>1.51625</v>
      </c>
    </row>
    <row r="1104" customHeight="1" spans="1:12">
      <c r="A1104" s="2">
        <v>45073</v>
      </c>
      <c r="B1104" s="21" t="s">
        <v>30</v>
      </c>
      <c r="C1104" s="16">
        <v>7</v>
      </c>
      <c r="D1104" s="17">
        <v>2676</v>
      </c>
      <c r="E1104" s="16">
        <v>2</v>
      </c>
      <c r="F1104" s="16">
        <v>40</v>
      </c>
      <c r="G1104" s="16">
        <v>10</v>
      </c>
      <c r="H1104" s="18">
        <f t="shared" si="71"/>
        <v>52</v>
      </c>
      <c r="I1104" s="5">
        <f t="shared" si="70"/>
        <v>0.0384615384615385</v>
      </c>
      <c r="J1104" s="19">
        <f t="shared" si="69"/>
        <v>0.0384615384615385</v>
      </c>
      <c r="K1104" s="5">
        <f t="shared" si="67"/>
        <v>0.192307692307692</v>
      </c>
      <c r="L1104" s="5">
        <f t="shared" si="68"/>
        <v>3.82285714285714</v>
      </c>
    </row>
    <row r="1105" customHeight="1" spans="1:12">
      <c r="A1105" s="2">
        <v>45078</v>
      </c>
      <c r="B1105" s="15" t="s">
        <v>6</v>
      </c>
      <c r="C1105" s="16">
        <v>15</v>
      </c>
      <c r="D1105" s="17">
        <v>2402</v>
      </c>
      <c r="E1105" s="16">
        <v>5</v>
      </c>
      <c r="F1105" s="16">
        <v>117</v>
      </c>
      <c r="G1105" s="16">
        <v>17</v>
      </c>
      <c r="H1105" s="18">
        <f t="shared" si="71"/>
        <v>139</v>
      </c>
      <c r="I1105" s="5">
        <f t="shared" si="70"/>
        <v>0.0359712230215827</v>
      </c>
      <c r="J1105" s="19">
        <f t="shared" si="69"/>
        <v>0.0359712230215827</v>
      </c>
      <c r="K1105" s="5">
        <f t="shared" ref="K1105:K1136" si="72">G1105/H1105</f>
        <v>0.122302158273381</v>
      </c>
      <c r="L1105" s="5">
        <f t="shared" si="68"/>
        <v>1.60133333333333</v>
      </c>
    </row>
    <row r="1106" customHeight="1" spans="1:12">
      <c r="A1106" s="2">
        <v>45078</v>
      </c>
      <c r="B1106" s="21" t="s">
        <v>27</v>
      </c>
      <c r="C1106" s="16">
        <v>7</v>
      </c>
      <c r="D1106" s="17">
        <v>1182</v>
      </c>
      <c r="E1106" s="16">
        <v>2</v>
      </c>
      <c r="F1106" s="16">
        <v>148</v>
      </c>
      <c r="G1106" s="16">
        <v>7</v>
      </c>
      <c r="H1106" s="18">
        <f t="shared" si="71"/>
        <v>157</v>
      </c>
      <c r="I1106" s="5">
        <f t="shared" si="70"/>
        <v>0.0127388535031847</v>
      </c>
      <c r="J1106" s="19">
        <f t="shared" si="69"/>
        <v>0.0127388535031847</v>
      </c>
      <c r="K1106" s="5">
        <f t="shared" si="72"/>
        <v>0.0445859872611465</v>
      </c>
      <c r="L1106" s="5">
        <f t="shared" ref="L1106:L1137" si="73">D1106/C1106/100</f>
        <v>1.68857142857143</v>
      </c>
    </row>
    <row r="1107" customHeight="1" spans="1:12">
      <c r="A1107" s="2">
        <v>45078</v>
      </c>
      <c r="B1107" s="21" t="s">
        <v>29</v>
      </c>
      <c r="C1107" s="16">
        <v>11</v>
      </c>
      <c r="D1107" s="17">
        <v>1495</v>
      </c>
      <c r="E1107" s="16">
        <v>2</v>
      </c>
      <c r="F1107" s="16">
        <v>199</v>
      </c>
      <c r="G1107" s="16">
        <v>27</v>
      </c>
      <c r="H1107" s="18">
        <f t="shared" si="71"/>
        <v>228</v>
      </c>
      <c r="I1107" s="5">
        <f t="shared" si="70"/>
        <v>0.0087719298245614</v>
      </c>
      <c r="J1107" s="19">
        <f t="shared" ref="J1107:J1156" si="74">E1107/H1107</f>
        <v>0.0087719298245614</v>
      </c>
      <c r="K1107" s="5">
        <f t="shared" si="72"/>
        <v>0.118421052631579</v>
      </c>
      <c r="L1107" s="5">
        <f t="shared" si="73"/>
        <v>1.35909090909091</v>
      </c>
    </row>
    <row r="1108" customHeight="1" spans="1:12">
      <c r="A1108" s="2">
        <v>45078</v>
      </c>
      <c r="B1108" s="21" t="s">
        <v>30</v>
      </c>
      <c r="C1108" s="16">
        <v>13</v>
      </c>
      <c r="D1108" s="17">
        <v>2099</v>
      </c>
      <c r="E1108" s="16">
        <v>4</v>
      </c>
      <c r="F1108" s="16">
        <v>114</v>
      </c>
      <c r="G1108" s="16">
        <v>11</v>
      </c>
      <c r="H1108" s="18">
        <f t="shared" si="71"/>
        <v>129</v>
      </c>
      <c r="I1108" s="5">
        <f t="shared" si="70"/>
        <v>0.0310077519379845</v>
      </c>
      <c r="J1108" s="19">
        <f t="shared" si="74"/>
        <v>0.0310077519379845</v>
      </c>
      <c r="K1108" s="5">
        <f t="shared" si="72"/>
        <v>0.0852713178294574</v>
      </c>
      <c r="L1108" s="5">
        <f t="shared" si="73"/>
        <v>1.61461538461538</v>
      </c>
    </row>
    <row r="1109" customHeight="1" spans="1:12">
      <c r="A1109" s="2">
        <v>45087</v>
      </c>
      <c r="B1109" s="15" t="s">
        <v>6</v>
      </c>
      <c r="C1109" s="16">
        <v>12</v>
      </c>
      <c r="D1109" s="17">
        <v>2425</v>
      </c>
      <c r="E1109" s="16">
        <v>0</v>
      </c>
      <c r="F1109" s="16">
        <v>80</v>
      </c>
      <c r="G1109" s="16">
        <v>0</v>
      </c>
      <c r="H1109" s="18">
        <f t="shared" si="71"/>
        <v>80</v>
      </c>
      <c r="I1109" s="5">
        <f t="shared" si="70"/>
        <v>0</v>
      </c>
      <c r="J1109" s="19">
        <f t="shared" si="74"/>
        <v>0</v>
      </c>
      <c r="K1109" s="5">
        <f t="shared" si="72"/>
        <v>0</v>
      </c>
      <c r="L1109" s="5">
        <f t="shared" si="73"/>
        <v>2.02083333333333</v>
      </c>
    </row>
    <row r="1110" customHeight="1" spans="1:12">
      <c r="A1110" s="2">
        <v>45087</v>
      </c>
      <c r="B1110" s="21" t="s">
        <v>27</v>
      </c>
      <c r="C1110" s="16">
        <v>9</v>
      </c>
      <c r="D1110" s="17">
        <v>2782</v>
      </c>
      <c r="E1110" s="16">
        <v>18</v>
      </c>
      <c r="F1110" s="16">
        <v>80</v>
      </c>
      <c r="G1110" s="16">
        <v>15</v>
      </c>
      <c r="H1110" s="18">
        <f t="shared" si="71"/>
        <v>113</v>
      </c>
      <c r="I1110" s="5">
        <f t="shared" si="70"/>
        <v>0.15929203539823</v>
      </c>
      <c r="J1110" s="19">
        <f t="shared" si="74"/>
        <v>0.15929203539823</v>
      </c>
      <c r="K1110" s="5">
        <f t="shared" si="72"/>
        <v>0.132743362831858</v>
      </c>
      <c r="L1110" s="5">
        <f t="shared" si="73"/>
        <v>3.09111111111111</v>
      </c>
    </row>
    <row r="1111" customHeight="1" spans="1:12">
      <c r="A1111" s="2">
        <v>45087</v>
      </c>
      <c r="B1111" s="21" t="s">
        <v>29</v>
      </c>
      <c r="C1111" s="16">
        <v>8</v>
      </c>
      <c r="D1111" s="17">
        <v>1749</v>
      </c>
      <c r="E1111" s="16">
        <v>0</v>
      </c>
      <c r="F1111" s="16">
        <v>83</v>
      </c>
      <c r="G1111" s="16">
        <v>10</v>
      </c>
      <c r="H1111" s="18">
        <f t="shared" si="71"/>
        <v>93</v>
      </c>
      <c r="I1111" s="5">
        <f t="shared" si="70"/>
        <v>0</v>
      </c>
      <c r="J1111" s="19">
        <f t="shared" si="74"/>
        <v>0</v>
      </c>
      <c r="K1111" s="5">
        <f t="shared" si="72"/>
        <v>0.10752688172043</v>
      </c>
      <c r="L1111" s="5">
        <f t="shared" si="73"/>
        <v>2.18625</v>
      </c>
    </row>
    <row r="1112" customHeight="1" spans="1:12">
      <c r="A1112" s="2">
        <v>45087</v>
      </c>
      <c r="B1112" s="21" t="s">
        <v>30</v>
      </c>
      <c r="C1112" s="16">
        <v>9</v>
      </c>
      <c r="D1112" s="17">
        <v>1564</v>
      </c>
      <c r="E1112" s="16">
        <v>17</v>
      </c>
      <c r="F1112" s="16">
        <v>70</v>
      </c>
      <c r="G1112" s="16">
        <v>12</v>
      </c>
      <c r="H1112" s="18">
        <f t="shared" si="71"/>
        <v>99</v>
      </c>
      <c r="I1112" s="5">
        <f t="shared" si="70"/>
        <v>0.171717171717172</v>
      </c>
      <c r="J1112" s="19">
        <f t="shared" si="74"/>
        <v>0.171717171717172</v>
      </c>
      <c r="K1112" s="5">
        <f t="shared" si="72"/>
        <v>0.121212121212121</v>
      </c>
      <c r="L1112" s="5">
        <f t="shared" si="73"/>
        <v>1.73777777777778</v>
      </c>
    </row>
    <row r="1113" customHeight="1" spans="1:12">
      <c r="A1113" s="2">
        <v>45095</v>
      </c>
      <c r="B1113" s="15" t="s">
        <v>6</v>
      </c>
      <c r="C1113" s="16">
        <v>17</v>
      </c>
      <c r="D1113" s="17">
        <v>7248</v>
      </c>
      <c r="E1113" s="16">
        <v>38</v>
      </c>
      <c r="F1113" s="16">
        <v>104</v>
      </c>
      <c r="G1113" s="16">
        <v>3</v>
      </c>
      <c r="H1113" s="18">
        <f t="shared" si="71"/>
        <v>145</v>
      </c>
      <c r="I1113" s="5">
        <f t="shared" si="70"/>
        <v>0.262068965517241</v>
      </c>
      <c r="J1113" s="19">
        <f t="shared" si="74"/>
        <v>0.262068965517241</v>
      </c>
      <c r="K1113" s="5">
        <f t="shared" si="72"/>
        <v>0.0206896551724138</v>
      </c>
      <c r="L1113" s="5">
        <f t="shared" si="73"/>
        <v>4.26352941176471</v>
      </c>
    </row>
    <row r="1114" customHeight="1" spans="1:12">
      <c r="A1114" s="2">
        <v>45095</v>
      </c>
      <c r="B1114" s="21" t="s">
        <v>27</v>
      </c>
      <c r="C1114" s="16">
        <v>11</v>
      </c>
      <c r="D1114" s="17">
        <v>2990</v>
      </c>
      <c r="E1114" s="16">
        <v>15</v>
      </c>
      <c r="F1114" s="16">
        <v>82</v>
      </c>
      <c r="G1114" s="16">
        <v>12</v>
      </c>
      <c r="H1114" s="18">
        <f t="shared" si="71"/>
        <v>109</v>
      </c>
      <c r="I1114" s="5">
        <f t="shared" si="70"/>
        <v>0.137614678899083</v>
      </c>
      <c r="J1114" s="19">
        <f t="shared" si="74"/>
        <v>0.137614678899083</v>
      </c>
      <c r="K1114" s="5">
        <f t="shared" si="72"/>
        <v>0.110091743119266</v>
      </c>
      <c r="L1114" s="5">
        <f t="shared" si="73"/>
        <v>2.71818181818182</v>
      </c>
    </row>
    <row r="1115" customHeight="1" spans="1:12">
      <c r="A1115" s="2">
        <v>45095</v>
      </c>
      <c r="B1115" s="21" t="s">
        <v>29</v>
      </c>
      <c r="C1115" s="16">
        <v>7</v>
      </c>
      <c r="D1115" s="17">
        <v>2077</v>
      </c>
      <c r="E1115" s="16">
        <v>7</v>
      </c>
      <c r="F1115" s="16">
        <v>78</v>
      </c>
      <c r="G1115" s="16">
        <v>0</v>
      </c>
      <c r="H1115" s="18">
        <f t="shared" si="71"/>
        <v>85</v>
      </c>
      <c r="I1115" s="5">
        <f t="shared" si="70"/>
        <v>0.0823529411764706</v>
      </c>
      <c r="J1115" s="19">
        <f t="shared" si="74"/>
        <v>0.0823529411764706</v>
      </c>
      <c r="K1115" s="5">
        <f t="shared" si="72"/>
        <v>0</v>
      </c>
      <c r="L1115" s="5">
        <f t="shared" si="73"/>
        <v>2.96714285714286</v>
      </c>
    </row>
    <row r="1116" customHeight="1" spans="1:12">
      <c r="A1116" s="2">
        <v>45095</v>
      </c>
      <c r="B1116" s="21" t="s">
        <v>30</v>
      </c>
      <c r="C1116" s="16">
        <v>11</v>
      </c>
      <c r="D1116" s="17">
        <v>5089</v>
      </c>
      <c r="E1116" s="16">
        <v>10</v>
      </c>
      <c r="F1116" s="16">
        <v>152</v>
      </c>
      <c r="G1116" s="16">
        <v>7</v>
      </c>
      <c r="H1116" s="18">
        <f t="shared" si="71"/>
        <v>169</v>
      </c>
      <c r="I1116" s="5">
        <f t="shared" si="70"/>
        <v>0.0591715976331361</v>
      </c>
      <c r="J1116" s="19">
        <f t="shared" si="74"/>
        <v>0.0591715976331361</v>
      </c>
      <c r="K1116" s="5">
        <f t="shared" si="72"/>
        <v>0.0414201183431953</v>
      </c>
      <c r="L1116" s="5">
        <f t="shared" si="73"/>
        <v>4.62636363636364</v>
      </c>
    </row>
    <row r="1117" customHeight="1" spans="1:12">
      <c r="A1117" s="2">
        <v>45101</v>
      </c>
      <c r="B1117" s="15" t="s">
        <v>6</v>
      </c>
      <c r="C1117" s="16">
        <v>16</v>
      </c>
      <c r="D1117" s="17">
        <v>6262</v>
      </c>
      <c r="E1117" s="16">
        <v>6</v>
      </c>
      <c r="F1117" s="16">
        <v>79</v>
      </c>
      <c r="G1117" s="16">
        <v>9</v>
      </c>
      <c r="H1117" s="18">
        <f t="shared" si="71"/>
        <v>94</v>
      </c>
      <c r="I1117" s="5">
        <f t="shared" si="70"/>
        <v>0.0638297872340425</v>
      </c>
      <c r="J1117" s="19">
        <f t="shared" si="74"/>
        <v>0.0638297872340425</v>
      </c>
      <c r="K1117" s="5">
        <f t="shared" si="72"/>
        <v>0.0957446808510638</v>
      </c>
      <c r="L1117" s="5">
        <f t="shared" si="73"/>
        <v>3.91375</v>
      </c>
    </row>
    <row r="1118" customHeight="1" spans="1:12">
      <c r="A1118" s="2">
        <v>45101</v>
      </c>
      <c r="B1118" s="21" t="s">
        <v>27</v>
      </c>
      <c r="C1118" s="16">
        <v>9</v>
      </c>
      <c r="D1118" s="17">
        <v>3499</v>
      </c>
      <c r="E1118" s="16">
        <v>1</v>
      </c>
      <c r="F1118" s="16">
        <v>58</v>
      </c>
      <c r="G1118" s="16">
        <v>5</v>
      </c>
      <c r="H1118" s="18">
        <f t="shared" si="71"/>
        <v>64</v>
      </c>
      <c r="I1118" s="5">
        <f t="shared" ref="I1118:I1156" si="75">E1118/H1118</f>
        <v>0.015625</v>
      </c>
      <c r="J1118" s="19">
        <f t="shared" si="74"/>
        <v>0.015625</v>
      </c>
      <c r="K1118" s="5">
        <f t="shared" si="72"/>
        <v>0.078125</v>
      </c>
      <c r="L1118" s="5">
        <f t="shared" si="73"/>
        <v>3.88777777777778</v>
      </c>
    </row>
    <row r="1119" customHeight="1" spans="1:12">
      <c r="A1119" s="2">
        <v>45101</v>
      </c>
      <c r="B1119" s="21" t="s">
        <v>29</v>
      </c>
      <c r="C1119" s="16">
        <v>7</v>
      </c>
      <c r="D1119" s="17">
        <v>2192</v>
      </c>
      <c r="E1119" s="16">
        <v>0</v>
      </c>
      <c r="F1119" s="16">
        <v>64</v>
      </c>
      <c r="G1119" s="16">
        <v>17</v>
      </c>
      <c r="H1119" s="18">
        <f t="shared" si="71"/>
        <v>81</v>
      </c>
      <c r="I1119" s="5">
        <f t="shared" si="75"/>
        <v>0</v>
      </c>
      <c r="J1119" s="19">
        <f t="shared" si="74"/>
        <v>0</v>
      </c>
      <c r="K1119" s="5">
        <f t="shared" si="72"/>
        <v>0.209876543209877</v>
      </c>
      <c r="L1119" s="5">
        <f t="shared" si="73"/>
        <v>3.13142857142857</v>
      </c>
    </row>
    <row r="1120" customHeight="1" spans="1:12">
      <c r="A1120" s="2">
        <v>45101</v>
      </c>
      <c r="B1120" s="21" t="s">
        <v>30</v>
      </c>
      <c r="C1120" s="16">
        <v>11</v>
      </c>
      <c r="D1120" s="17">
        <v>5421</v>
      </c>
      <c r="E1120" s="16">
        <v>4</v>
      </c>
      <c r="F1120" s="16">
        <v>61</v>
      </c>
      <c r="G1120" s="16">
        <v>24</v>
      </c>
      <c r="H1120" s="18">
        <f t="shared" si="71"/>
        <v>89</v>
      </c>
      <c r="I1120" s="5">
        <f t="shared" si="75"/>
        <v>0.0449438202247191</v>
      </c>
      <c r="J1120" s="19">
        <f t="shared" si="74"/>
        <v>0.0449438202247191</v>
      </c>
      <c r="K1120" s="5">
        <f t="shared" si="72"/>
        <v>0.269662921348315</v>
      </c>
      <c r="L1120" s="5">
        <f t="shared" si="73"/>
        <v>4.92818181818182</v>
      </c>
    </row>
    <row r="1121" customHeight="1" spans="1:12">
      <c r="A1121" s="2">
        <v>45108</v>
      </c>
      <c r="B1121" s="15" t="s">
        <v>6</v>
      </c>
      <c r="C1121" s="16">
        <v>17</v>
      </c>
      <c r="D1121" s="17">
        <v>8876</v>
      </c>
      <c r="E1121" s="16">
        <v>3</v>
      </c>
      <c r="F1121" s="16">
        <v>96</v>
      </c>
      <c r="G1121" s="16">
        <v>5</v>
      </c>
      <c r="H1121" s="18">
        <f t="shared" si="71"/>
        <v>104</v>
      </c>
      <c r="I1121" s="5">
        <f t="shared" si="75"/>
        <v>0.0288461538461538</v>
      </c>
      <c r="J1121" s="19">
        <f t="shared" si="74"/>
        <v>0.0288461538461538</v>
      </c>
      <c r="K1121" s="5">
        <f t="shared" si="72"/>
        <v>0.0480769230769231</v>
      </c>
      <c r="L1121" s="5">
        <f t="shared" si="73"/>
        <v>5.22117647058824</v>
      </c>
    </row>
    <row r="1122" customHeight="1" spans="1:12">
      <c r="A1122" s="2">
        <v>45108</v>
      </c>
      <c r="B1122" s="21" t="s">
        <v>27</v>
      </c>
      <c r="C1122" s="16">
        <v>10</v>
      </c>
      <c r="D1122" s="17">
        <v>4554</v>
      </c>
      <c r="E1122" s="16">
        <v>0</v>
      </c>
      <c r="F1122" s="16">
        <v>38</v>
      </c>
      <c r="G1122" s="16">
        <v>10</v>
      </c>
      <c r="H1122" s="18">
        <f t="shared" si="71"/>
        <v>48</v>
      </c>
      <c r="I1122" s="5">
        <f t="shared" si="75"/>
        <v>0</v>
      </c>
      <c r="J1122" s="19">
        <f t="shared" si="74"/>
        <v>0</v>
      </c>
      <c r="K1122" s="5">
        <f t="shared" si="72"/>
        <v>0.208333333333333</v>
      </c>
      <c r="L1122" s="5">
        <f t="shared" si="73"/>
        <v>4.554</v>
      </c>
    </row>
    <row r="1123" customHeight="1" spans="1:12">
      <c r="A1123" s="2">
        <v>45108</v>
      </c>
      <c r="B1123" s="21" t="s">
        <v>29</v>
      </c>
      <c r="C1123" s="16">
        <v>8</v>
      </c>
      <c r="D1123" s="17">
        <v>5955</v>
      </c>
      <c r="E1123" s="16">
        <v>0</v>
      </c>
      <c r="F1123" s="16">
        <v>110</v>
      </c>
      <c r="G1123" s="16">
        <v>0</v>
      </c>
      <c r="H1123" s="18">
        <f t="shared" si="71"/>
        <v>110</v>
      </c>
      <c r="I1123" s="5">
        <f t="shared" si="75"/>
        <v>0</v>
      </c>
      <c r="J1123" s="19">
        <f t="shared" si="74"/>
        <v>0</v>
      </c>
      <c r="K1123" s="5">
        <f t="shared" si="72"/>
        <v>0</v>
      </c>
      <c r="L1123" s="5">
        <f t="shared" si="73"/>
        <v>7.44375</v>
      </c>
    </row>
    <row r="1124" customHeight="1" spans="1:12">
      <c r="A1124" s="2">
        <v>45108</v>
      </c>
      <c r="B1124" s="21" t="s">
        <v>30</v>
      </c>
      <c r="C1124" s="16">
        <v>11</v>
      </c>
      <c r="D1124" s="17">
        <v>8117</v>
      </c>
      <c r="E1124" s="16">
        <v>1</v>
      </c>
      <c r="F1124" s="16">
        <v>23</v>
      </c>
      <c r="G1124" s="16">
        <v>0</v>
      </c>
      <c r="H1124" s="18">
        <f t="shared" si="71"/>
        <v>24</v>
      </c>
      <c r="I1124" s="5">
        <f t="shared" si="75"/>
        <v>0.0416666666666667</v>
      </c>
      <c r="J1124" s="19">
        <f t="shared" si="74"/>
        <v>0.0416666666666667</v>
      </c>
      <c r="K1124" s="5">
        <f t="shared" si="72"/>
        <v>0</v>
      </c>
      <c r="L1124" s="5">
        <f t="shared" si="73"/>
        <v>7.37909090909091</v>
      </c>
    </row>
    <row r="1125" customHeight="1" spans="1:12">
      <c r="A1125" s="2">
        <v>45115</v>
      </c>
      <c r="B1125" s="15" t="s">
        <v>6</v>
      </c>
      <c r="C1125" s="16">
        <v>12</v>
      </c>
      <c r="D1125" s="17">
        <v>8561</v>
      </c>
      <c r="E1125" s="16">
        <v>60</v>
      </c>
      <c r="F1125" s="16">
        <v>89</v>
      </c>
      <c r="G1125" s="16">
        <v>21</v>
      </c>
      <c r="H1125" s="18">
        <f t="shared" si="71"/>
        <v>170</v>
      </c>
      <c r="I1125" s="5">
        <f t="shared" si="75"/>
        <v>0.352941176470588</v>
      </c>
      <c r="J1125" s="19">
        <f t="shared" si="74"/>
        <v>0.352941176470588</v>
      </c>
      <c r="K1125" s="5">
        <f t="shared" si="72"/>
        <v>0.123529411764706</v>
      </c>
      <c r="L1125" s="5">
        <f t="shared" si="73"/>
        <v>7.13416666666667</v>
      </c>
    </row>
    <row r="1126" customHeight="1" spans="1:12">
      <c r="A1126" s="2">
        <v>45115</v>
      </c>
      <c r="B1126" s="21" t="s">
        <v>27</v>
      </c>
      <c r="C1126" s="16">
        <v>10</v>
      </c>
      <c r="D1126" s="17">
        <v>6242</v>
      </c>
      <c r="E1126" s="16">
        <v>2</v>
      </c>
      <c r="F1126" s="16">
        <v>128</v>
      </c>
      <c r="G1126" s="16">
        <v>5</v>
      </c>
      <c r="H1126" s="18">
        <f t="shared" si="71"/>
        <v>135</v>
      </c>
      <c r="I1126" s="5">
        <f t="shared" si="75"/>
        <v>0.0148148148148148</v>
      </c>
      <c r="J1126" s="19">
        <f t="shared" si="74"/>
        <v>0.0148148148148148</v>
      </c>
      <c r="K1126" s="5">
        <f t="shared" si="72"/>
        <v>0.037037037037037</v>
      </c>
      <c r="L1126" s="5">
        <f t="shared" si="73"/>
        <v>6.242</v>
      </c>
    </row>
    <row r="1127" customHeight="1" spans="1:12">
      <c r="A1127" s="2">
        <v>45115</v>
      </c>
      <c r="B1127" s="21" t="s">
        <v>29</v>
      </c>
      <c r="C1127" s="16">
        <v>8</v>
      </c>
      <c r="D1127" s="17">
        <v>6042</v>
      </c>
      <c r="E1127" s="16">
        <v>5</v>
      </c>
      <c r="F1127" s="16">
        <v>81</v>
      </c>
      <c r="G1127" s="16">
        <v>17</v>
      </c>
      <c r="H1127" s="18">
        <f t="shared" si="71"/>
        <v>103</v>
      </c>
      <c r="I1127" s="5">
        <f t="shared" si="75"/>
        <v>0.0485436893203883</v>
      </c>
      <c r="J1127" s="19">
        <f t="shared" si="74"/>
        <v>0.0485436893203883</v>
      </c>
      <c r="K1127" s="5">
        <f t="shared" si="72"/>
        <v>0.16504854368932</v>
      </c>
      <c r="L1127" s="5">
        <f t="shared" si="73"/>
        <v>7.5525</v>
      </c>
    </row>
    <row r="1128" customHeight="1" spans="1:12">
      <c r="A1128" s="2">
        <v>45115</v>
      </c>
      <c r="B1128" s="21" t="s">
        <v>30</v>
      </c>
      <c r="C1128" s="16">
        <v>10</v>
      </c>
      <c r="D1128" s="17">
        <v>12789</v>
      </c>
      <c r="E1128" s="16">
        <v>23</v>
      </c>
      <c r="F1128" s="16">
        <v>158</v>
      </c>
      <c r="G1128" s="16">
        <v>10</v>
      </c>
      <c r="H1128" s="18">
        <f t="shared" si="71"/>
        <v>191</v>
      </c>
      <c r="I1128" s="5">
        <f t="shared" si="75"/>
        <v>0.120418848167539</v>
      </c>
      <c r="J1128" s="19">
        <f t="shared" si="74"/>
        <v>0.120418848167539</v>
      </c>
      <c r="K1128" s="5">
        <f t="shared" si="72"/>
        <v>0.0523560209424084</v>
      </c>
      <c r="L1128" s="5">
        <f t="shared" si="73"/>
        <v>12.789</v>
      </c>
    </row>
    <row r="1129" customHeight="1" spans="1:12">
      <c r="A1129" s="2">
        <v>45124</v>
      </c>
      <c r="B1129" s="21" t="s">
        <v>27</v>
      </c>
      <c r="C1129" s="16">
        <v>10</v>
      </c>
      <c r="D1129" s="17">
        <v>6404</v>
      </c>
      <c r="E1129" s="16">
        <v>5</v>
      </c>
      <c r="F1129" s="16">
        <v>103</v>
      </c>
      <c r="G1129" s="16">
        <v>5</v>
      </c>
      <c r="H1129" s="18">
        <f t="shared" si="71"/>
        <v>113</v>
      </c>
      <c r="I1129" s="5">
        <f t="shared" si="75"/>
        <v>0.0442477876106195</v>
      </c>
      <c r="J1129" s="19">
        <f t="shared" si="74"/>
        <v>0.0442477876106195</v>
      </c>
      <c r="K1129" s="5">
        <f t="shared" si="72"/>
        <v>0.0442477876106195</v>
      </c>
      <c r="L1129" s="5">
        <f t="shared" si="73"/>
        <v>6.404</v>
      </c>
    </row>
    <row r="1130" customHeight="1" spans="1:12">
      <c r="A1130" s="2">
        <v>45124</v>
      </c>
      <c r="B1130" s="21" t="s">
        <v>29</v>
      </c>
      <c r="C1130" s="16">
        <v>6</v>
      </c>
      <c r="D1130" s="17">
        <v>3474</v>
      </c>
      <c r="E1130" s="16">
        <v>0</v>
      </c>
      <c r="F1130" s="16">
        <v>54</v>
      </c>
      <c r="G1130" s="16">
        <v>5</v>
      </c>
      <c r="H1130" s="18">
        <f t="shared" si="71"/>
        <v>59</v>
      </c>
      <c r="I1130" s="5">
        <f t="shared" si="75"/>
        <v>0</v>
      </c>
      <c r="J1130" s="19">
        <f t="shared" si="74"/>
        <v>0</v>
      </c>
      <c r="K1130" s="5">
        <f t="shared" si="72"/>
        <v>0.0847457627118644</v>
      </c>
      <c r="L1130" s="5">
        <f t="shared" si="73"/>
        <v>5.79</v>
      </c>
    </row>
    <row r="1131" customHeight="1" spans="1:12">
      <c r="A1131" s="2">
        <v>45124</v>
      </c>
      <c r="B1131" s="21" t="s">
        <v>30</v>
      </c>
      <c r="C1131" s="16">
        <v>14</v>
      </c>
      <c r="D1131" s="17">
        <v>9819</v>
      </c>
      <c r="E1131" s="16">
        <v>1</v>
      </c>
      <c r="F1131" s="16">
        <v>90</v>
      </c>
      <c r="G1131" s="16">
        <v>14</v>
      </c>
      <c r="H1131" s="18">
        <f t="shared" si="71"/>
        <v>105</v>
      </c>
      <c r="I1131" s="5">
        <f t="shared" si="75"/>
        <v>0.00952380952380952</v>
      </c>
      <c r="J1131" s="19">
        <f t="shared" si="74"/>
        <v>0.00952380952380952</v>
      </c>
      <c r="K1131" s="5">
        <f t="shared" si="72"/>
        <v>0.133333333333333</v>
      </c>
      <c r="L1131" s="5">
        <f t="shared" si="73"/>
        <v>7.01357142857143</v>
      </c>
    </row>
    <row r="1132" customHeight="1" spans="1:12">
      <c r="A1132" s="2">
        <v>45125</v>
      </c>
      <c r="B1132" s="15" t="s">
        <v>6</v>
      </c>
      <c r="C1132" s="16">
        <v>16</v>
      </c>
      <c r="D1132" s="17">
        <v>6986</v>
      </c>
      <c r="E1132" s="16">
        <v>12</v>
      </c>
      <c r="F1132" s="16">
        <v>64</v>
      </c>
      <c r="G1132" s="16">
        <v>0</v>
      </c>
      <c r="H1132" s="18">
        <f t="shared" si="71"/>
        <v>76</v>
      </c>
      <c r="I1132" s="5">
        <f t="shared" si="75"/>
        <v>0.157894736842105</v>
      </c>
      <c r="J1132" s="19">
        <f t="shared" si="74"/>
        <v>0.157894736842105</v>
      </c>
      <c r="K1132" s="5">
        <f t="shared" si="72"/>
        <v>0</v>
      </c>
      <c r="L1132" s="5">
        <f t="shared" si="73"/>
        <v>4.36625</v>
      </c>
    </row>
    <row r="1133" customHeight="1" spans="1:12">
      <c r="A1133" s="2">
        <v>45129</v>
      </c>
      <c r="B1133" s="15" t="s">
        <v>6</v>
      </c>
      <c r="C1133" s="16">
        <v>17</v>
      </c>
      <c r="D1133" s="17">
        <v>4784</v>
      </c>
      <c r="E1133" s="16">
        <v>3</v>
      </c>
      <c r="F1133" s="16">
        <v>64</v>
      </c>
      <c r="G1133" s="16">
        <v>0</v>
      </c>
      <c r="H1133" s="18">
        <f t="shared" ref="H1133:H1164" si="76">SUM(E1133+F1133+G1133)</f>
        <v>67</v>
      </c>
      <c r="I1133" s="5">
        <f t="shared" si="75"/>
        <v>0.0447761194029851</v>
      </c>
      <c r="J1133" s="19">
        <f t="shared" si="74"/>
        <v>0.0447761194029851</v>
      </c>
      <c r="K1133" s="5">
        <f t="shared" si="72"/>
        <v>0</v>
      </c>
      <c r="L1133" s="5">
        <f t="shared" si="73"/>
        <v>2.81411764705882</v>
      </c>
    </row>
    <row r="1134" customHeight="1" spans="1:12">
      <c r="A1134" s="2">
        <v>45129</v>
      </c>
      <c r="B1134" s="21" t="s">
        <v>27</v>
      </c>
      <c r="C1134" s="16">
        <v>9</v>
      </c>
      <c r="D1134" s="17">
        <v>3542</v>
      </c>
      <c r="E1134" s="16">
        <v>15</v>
      </c>
      <c r="F1134" s="16">
        <v>121</v>
      </c>
      <c r="G1134" s="16">
        <v>4</v>
      </c>
      <c r="H1134" s="18">
        <f t="shared" si="76"/>
        <v>140</v>
      </c>
      <c r="I1134" s="5">
        <f t="shared" si="75"/>
        <v>0.107142857142857</v>
      </c>
      <c r="J1134" s="19">
        <f t="shared" si="74"/>
        <v>0.107142857142857</v>
      </c>
      <c r="K1134" s="5">
        <f t="shared" si="72"/>
        <v>0.0285714285714286</v>
      </c>
      <c r="L1134" s="5">
        <f t="shared" si="73"/>
        <v>3.93555555555556</v>
      </c>
    </row>
    <row r="1135" customHeight="1" spans="1:12">
      <c r="A1135" s="2">
        <v>45129</v>
      </c>
      <c r="B1135" s="21" t="s">
        <v>29</v>
      </c>
      <c r="C1135" s="16">
        <v>8</v>
      </c>
      <c r="D1135" s="17">
        <v>2156</v>
      </c>
      <c r="E1135" s="16">
        <v>3</v>
      </c>
      <c r="F1135" s="16">
        <v>57</v>
      </c>
      <c r="G1135" s="16">
        <v>0</v>
      </c>
      <c r="H1135" s="18">
        <f t="shared" si="76"/>
        <v>60</v>
      </c>
      <c r="I1135" s="5">
        <f t="shared" si="75"/>
        <v>0.05</v>
      </c>
      <c r="J1135" s="19">
        <f t="shared" si="74"/>
        <v>0.05</v>
      </c>
      <c r="K1135" s="5">
        <f t="shared" si="72"/>
        <v>0</v>
      </c>
      <c r="L1135" s="5">
        <f t="shared" si="73"/>
        <v>2.695</v>
      </c>
    </row>
    <row r="1136" customHeight="1" spans="1:12">
      <c r="A1136" s="2">
        <v>45129</v>
      </c>
      <c r="B1136" s="21" t="s">
        <v>30</v>
      </c>
      <c r="C1136" s="16">
        <v>14</v>
      </c>
      <c r="D1136" s="17">
        <v>5259</v>
      </c>
      <c r="E1136" s="16">
        <v>154</v>
      </c>
      <c r="F1136" s="16">
        <v>2</v>
      </c>
      <c r="G1136" s="16">
        <v>17</v>
      </c>
      <c r="H1136" s="18">
        <f t="shared" si="76"/>
        <v>173</v>
      </c>
      <c r="I1136" s="5">
        <f t="shared" si="75"/>
        <v>0.890173410404624</v>
      </c>
      <c r="J1136" s="19">
        <f t="shared" si="74"/>
        <v>0.890173410404624</v>
      </c>
      <c r="K1136" s="5">
        <f t="shared" si="72"/>
        <v>0.0982658959537572</v>
      </c>
      <c r="L1136" s="5">
        <f t="shared" si="73"/>
        <v>3.75642857142857</v>
      </c>
    </row>
    <row r="1137" customHeight="1" spans="1:12">
      <c r="A1137" s="2">
        <v>45136</v>
      </c>
      <c r="B1137" s="15" t="s">
        <v>6</v>
      </c>
      <c r="C1137" s="16">
        <v>13</v>
      </c>
      <c r="D1137" s="17">
        <v>7176</v>
      </c>
      <c r="E1137" s="16">
        <v>4</v>
      </c>
      <c r="F1137" s="16">
        <v>96</v>
      </c>
      <c r="G1137" s="16">
        <v>0</v>
      </c>
      <c r="H1137" s="18">
        <f t="shared" si="76"/>
        <v>100</v>
      </c>
      <c r="I1137" s="5">
        <f t="shared" si="75"/>
        <v>0.04</v>
      </c>
      <c r="J1137" s="19">
        <f t="shared" si="74"/>
        <v>0.04</v>
      </c>
      <c r="K1137" s="5">
        <f t="shared" ref="K1137:K1168" si="77">G1137/H1137</f>
        <v>0</v>
      </c>
      <c r="L1137" s="5">
        <f t="shared" si="73"/>
        <v>5.52</v>
      </c>
    </row>
    <row r="1138" customHeight="1" spans="1:12">
      <c r="A1138" s="2">
        <v>45136</v>
      </c>
      <c r="B1138" s="21" t="s">
        <v>27</v>
      </c>
      <c r="C1138" s="16">
        <v>11</v>
      </c>
      <c r="D1138" s="17">
        <v>6143</v>
      </c>
      <c r="E1138" s="16">
        <v>12</v>
      </c>
      <c r="F1138" s="16">
        <v>160</v>
      </c>
      <c r="G1138" s="16">
        <v>5</v>
      </c>
      <c r="H1138" s="18">
        <f t="shared" si="76"/>
        <v>177</v>
      </c>
      <c r="I1138" s="5">
        <f t="shared" si="75"/>
        <v>0.0677966101694915</v>
      </c>
      <c r="J1138" s="19">
        <f t="shared" si="74"/>
        <v>0.0677966101694915</v>
      </c>
      <c r="K1138" s="5">
        <f t="shared" si="77"/>
        <v>0.0282485875706215</v>
      </c>
      <c r="L1138" s="5">
        <f t="shared" ref="L1138:L1169" si="78">D1138/C1138/100</f>
        <v>5.58454545454545</v>
      </c>
    </row>
    <row r="1139" customHeight="1" spans="1:12">
      <c r="A1139" s="2">
        <v>45136</v>
      </c>
      <c r="B1139" s="21" t="s">
        <v>29</v>
      </c>
      <c r="C1139" s="16">
        <v>7</v>
      </c>
      <c r="D1139" s="17">
        <v>3350</v>
      </c>
      <c r="E1139" s="16">
        <v>12</v>
      </c>
      <c r="F1139" s="16">
        <v>143</v>
      </c>
      <c r="G1139" s="16">
        <v>15</v>
      </c>
      <c r="H1139" s="18">
        <f t="shared" si="76"/>
        <v>170</v>
      </c>
      <c r="I1139" s="5">
        <f t="shared" si="75"/>
        <v>0.0705882352941176</v>
      </c>
      <c r="J1139" s="19">
        <f t="shared" si="74"/>
        <v>0.0705882352941176</v>
      </c>
      <c r="K1139" s="5">
        <f t="shared" si="77"/>
        <v>0.0882352941176471</v>
      </c>
      <c r="L1139" s="5">
        <f t="shared" si="78"/>
        <v>4.78571428571429</v>
      </c>
    </row>
    <row r="1140" customHeight="1" spans="1:12">
      <c r="A1140" s="2">
        <v>45136</v>
      </c>
      <c r="B1140" s="21" t="s">
        <v>30</v>
      </c>
      <c r="C1140" s="16">
        <v>12</v>
      </c>
      <c r="D1140" s="17">
        <v>11402</v>
      </c>
      <c r="E1140" s="16">
        <v>3</v>
      </c>
      <c r="F1140" s="16">
        <v>167</v>
      </c>
      <c r="G1140" s="16">
        <v>12</v>
      </c>
      <c r="H1140" s="18">
        <f t="shared" si="76"/>
        <v>182</v>
      </c>
      <c r="I1140" s="5">
        <f t="shared" si="75"/>
        <v>0.0164835164835165</v>
      </c>
      <c r="J1140" s="19">
        <f t="shared" si="74"/>
        <v>0.0164835164835165</v>
      </c>
      <c r="K1140" s="5">
        <f t="shared" si="77"/>
        <v>0.0659340659340659</v>
      </c>
      <c r="L1140" s="5">
        <f t="shared" si="78"/>
        <v>9.50166666666667</v>
      </c>
    </row>
    <row r="1141" customHeight="1" spans="1:12">
      <c r="A1141" s="2">
        <v>45144</v>
      </c>
      <c r="B1141" s="15" t="s">
        <v>6</v>
      </c>
      <c r="C1141" s="16">
        <v>15</v>
      </c>
      <c r="D1141" s="17">
        <v>8756</v>
      </c>
      <c r="E1141" s="16">
        <v>5</v>
      </c>
      <c r="F1141" s="16">
        <v>84</v>
      </c>
      <c r="G1141" s="16">
        <v>8</v>
      </c>
      <c r="H1141" s="18">
        <f t="shared" si="76"/>
        <v>97</v>
      </c>
      <c r="I1141" s="5">
        <f t="shared" si="75"/>
        <v>0.0515463917525773</v>
      </c>
      <c r="J1141" s="19">
        <f t="shared" si="74"/>
        <v>0.0515463917525773</v>
      </c>
      <c r="K1141" s="5">
        <f t="shared" si="77"/>
        <v>0.0824742268041237</v>
      </c>
      <c r="L1141" s="5">
        <f t="shared" si="78"/>
        <v>5.83733333333333</v>
      </c>
    </row>
    <row r="1142" customHeight="1" spans="1:12">
      <c r="A1142" s="2">
        <v>45144</v>
      </c>
      <c r="B1142" s="21" t="s">
        <v>27</v>
      </c>
      <c r="C1142" s="16">
        <v>9</v>
      </c>
      <c r="D1142" s="17">
        <v>7134</v>
      </c>
      <c r="E1142" s="16">
        <v>2</v>
      </c>
      <c r="F1142" s="16">
        <v>118</v>
      </c>
      <c r="G1142" s="16">
        <v>11</v>
      </c>
      <c r="H1142" s="18">
        <f t="shared" si="76"/>
        <v>131</v>
      </c>
      <c r="I1142" s="5">
        <f t="shared" si="75"/>
        <v>0.0152671755725191</v>
      </c>
      <c r="J1142" s="19">
        <f t="shared" si="74"/>
        <v>0.0152671755725191</v>
      </c>
      <c r="K1142" s="5">
        <f t="shared" si="77"/>
        <v>0.083969465648855</v>
      </c>
      <c r="L1142" s="5">
        <f t="shared" si="78"/>
        <v>7.92666666666667</v>
      </c>
    </row>
    <row r="1143" customHeight="1" spans="1:12">
      <c r="A1143" s="2">
        <v>45144</v>
      </c>
      <c r="B1143" s="21" t="s">
        <v>29</v>
      </c>
      <c r="C1143" s="16">
        <v>6</v>
      </c>
      <c r="D1143" s="17">
        <v>6369</v>
      </c>
      <c r="E1143" s="16">
        <v>7</v>
      </c>
      <c r="F1143" s="16">
        <v>76</v>
      </c>
      <c r="G1143" s="16">
        <v>0</v>
      </c>
      <c r="H1143" s="18">
        <f t="shared" si="76"/>
        <v>83</v>
      </c>
      <c r="I1143" s="5">
        <f t="shared" si="75"/>
        <v>0.0843373493975904</v>
      </c>
      <c r="J1143" s="19">
        <f t="shared" si="74"/>
        <v>0.0843373493975904</v>
      </c>
      <c r="K1143" s="5">
        <f t="shared" si="77"/>
        <v>0</v>
      </c>
      <c r="L1143" s="5">
        <f t="shared" si="78"/>
        <v>10.615</v>
      </c>
    </row>
    <row r="1144" customHeight="1" spans="1:12">
      <c r="A1144" s="2">
        <v>45144</v>
      </c>
      <c r="B1144" s="21" t="s">
        <v>30</v>
      </c>
      <c r="C1144" s="16">
        <v>14</v>
      </c>
      <c r="D1144" s="17">
        <v>13630</v>
      </c>
      <c r="E1144" s="16">
        <v>17</v>
      </c>
      <c r="F1144" s="16">
        <v>124</v>
      </c>
      <c r="G1144" s="16">
        <v>19</v>
      </c>
      <c r="H1144" s="18">
        <f t="shared" si="76"/>
        <v>160</v>
      </c>
      <c r="I1144" s="5">
        <f t="shared" si="75"/>
        <v>0.10625</v>
      </c>
      <c r="J1144" s="19">
        <f t="shared" si="74"/>
        <v>0.10625</v>
      </c>
      <c r="K1144" s="5">
        <f t="shared" si="77"/>
        <v>0.11875</v>
      </c>
      <c r="L1144" s="5">
        <f t="shared" si="78"/>
        <v>9.73571428571429</v>
      </c>
    </row>
    <row r="1145" customHeight="1" spans="1:12">
      <c r="A1145" s="2">
        <v>45152</v>
      </c>
      <c r="B1145" s="15" t="s">
        <v>6</v>
      </c>
      <c r="C1145" s="16">
        <v>17</v>
      </c>
      <c r="D1145" s="17">
        <v>9663</v>
      </c>
      <c r="E1145" s="16">
        <v>58</v>
      </c>
      <c r="F1145" s="16">
        <v>186</v>
      </c>
      <c r="G1145" s="16">
        <v>17</v>
      </c>
      <c r="H1145" s="18">
        <f t="shared" si="76"/>
        <v>261</v>
      </c>
      <c r="I1145" s="5">
        <f t="shared" si="75"/>
        <v>0.222222222222222</v>
      </c>
      <c r="J1145" s="19">
        <f t="shared" si="74"/>
        <v>0.222222222222222</v>
      </c>
      <c r="K1145" s="5">
        <f t="shared" si="77"/>
        <v>0.0651340996168582</v>
      </c>
      <c r="L1145" s="5">
        <f t="shared" si="78"/>
        <v>5.68411764705882</v>
      </c>
    </row>
    <row r="1146" customHeight="1" spans="1:12">
      <c r="A1146" s="2">
        <v>45152</v>
      </c>
      <c r="B1146" s="21" t="s">
        <v>27</v>
      </c>
      <c r="C1146" s="16">
        <v>10</v>
      </c>
      <c r="D1146" s="17">
        <v>7723</v>
      </c>
      <c r="E1146" s="16">
        <v>7</v>
      </c>
      <c r="F1146" s="16">
        <v>112</v>
      </c>
      <c r="G1146" s="16">
        <v>14</v>
      </c>
      <c r="H1146" s="18">
        <f t="shared" si="76"/>
        <v>133</v>
      </c>
      <c r="I1146" s="5">
        <f t="shared" si="75"/>
        <v>0.0526315789473684</v>
      </c>
      <c r="J1146" s="19">
        <f t="shared" si="74"/>
        <v>0.0526315789473684</v>
      </c>
      <c r="K1146" s="5">
        <f t="shared" si="77"/>
        <v>0.105263157894737</v>
      </c>
      <c r="L1146" s="5">
        <f t="shared" si="78"/>
        <v>7.723</v>
      </c>
    </row>
    <row r="1147" customHeight="1" spans="1:12">
      <c r="A1147" s="2">
        <v>45152</v>
      </c>
      <c r="B1147" s="21" t="s">
        <v>29</v>
      </c>
      <c r="C1147" s="16">
        <v>8</v>
      </c>
      <c r="D1147" s="17">
        <v>7652</v>
      </c>
      <c r="E1147" s="16">
        <v>0</v>
      </c>
      <c r="F1147" s="16">
        <v>130</v>
      </c>
      <c r="G1147" s="16">
        <v>23</v>
      </c>
      <c r="H1147" s="18">
        <f t="shared" si="76"/>
        <v>153</v>
      </c>
      <c r="I1147" s="5">
        <f t="shared" si="75"/>
        <v>0</v>
      </c>
      <c r="J1147" s="19">
        <f t="shared" si="74"/>
        <v>0</v>
      </c>
      <c r="K1147" s="5">
        <f t="shared" si="77"/>
        <v>0.150326797385621</v>
      </c>
      <c r="L1147" s="5">
        <f t="shared" si="78"/>
        <v>9.565</v>
      </c>
    </row>
    <row r="1148" customHeight="1" spans="1:12">
      <c r="A1148" s="2">
        <v>45152</v>
      </c>
      <c r="B1148" s="21" t="s">
        <v>30</v>
      </c>
      <c r="C1148" s="16">
        <v>14</v>
      </c>
      <c r="D1148" s="17">
        <v>14576</v>
      </c>
      <c r="E1148" s="16">
        <v>15</v>
      </c>
      <c r="F1148" s="16">
        <v>82</v>
      </c>
      <c r="G1148" s="16">
        <v>12</v>
      </c>
      <c r="H1148" s="18">
        <f t="shared" si="76"/>
        <v>109</v>
      </c>
      <c r="I1148" s="5">
        <f t="shared" si="75"/>
        <v>0.137614678899083</v>
      </c>
      <c r="J1148" s="19">
        <f t="shared" si="74"/>
        <v>0.137614678899083</v>
      </c>
      <c r="K1148" s="5">
        <f t="shared" si="77"/>
        <v>0.110091743119266</v>
      </c>
      <c r="L1148" s="5">
        <f t="shared" si="78"/>
        <v>10.4114285714286</v>
      </c>
    </row>
    <row r="1149" customHeight="1" spans="1:12">
      <c r="A1149" s="2">
        <v>45157</v>
      </c>
      <c r="B1149" s="15" t="s">
        <v>6</v>
      </c>
      <c r="C1149" s="16">
        <v>18</v>
      </c>
      <c r="D1149" s="17">
        <v>8196</v>
      </c>
      <c r="E1149" s="16">
        <v>13</v>
      </c>
      <c r="F1149" s="16">
        <v>79</v>
      </c>
      <c r="G1149" s="16">
        <v>20</v>
      </c>
      <c r="H1149" s="18">
        <f t="shared" si="76"/>
        <v>112</v>
      </c>
      <c r="I1149" s="5">
        <f t="shared" si="75"/>
        <v>0.116071428571429</v>
      </c>
      <c r="J1149" s="19">
        <f t="shared" si="74"/>
        <v>0.116071428571429</v>
      </c>
      <c r="K1149" s="5">
        <f t="shared" si="77"/>
        <v>0.178571428571429</v>
      </c>
      <c r="L1149" s="5">
        <f t="shared" si="78"/>
        <v>4.55333333333333</v>
      </c>
    </row>
    <row r="1150" customHeight="1" spans="1:12">
      <c r="A1150" s="2">
        <v>45158</v>
      </c>
      <c r="B1150" s="15" t="s">
        <v>6</v>
      </c>
      <c r="C1150" s="16">
        <v>19</v>
      </c>
      <c r="D1150" s="17">
        <v>12372</v>
      </c>
      <c r="E1150" s="16">
        <v>3</v>
      </c>
      <c r="F1150" s="16">
        <v>109</v>
      </c>
      <c r="G1150" s="16">
        <v>20</v>
      </c>
      <c r="H1150" s="18">
        <f t="shared" si="76"/>
        <v>132</v>
      </c>
      <c r="I1150" s="5">
        <f t="shared" si="75"/>
        <v>0.0227272727272727</v>
      </c>
      <c r="J1150" s="19">
        <f t="shared" si="74"/>
        <v>0.0227272727272727</v>
      </c>
      <c r="K1150" s="5">
        <f t="shared" si="77"/>
        <v>0.151515151515152</v>
      </c>
      <c r="L1150" s="5">
        <f t="shared" si="78"/>
        <v>6.51157894736842</v>
      </c>
    </row>
    <row r="1151" customHeight="1" spans="1:12">
      <c r="A1151" s="2">
        <v>45158</v>
      </c>
      <c r="B1151" s="21" t="s">
        <v>27</v>
      </c>
      <c r="C1151" s="16">
        <v>10</v>
      </c>
      <c r="D1151" s="17">
        <v>3478</v>
      </c>
      <c r="E1151" s="16">
        <v>29</v>
      </c>
      <c r="F1151" s="16">
        <v>80</v>
      </c>
      <c r="G1151" s="16">
        <v>9</v>
      </c>
      <c r="H1151" s="18">
        <f t="shared" si="76"/>
        <v>118</v>
      </c>
      <c r="I1151" s="5">
        <f t="shared" si="75"/>
        <v>0.245762711864407</v>
      </c>
      <c r="J1151" s="19">
        <f t="shared" si="74"/>
        <v>0.245762711864407</v>
      </c>
      <c r="K1151" s="5">
        <f t="shared" si="77"/>
        <v>0.076271186440678</v>
      </c>
      <c r="L1151" s="5">
        <f t="shared" si="78"/>
        <v>3.478</v>
      </c>
    </row>
    <row r="1152" customHeight="1" spans="1:12">
      <c r="A1152" s="2">
        <v>45158</v>
      </c>
      <c r="B1152" s="21" t="s">
        <v>29</v>
      </c>
      <c r="C1152" s="16">
        <v>8</v>
      </c>
      <c r="D1152" s="17">
        <v>3744</v>
      </c>
      <c r="E1152" s="16">
        <v>18</v>
      </c>
      <c r="F1152" s="16">
        <v>108</v>
      </c>
      <c r="G1152" s="16">
        <v>10</v>
      </c>
      <c r="H1152" s="18">
        <f t="shared" si="76"/>
        <v>136</v>
      </c>
      <c r="I1152" s="5">
        <f t="shared" si="75"/>
        <v>0.132352941176471</v>
      </c>
      <c r="J1152" s="19">
        <f t="shared" si="74"/>
        <v>0.132352941176471</v>
      </c>
      <c r="K1152" s="5">
        <f t="shared" si="77"/>
        <v>0.0735294117647059</v>
      </c>
      <c r="L1152" s="5">
        <f t="shared" si="78"/>
        <v>4.68</v>
      </c>
    </row>
    <row r="1153" customHeight="1" spans="1:12">
      <c r="A1153" s="2">
        <v>45158</v>
      </c>
      <c r="B1153" s="21" t="s">
        <v>30</v>
      </c>
      <c r="C1153" s="16">
        <v>13</v>
      </c>
      <c r="D1153" s="17">
        <v>8904</v>
      </c>
      <c r="E1153" s="16">
        <v>7</v>
      </c>
      <c r="F1153" s="16">
        <v>91</v>
      </c>
      <c r="G1153" s="16">
        <v>8</v>
      </c>
      <c r="H1153" s="18">
        <f t="shared" si="76"/>
        <v>106</v>
      </c>
      <c r="I1153" s="5">
        <f t="shared" si="75"/>
        <v>0.0660377358490566</v>
      </c>
      <c r="J1153" s="19">
        <f t="shared" si="74"/>
        <v>0.0660377358490566</v>
      </c>
      <c r="K1153" s="5">
        <f t="shared" si="77"/>
        <v>0.0754716981132075</v>
      </c>
      <c r="L1153" s="5">
        <f t="shared" si="78"/>
        <v>6.84923076923077</v>
      </c>
    </row>
    <row r="1154" customHeight="1" spans="1:12">
      <c r="A1154" s="2">
        <v>45165</v>
      </c>
      <c r="B1154" s="21" t="s">
        <v>27</v>
      </c>
      <c r="C1154" s="16">
        <v>11</v>
      </c>
      <c r="D1154" s="17">
        <v>5251</v>
      </c>
      <c r="E1154" s="16">
        <v>22</v>
      </c>
      <c r="F1154" s="16">
        <v>96</v>
      </c>
      <c r="G1154" s="16">
        <v>3</v>
      </c>
      <c r="H1154" s="18">
        <f t="shared" si="76"/>
        <v>121</v>
      </c>
      <c r="I1154" s="5">
        <f t="shared" si="75"/>
        <v>0.181818181818182</v>
      </c>
      <c r="J1154" s="19">
        <f t="shared" si="74"/>
        <v>0.181818181818182</v>
      </c>
      <c r="K1154" s="5">
        <f t="shared" si="77"/>
        <v>0.0247933884297521</v>
      </c>
      <c r="L1154" s="5">
        <f t="shared" si="78"/>
        <v>4.77363636363636</v>
      </c>
    </row>
    <row r="1155" customHeight="1" spans="1:12">
      <c r="A1155" s="2">
        <v>45165</v>
      </c>
      <c r="B1155" s="21" t="s">
        <v>29</v>
      </c>
      <c r="C1155" s="16">
        <v>7</v>
      </c>
      <c r="D1155" s="17">
        <v>4579</v>
      </c>
      <c r="E1155" s="16">
        <v>1</v>
      </c>
      <c r="F1155" s="16">
        <v>85</v>
      </c>
      <c r="G1155" s="16">
        <v>21</v>
      </c>
      <c r="H1155" s="18">
        <f t="shared" si="76"/>
        <v>107</v>
      </c>
      <c r="I1155" s="5">
        <f t="shared" si="75"/>
        <v>0.00934579439252336</v>
      </c>
      <c r="J1155" s="19">
        <f t="shared" si="74"/>
        <v>0.00934579439252336</v>
      </c>
      <c r="K1155" s="5">
        <f t="shared" si="77"/>
        <v>0.196261682242991</v>
      </c>
      <c r="L1155" s="5">
        <f t="shared" si="78"/>
        <v>6.54142857142857</v>
      </c>
    </row>
    <row r="1156" customHeight="1" spans="1:12">
      <c r="A1156" s="2">
        <v>45165</v>
      </c>
      <c r="B1156" s="21" t="s">
        <v>30</v>
      </c>
      <c r="C1156" s="16">
        <v>14</v>
      </c>
      <c r="D1156" s="17">
        <v>16573</v>
      </c>
      <c r="E1156" s="16">
        <v>0</v>
      </c>
      <c r="F1156" s="16">
        <v>214</v>
      </c>
      <c r="G1156" s="16">
        <v>2</v>
      </c>
      <c r="H1156" s="18">
        <f t="shared" si="76"/>
        <v>216</v>
      </c>
      <c r="I1156" s="5">
        <f t="shared" si="75"/>
        <v>0</v>
      </c>
      <c r="J1156" s="19">
        <f t="shared" si="74"/>
        <v>0</v>
      </c>
      <c r="K1156" s="5">
        <f t="shared" si="77"/>
        <v>0.00925925925925926</v>
      </c>
      <c r="L1156" s="5">
        <f t="shared" si="78"/>
        <v>11.8378571428571</v>
      </c>
    </row>
    <row r="1157" customHeight="1" spans="1:4">
      <c r="A1157" s="2">
        <v>45165</v>
      </c>
      <c r="B1157" s="15" t="s">
        <v>6</v>
      </c>
      <c r="C1157" s="16">
        <v>18</v>
      </c>
      <c r="D1157" s="17">
        <v>12372</v>
      </c>
    </row>
    <row r="1158" customHeight="1" spans="1:12">
      <c r="A1158" s="2">
        <v>45179</v>
      </c>
      <c r="B1158" s="15" t="s">
        <v>6</v>
      </c>
      <c r="C1158" s="16">
        <v>17</v>
      </c>
      <c r="D1158" s="17">
        <v>16737</v>
      </c>
      <c r="E1158" s="16">
        <v>23</v>
      </c>
      <c r="F1158" s="16">
        <v>61</v>
      </c>
      <c r="G1158" s="16">
        <v>7</v>
      </c>
      <c r="H1158" s="18">
        <f t="shared" ref="H1158:H1165" si="79">SUM(E1158+F1158+G1158)</f>
        <v>91</v>
      </c>
      <c r="I1158" s="5">
        <f t="shared" ref="I1158:I1186" si="80">E1158/H1158</f>
        <v>0.252747252747253</v>
      </c>
      <c r="J1158" s="19">
        <f t="shared" ref="J1158:J1186" si="81">E1158/H1158</f>
        <v>0.252747252747253</v>
      </c>
      <c r="K1158" s="5">
        <f t="shared" ref="K1158:K1169" si="82">G1158/H1158</f>
        <v>0.0769230769230769</v>
      </c>
      <c r="L1158" s="5">
        <f t="shared" ref="L1158:L1170" si="83">D1158/C1158/100</f>
        <v>9.84529411764706</v>
      </c>
    </row>
    <row r="1159" customHeight="1" spans="1:12">
      <c r="A1159" s="2">
        <v>45186</v>
      </c>
      <c r="B1159" s="15" t="s">
        <v>6</v>
      </c>
      <c r="C1159" s="16">
        <v>19</v>
      </c>
      <c r="D1159" s="17">
        <v>7343</v>
      </c>
      <c r="E1159" s="16">
        <v>73</v>
      </c>
      <c r="F1159" s="16">
        <v>75</v>
      </c>
      <c r="G1159" s="16">
        <v>6</v>
      </c>
      <c r="H1159" s="18">
        <f t="shared" si="79"/>
        <v>154</v>
      </c>
      <c r="I1159" s="5">
        <f t="shared" si="80"/>
        <v>0.474025974025974</v>
      </c>
      <c r="J1159" s="19">
        <f t="shared" si="81"/>
        <v>0.474025974025974</v>
      </c>
      <c r="K1159" s="5">
        <f t="shared" si="82"/>
        <v>0.038961038961039</v>
      </c>
      <c r="L1159" s="5">
        <f t="shared" si="83"/>
        <v>3.86473684210526</v>
      </c>
    </row>
    <row r="1160" customHeight="1" spans="1:12">
      <c r="A1160" s="2">
        <v>45186</v>
      </c>
      <c r="B1160" s="21" t="s">
        <v>27</v>
      </c>
      <c r="C1160" s="16">
        <v>9</v>
      </c>
      <c r="D1160" s="17">
        <v>9968</v>
      </c>
      <c r="E1160" s="16">
        <v>20</v>
      </c>
      <c r="F1160" s="16">
        <v>64</v>
      </c>
      <c r="G1160" s="16">
        <v>7</v>
      </c>
      <c r="H1160" s="18">
        <f t="shared" si="79"/>
        <v>91</v>
      </c>
      <c r="I1160" s="5">
        <f t="shared" si="80"/>
        <v>0.21978021978022</v>
      </c>
      <c r="J1160" s="19">
        <f t="shared" si="81"/>
        <v>0.21978021978022</v>
      </c>
      <c r="K1160" s="5">
        <f t="shared" si="82"/>
        <v>0.0769230769230769</v>
      </c>
      <c r="L1160" s="5">
        <f t="shared" si="83"/>
        <v>11.0755555555556</v>
      </c>
    </row>
    <row r="1161" customHeight="1" spans="1:12">
      <c r="A1161" s="2">
        <v>45186</v>
      </c>
      <c r="B1161" s="21" t="s">
        <v>29</v>
      </c>
      <c r="C1161" s="16">
        <v>6</v>
      </c>
      <c r="D1161" s="17">
        <v>5022</v>
      </c>
      <c r="E1161" s="16">
        <v>17</v>
      </c>
      <c r="F1161" s="16">
        <v>88</v>
      </c>
      <c r="G1161" s="16">
        <v>4</v>
      </c>
      <c r="H1161" s="18">
        <f t="shared" si="79"/>
        <v>109</v>
      </c>
      <c r="I1161" s="5">
        <f t="shared" si="80"/>
        <v>0.155963302752294</v>
      </c>
      <c r="J1161" s="19">
        <f t="shared" si="81"/>
        <v>0.155963302752294</v>
      </c>
      <c r="K1161" s="5">
        <f t="shared" si="82"/>
        <v>0.036697247706422</v>
      </c>
      <c r="L1161" s="5">
        <f t="shared" si="83"/>
        <v>8.37</v>
      </c>
    </row>
    <row r="1162" customHeight="1" spans="1:12">
      <c r="A1162" s="2">
        <v>45186</v>
      </c>
      <c r="B1162" s="21" t="s">
        <v>30</v>
      </c>
      <c r="C1162" s="16">
        <v>9</v>
      </c>
      <c r="D1162" s="17">
        <v>8123</v>
      </c>
      <c r="E1162" s="16">
        <v>7</v>
      </c>
      <c r="F1162" s="16">
        <v>61</v>
      </c>
      <c r="G1162" s="16">
        <v>5</v>
      </c>
      <c r="H1162" s="18">
        <f t="shared" si="79"/>
        <v>73</v>
      </c>
      <c r="I1162" s="5">
        <f t="shared" si="80"/>
        <v>0.0958904109589041</v>
      </c>
      <c r="J1162" s="19">
        <f t="shared" si="81"/>
        <v>0.0958904109589041</v>
      </c>
      <c r="K1162" s="5">
        <f t="shared" si="82"/>
        <v>0.0684931506849315</v>
      </c>
      <c r="L1162" s="5">
        <f t="shared" si="83"/>
        <v>9.02555555555556</v>
      </c>
    </row>
    <row r="1163" customHeight="1" spans="1:12">
      <c r="A1163" s="2">
        <v>45192</v>
      </c>
      <c r="B1163" s="15" t="s">
        <v>6</v>
      </c>
      <c r="C1163" s="16">
        <v>15</v>
      </c>
      <c r="D1163" s="17">
        <v>4790</v>
      </c>
      <c r="E1163" s="16">
        <v>32</v>
      </c>
      <c r="F1163" s="16">
        <v>31</v>
      </c>
      <c r="G1163" s="16">
        <v>14</v>
      </c>
      <c r="H1163" s="18">
        <f t="shared" si="79"/>
        <v>77</v>
      </c>
      <c r="I1163" s="5">
        <f t="shared" si="80"/>
        <v>0.415584415584416</v>
      </c>
      <c r="J1163" s="19">
        <f t="shared" si="81"/>
        <v>0.415584415584416</v>
      </c>
      <c r="K1163" s="5">
        <f t="shared" si="82"/>
        <v>0.181818181818182</v>
      </c>
      <c r="L1163" s="5">
        <f t="shared" si="83"/>
        <v>3.19333333333333</v>
      </c>
    </row>
    <row r="1164" customHeight="1" spans="1:12">
      <c r="A1164" s="2">
        <v>45192</v>
      </c>
      <c r="B1164" s="21" t="s">
        <v>27</v>
      </c>
      <c r="C1164" s="16">
        <v>9</v>
      </c>
      <c r="D1164" s="17">
        <v>6591</v>
      </c>
      <c r="E1164" s="16">
        <v>52</v>
      </c>
      <c r="F1164" s="16">
        <v>55</v>
      </c>
      <c r="G1164" s="16">
        <v>10</v>
      </c>
      <c r="H1164" s="18">
        <f t="shared" si="79"/>
        <v>117</v>
      </c>
      <c r="I1164" s="5">
        <f t="shared" si="80"/>
        <v>0.444444444444444</v>
      </c>
      <c r="J1164" s="19">
        <f t="shared" si="81"/>
        <v>0.444444444444444</v>
      </c>
      <c r="K1164" s="5">
        <f t="shared" si="82"/>
        <v>0.0854700854700855</v>
      </c>
      <c r="L1164" s="5">
        <f t="shared" si="83"/>
        <v>7.32333333333333</v>
      </c>
    </row>
    <row r="1165" customHeight="1" spans="1:12">
      <c r="A1165" s="2">
        <v>45192</v>
      </c>
      <c r="B1165" s="21" t="s">
        <v>29</v>
      </c>
      <c r="C1165" s="16">
        <v>5</v>
      </c>
      <c r="D1165" s="17">
        <v>4428</v>
      </c>
      <c r="E1165" s="16">
        <v>55</v>
      </c>
      <c r="F1165" s="16">
        <v>96</v>
      </c>
      <c r="G1165" s="16">
        <v>31</v>
      </c>
      <c r="H1165" s="18">
        <f t="shared" si="79"/>
        <v>182</v>
      </c>
      <c r="I1165" s="5">
        <f t="shared" si="80"/>
        <v>0.302197802197802</v>
      </c>
      <c r="J1165" s="19">
        <f t="shared" si="81"/>
        <v>0.302197802197802</v>
      </c>
      <c r="K1165" s="5">
        <f t="shared" si="82"/>
        <v>0.17032967032967</v>
      </c>
      <c r="L1165" s="5">
        <f t="shared" si="83"/>
        <v>8.856</v>
      </c>
    </row>
    <row r="1166" customHeight="1" spans="1:12">
      <c r="A1166" s="2">
        <v>45192</v>
      </c>
      <c r="B1166" s="21" t="s">
        <v>30</v>
      </c>
      <c r="C1166" s="16">
        <v>11</v>
      </c>
      <c r="D1166" s="17">
        <v>11706</v>
      </c>
      <c r="E1166" s="16">
        <v>81</v>
      </c>
      <c r="F1166" s="16">
        <v>103</v>
      </c>
      <c r="G1166" s="16">
        <v>26</v>
      </c>
      <c r="H1166" s="18">
        <f t="shared" ref="H1166:H1186" si="84">SUM(E1166+F1166+G1166)</f>
        <v>210</v>
      </c>
      <c r="I1166" s="5">
        <f t="shared" si="80"/>
        <v>0.385714285714286</v>
      </c>
      <c r="J1166" s="19">
        <f t="shared" si="81"/>
        <v>0.385714285714286</v>
      </c>
      <c r="K1166" s="5">
        <f t="shared" si="82"/>
        <v>0.123809523809524</v>
      </c>
      <c r="L1166" s="5">
        <f t="shared" si="83"/>
        <v>10.6418181818182</v>
      </c>
    </row>
    <row r="1167" customHeight="1" spans="1:12">
      <c r="A1167" s="2">
        <v>45197</v>
      </c>
      <c r="B1167" s="15" t="s">
        <v>6</v>
      </c>
      <c r="C1167" s="16">
        <v>16</v>
      </c>
      <c r="D1167" s="17">
        <v>5200</v>
      </c>
      <c r="E1167" s="16">
        <v>41</v>
      </c>
      <c r="F1167" s="16">
        <v>27</v>
      </c>
      <c r="G1167" s="16">
        <v>15</v>
      </c>
      <c r="H1167" s="18">
        <f t="shared" si="84"/>
        <v>83</v>
      </c>
      <c r="I1167" s="5">
        <f t="shared" si="80"/>
        <v>0.493975903614458</v>
      </c>
      <c r="J1167" s="19">
        <f t="shared" si="81"/>
        <v>0.493975903614458</v>
      </c>
      <c r="K1167" s="5">
        <f t="shared" si="82"/>
        <v>0.180722891566265</v>
      </c>
      <c r="L1167" s="5">
        <f t="shared" si="83"/>
        <v>3.25</v>
      </c>
    </row>
    <row r="1168" customHeight="1" spans="1:12">
      <c r="A1168" s="2">
        <v>45197</v>
      </c>
      <c r="B1168" s="21" t="s">
        <v>27</v>
      </c>
      <c r="C1168" s="16">
        <v>10</v>
      </c>
      <c r="D1168" s="17">
        <v>4321</v>
      </c>
      <c r="E1168" s="16">
        <v>10</v>
      </c>
      <c r="F1168" s="16">
        <v>46</v>
      </c>
      <c r="G1168" s="16">
        <v>2</v>
      </c>
      <c r="H1168" s="18">
        <f t="shared" si="84"/>
        <v>58</v>
      </c>
      <c r="I1168" s="5">
        <f t="shared" si="80"/>
        <v>0.172413793103448</v>
      </c>
      <c r="J1168" s="19">
        <f t="shared" si="81"/>
        <v>0.172413793103448</v>
      </c>
      <c r="K1168" s="5">
        <f t="shared" si="82"/>
        <v>0.0344827586206897</v>
      </c>
      <c r="L1168" s="5">
        <f t="shared" si="83"/>
        <v>4.321</v>
      </c>
    </row>
    <row r="1169" customHeight="1" spans="1:12">
      <c r="A1169" s="2">
        <v>45197</v>
      </c>
      <c r="B1169" s="21" t="s">
        <v>29</v>
      </c>
      <c r="C1169" s="16">
        <v>9</v>
      </c>
      <c r="D1169" s="17">
        <v>3925</v>
      </c>
      <c r="E1169" s="16">
        <v>2</v>
      </c>
      <c r="F1169" s="16">
        <v>97</v>
      </c>
      <c r="G1169" s="16">
        <v>0</v>
      </c>
      <c r="H1169" s="18">
        <f t="shared" si="84"/>
        <v>99</v>
      </c>
      <c r="I1169" s="5">
        <f t="shared" si="80"/>
        <v>0.0202020202020202</v>
      </c>
      <c r="J1169" s="19">
        <f t="shared" si="81"/>
        <v>0.0202020202020202</v>
      </c>
      <c r="K1169" s="5">
        <f t="shared" si="82"/>
        <v>0</v>
      </c>
      <c r="L1169" s="5">
        <f t="shared" si="83"/>
        <v>4.36111111111111</v>
      </c>
    </row>
    <row r="1170" customHeight="1" spans="1:12">
      <c r="A1170" s="2">
        <v>45197</v>
      </c>
      <c r="B1170" s="21" t="s">
        <v>30</v>
      </c>
      <c r="C1170" s="16">
        <v>8</v>
      </c>
      <c r="D1170" s="17">
        <v>5782</v>
      </c>
      <c r="E1170" s="16">
        <v>4</v>
      </c>
      <c r="F1170" s="16">
        <v>99</v>
      </c>
      <c r="G1170" s="16">
        <v>3</v>
      </c>
      <c r="H1170" s="18">
        <f t="shared" si="84"/>
        <v>106</v>
      </c>
      <c r="I1170" s="5">
        <f t="shared" si="80"/>
        <v>0.0377358490566038</v>
      </c>
      <c r="J1170" s="19">
        <f t="shared" si="81"/>
        <v>0.0377358490566038</v>
      </c>
      <c r="K1170" s="5">
        <f t="shared" ref="K1170:K1186" si="85">G1170/H1170</f>
        <v>0.0283018867924528</v>
      </c>
      <c r="L1170" s="5">
        <f t="shared" si="83"/>
        <v>7.2275</v>
      </c>
    </row>
    <row r="1171" customHeight="1" spans="1:12">
      <c r="A1171" s="2">
        <v>45206</v>
      </c>
      <c r="B1171" s="15" t="s">
        <v>6</v>
      </c>
      <c r="C1171" s="16">
        <v>18</v>
      </c>
      <c r="D1171" s="17">
        <v>5998</v>
      </c>
      <c r="E1171" s="16">
        <v>119</v>
      </c>
      <c r="F1171" s="16">
        <v>31</v>
      </c>
      <c r="G1171" s="16">
        <v>45</v>
      </c>
      <c r="H1171" s="18">
        <f t="shared" si="84"/>
        <v>195</v>
      </c>
      <c r="I1171" s="5">
        <f t="shared" si="80"/>
        <v>0.61025641025641</v>
      </c>
      <c r="J1171" s="19">
        <f t="shared" si="81"/>
        <v>0.61025641025641</v>
      </c>
      <c r="K1171" s="5">
        <f t="shared" si="85"/>
        <v>0.230769230769231</v>
      </c>
      <c r="L1171" s="5">
        <f t="shared" ref="L1171:L1186" si="86">D1171/C1171/100</f>
        <v>3.33222222222222</v>
      </c>
    </row>
    <row r="1172" customHeight="1" spans="1:12">
      <c r="A1172" s="2">
        <v>45206</v>
      </c>
      <c r="B1172" s="21" t="s">
        <v>27</v>
      </c>
      <c r="C1172" s="16">
        <v>10</v>
      </c>
      <c r="D1172" s="17">
        <v>3194</v>
      </c>
      <c r="E1172" s="16">
        <v>81</v>
      </c>
      <c r="F1172" s="16">
        <v>26</v>
      </c>
      <c r="G1172" s="16">
        <v>32</v>
      </c>
      <c r="H1172" s="18">
        <f t="shared" si="84"/>
        <v>139</v>
      </c>
      <c r="I1172" s="5">
        <f t="shared" si="80"/>
        <v>0.58273381294964</v>
      </c>
      <c r="J1172" s="19">
        <f t="shared" si="81"/>
        <v>0.58273381294964</v>
      </c>
      <c r="K1172" s="5">
        <f t="shared" si="85"/>
        <v>0.23021582733813</v>
      </c>
      <c r="L1172" s="5">
        <f t="shared" si="86"/>
        <v>3.194</v>
      </c>
    </row>
    <row r="1173" customHeight="1" spans="1:12">
      <c r="A1173" s="2">
        <v>45206</v>
      </c>
      <c r="B1173" s="21" t="s">
        <v>29</v>
      </c>
      <c r="C1173" s="16">
        <v>5</v>
      </c>
      <c r="D1173" s="17">
        <v>1391</v>
      </c>
      <c r="E1173" s="16">
        <v>54</v>
      </c>
      <c r="F1173" s="16">
        <v>10</v>
      </c>
      <c r="G1173" s="16">
        <v>7</v>
      </c>
      <c r="H1173" s="18">
        <f t="shared" si="84"/>
        <v>71</v>
      </c>
      <c r="I1173" s="5">
        <f t="shared" si="80"/>
        <v>0.76056338028169</v>
      </c>
      <c r="J1173" s="19">
        <f t="shared" si="81"/>
        <v>0.76056338028169</v>
      </c>
      <c r="K1173" s="5">
        <f t="shared" si="85"/>
        <v>0.0985915492957746</v>
      </c>
      <c r="L1173" s="5">
        <f t="shared" si="86"/>
        <v>2.782</v>
      </c>
    </row>
    <row r="1174" customHeight="1" spans="1:12">
      <c r="A1174" s="2">
        <v>45206</v>
      </c>
      <c r="B1174" s="21" t="s">
        <v>30</v>
      </c>
      <c r="C1174" s="16">
        <v>8</v>
      </c>
      <c r="D1174" s="17">
        <v>4577</v>
      </c>
      <c r="E1174" s="16">
        <v>79</v>
      </c>
      <c r="F1174" s="16">
        <v>53</v>
      </c>
      <c r="G1174" s="16">
        <v>27</v>
      </c>
      <c r="H1174" s="18">
        <f t="shared" si="84"/>
        <v>159</v>
      </c>
      <c r="I1174" s="5">
        <f t="shared" si="80"/>
        <v>0.49685534591195</v>
      </c>
      <c r="J1174" s="19">
        <f t="shared" si="81"/>
        <v>0.49685534591195</v>
      </c>
      <c r="K1174" s="5">
        <f t="shared" si="85"/>
        <v>0.169811320754717</v>
      </c>
      <c r="L1174" s="5">
        <f t="shared" si="86"/>
        <v>5.72125</v>
      </c>
    </row>
    <row r="1175" customHeight="1" spans="1:12">
      <c r="A1175" s="2">
        <v>45214</v>
      </c>
      <c r="B1175" s="15" t="s">
        <v>6</v>
      </c>
      <c r="C1175" s="16">
        <v>15</v>
      </c>
      <c r="D1175" s="17">
        <v>8650</v>
      </c>
      <c r="E1175" s="16">
        <v>45</v>
      </c>
      <c r="F1175" s="16">
        <v>7</v>
      </c>
      <c r="G1175" s="16">
        <v>7</v>
      </c>
      <c r="H1175" s="18">
        <f t="shared" si="84"/>
        <v>59</v>
      </c>
      <c r="I1175" s="5">
        <f t="shared" si="80"/>
        <v>0.76271186440678</v>
      </c>
      <c r="J1175" s="19">
        <f t="shared" si="81"/>
        <v>0.76271186440678</v>
      </c>
      <c r="K1175" s="5">
        <f t="shared" si="85"/>
        <v>0.11864406779661</v>
      </c>
      <c r="L1175" s="5">
        <f t="shared" si="86"/>
        <v>5.76666666666667</v>
      </c>
    </row>
    <row r="1176" customHeight="1" spans="1:12">
      <c r="A1176" s="2">
        <v>45214</v>
      </c>
      <c r="B1176" s="21" t="s">
        <v>27</v>
      </c>
      <c r="C1176" s="16">
        <v>11</v>
      </c>
      <c r="D1176" s="17">
        <v>7954</v>
      </c>
      <c r="E1176" s="16">
        <v>123</v>
      </c>
      <c r="F1176" s="16">
        <v>7</v>
      </c>
      <c r="G1176" s="16">
        <v>11</v>
      </c>
      <c r="H1176" s="18">
        <f t="shared" si="84"/>
        <v>141</v>
      </c>
      <c r="I1176" s="5">
        <f t="shared" si="80"/>
        <v>0.872340425531915</v>
      </c>
      <c r="J1176" s="19">
        <f t="shared" si="81"/>
        <v>0.872340425531915</v>
      </c>
      <c r="K1176" s="5">
        <f t="shared" si="85"/>
        <v>0.0780141843971631</v>
      </c>
      <c r="L1176" s="5">
        <f t="shared" si="86"/>
        <v>7.23090909090909</v>
      </c>
    </row>
    <row r="1177" customHeight="1" spans="1:12">
      <c r="A1177" s="2">
        <v>45214</v>
      </c>
      <c r="B1177" s="21" t="s">
        <v>29</v>
      </c>
      <c r="C1177" s="16">
        <v>8</v>
      </c>
      <c r="D1177" s="17">
        <v>5552</v>
      </c>
      <c r="E1177" s="16">
        <v>126</v>
      </c>
      <c r="F1177" s="16">
        <v>31</v>
      </c>
      <c r="G1177" s="16">
        <v>8</v>
      </c>
      <c r="H1177" s="18">
        <f t="shared" si="84"/>
        <v>165</v>
      </c>
      <c r="I1177" s="5">
        <f t="shared" si="80"/>
        <v>0.763636363636364</v>
      </c>
      <c r="J1177" s="19">
        <f t="shared" si="81"/>
        <v>0.763636363636364</v>
      </c>
      <c r="K1177" s="5">
        <f t="shared" si="85"/>
        <v>0.0484848484848485</v>
      </c>
      <c r="L1177" s="5">
        <f t="shared" si="86"/>
        <v>6.94</v>
      </c>
    </row>
    <row r="1178" customHeight="1" spans="1:12">
      <c r="A1178" s="2">
        <v>45214</v>
      </c>
      <c r="B1178" s="21" t="s">
        <v>30</v>
      </c>
      <c r="C1178" s="16">
        <v>11</v>
      </c>
      <c r="D1178" s="17">
        <v>13825</v>
      </c>
      <c r="E1178" s="16">
        <v>80</v>
      </c>
      <c r="F1178" s="16">
        <v>34</v>
      </c>
      <c r="G1178" s="16">
        <v>17</v>
      </c>
      <c r="H1178" s="18">
        <f t="shared" si="84"/>
        <v>131</v>
      </c>
      <c r="I1178" s="5">
        <f t="shared" si="80"/>
        <v>0.610687022900763</v>
      </c>
      <c r="J1178" s="19">
        <f t="shared" si="81"/>
        <v>0.610687022900763</v>
      </c>
      <c r="K1178" s="5">
        <f t="shared" si="85"/>
        <v>0.129770992366412</v>
      </c>
      <c r="L1178" s="5">
        <f t="shared" si="86"/>
        <v>12.5681818181818</v>
      </c>
    </row>
    <row r="1179" customHeight="1" spans="1:12">
      <c r="A1179" s="2">
        <v>45221</v>
      </c>
      <c r="B1179" s="15" t="s">
        <v>6</v>
      </c>
      <c r="C1179" s="16">
        <v>15</v>
      </c>
      <c r="D1179" s="17">
        <v>7450</v>
      </c>
      <c r="E1179" s="16">
        <v>81</v>
      </c>
      <c r="F1179" s="16">
        <v>3</v>
      </c>
      <c r="G1179" s="16">
        <v>12</v>
      </c>
      <c r="H1179" s="18">
        <f t="shared" si="84"/>
        <v>96</v>
      </c>
      <c r="I1179" s="5">
        <f t="shared" si="80"/>
        <v>0.84375</v>
      </c>
      <c r="J1179" s="19">
        <f t="shared" si="81"/>
        <v>0.84375</v>
      </c>
      <c r="K1179" s="5">
        <f t="shared" si="85"/>
        <v>0.125</v>
      </c>
      <c r="L1179" s="5">
        <f t="shared" si="86"/>
        <v>4.96666666666667</v>
      </c>
    </row>
    <row r="1180" customHeight="1" spans="1:12">
      <c r="A1180" s="2">
        <v>45221</v>
      </c>
      <c r="B1180" s="21" t="s">
        <v>27</v>
      </c>
      <c r="C1180" s="16">
        <v>11</v>
      </c>
      <c r="D1180" s="17">
        <v>7601</v>
      </c>
      <c r="E1180" s="16">
        <v>90</v>
      </c>
      <c r="F1180" s="16">
        <v>62</v>
      </c>
      <c r="G1180" s="16">
        <v>7</v>
      </c>
      <c r="H1180" s="18">
        <f t="shared" si="84"/>
        <v>159</v>
      </c>
      <c r="I1180" s="5">
        <f t="shared" si="80"/>
        <v>0.566037735849057</v>
      </c>
      <c r="J1180" s="19">
        <f t="shared" si="81"/>
        <v>0.566037735849057</v>
      </c>
      <c r="K1180" s="5">
        <f t="shared" si="85"/>
        <v>0.0440251572327044</v>
      </c>
      <c r="L1180" s="5">
        <f t="shared" si="86"/>
        <v>6.91</v>
      </c>
    </row>
    <row r="1181" customHeight="1" spans="1:12">
      <c r="A1181" s="2">
        <v>45221</v>
      </c>
      <c r="B1181" s="21" t="s">
        <v>29</v>
      </c>
      <c r="C1181" s="16">
        <v>7</v>
      </c>
      <c r="D1181" s="17">
        <v>4703</v>
      </c>
      <c r="E1181" s="16">
        <v>48</v>
      </c>
      <c r="F1181" s="16">
        <v>15</v>
      </c>
      <c r="G1181" s="16">
        <v>0</v>
      </c>
      <c r="H1181" s="18">
        <f t="shared" si="84"/>
        <v>63</v>
      </c>
      <c r="I1181" s="5">
        <f t="shared" si="80"/>
        <v>0.761904761904762</v>
      </c>
      <c r="J1181" s="19">
        <f t="shared" si="81"/>
        <v>0.761904761904762</v>
      </c>
      <c r="K1181" s="5">
        <f t="shared" si="85"/>
        <v>0</v>
      </c>
      <c r="L1181" s="5">
        <f t="shared" si="86"/>
        <v>6.71857142857143</v>
      </c>
    </row>
    <row r="1182" customHeight="1" spans="1:12">
      <c r="A1182" s="2">
        <v>45221</v>
      </c>
      <c r="B1182" s="21" t="s">
        <v>30</v>
      </c>
      <c r="C1182" s="16">
        <v>7</v>
      </c>
      <c r="D1182" s="17">
        <v>3519</v>
      </c>
      <c r="E1182" s="16">
        <v>86</v>
      </c>
      <c r="F1182" s="16">
        <v>12</v>
      </c>
      <c r="G1182" s="16">
        <v>5</v>
      </c>
      <c r="H1182" s="18">
        <f t="shared" si="84"/>
        <v>103</v>
      </c>
      <c r="I1182" s="5">
        <f t="shared" si="80"/>
        <v>0.83495145631068</v>
      </c>
      <c r="J1182" s="19">
        <f t="shared" si="81"/>
        <v>0.83495145631068</v>
      </c>
      <c r="K1182" s="5">
        <f t="shared" si="85"/>
        <v>0.0485436893203883</v>
      </c>
      <c r="L1182" s="5">
        <f t="shared" si="86"/>
        <v>5.02714285714286</v>
      </c>
    </row>
    <row r="1183" customHeight="1" spans="1:12">
      <c r="A1183" s="2">
        <v>45227</v>
      </c>
      <c r="B1183" s="15" t="s">
        <v>6</v>
      </c>
      <c r="C1183" s="16">
        <v>17</v>
      </c>
      <c r="D1183" s="17">
        <v>8333</v>
      </c>
      <c r="H1183" s="18">
        <f>SUM(F1183+E1183+G1183)</f>
        <v>0</v>
      </c>
      <c r="I1183" s="5" t="e">
        <f>F1183/H1183</f>
        <v>#DIV/0!</v>
      </c>
      <c r="J1183" s="19" t="e">
        <f t="shared" si="81"/>
        <v>#DIV/0!</v>
      </c>
      <c r="K1183" s="5" t="e">
        <f t="shared" si="85"/>
        <v>#DIV/0!</v>
      </c>
      <c r="L1183" s="5">
        <f t="shared" si="86"/>
        <v>4.90176470588235</v>
      </c>
    </row>
    <row r="1184" customHeight="1" spans="1:12">
      <c r="A1184" s="2">
        <v>45227</v>
      </c>
      <c r="B1184" s="21" t="s">
        <v>27</v>
      </c>
      <c r="C1184" s="16">
        <v>9</v>
      </c>
      <c r="D1184" s="17">
        <v>2461</v>
      </c>
      <c r="H1184" s="18">
        <f>SUM(F1184+E1184+G1184)</f>
        <v>0</v>
      </c>
      <c r="I1184" s="5" t="e">
        <f>F1184/H1184</f>
        <v>#DIV/0!</v>
      </c>
      <c r="J1184" s="19" t="e">
        <f t="shared" si="81"/>
        <v>#DIV/0!</v>
      </c>
      <c r="K1184" s="5" t="e">
        <f t="shared" si="85"/>
        <v>#DIV/0!</v>
      </c>
      <c r="L1184" s="5">
        <f t="shared" si="86"/>
        <v>2.73444444444444</v>
      </c>
    </row>
    <row r="1185" customHeight="1" spans="1:12">
      <c r="A1185" s="2">
        <v>45227</v>
      </c>
      <c r="B1185" s="21" t="s">
        <v>29</v>
      </c>
      <c r="C1185" s="16">
        <v>6</v>
      </c>
      <c r="D1185" s="17">
        <v>2451</v>
      </c>
      <c r="H1185" s="18">
        <f>SUM(F1185+E1185+G1185)</f>
        <v>0</v>
      </c>
      <c r="I1185" s="5" t="e">
        <f>F1185/H1185</f>
        <v>#DIV/0!</v>
      </c>
      <c r="J1185" s="19" t="e">
        <f t="shared" si="81"/>
        <v>#DIV/0!</v>
      </c>
      <c r="K1185" s="5" t="e">
        <f t="shared" si="85"/>
        <v>#DIV/0!</v>
      </c>
      <c r="L1185" s="5">
        <f t="shared" si="86"/>
        <v>4.085</v>
      </c>
    </row>
    <row r="1186" customHeight="1" spans="1:12">
      <c r="A1186" s="2">
        <v>45227</v>
      </c>
      <c r="B1186" s="21" t="s">
        <v>30</v>
      </c>
      <c r="C1186" s="16">
        <v>9</v>
      </c>
      <c r="D1186" s="17">
        <v>6794</v>
      </c>
      <c r="H1186" s="18">
        <f>SUM(F1186+E1186+G1186)</f>
        <v>0</v>
      </c>
      <c r="I1186" s="5" t="e">
        <f>F1186/H1186</f>
        <v>#DIV/0!</v>
      </c>
      <c r="J1186" s="19" t="e">
        <f t="shared" si="81"/>
        <v>#DIV/0!</v>
      </c>
      <c r="K1186" s="5" t="e">
        <f t="shared" si="85"/>
        <v>#DIV/0!</v>
      </c>
      <c r="L1186" s="5">
        <f t="shared" si="86"/>
        <v>7.54888888888889</v>
      </c>
    </row>
    <row r="1187" customHeight="1" spans="1:4">
      <c r="A1187" s="2">
        <v>45234</v>
      </c>
      <c r="B1187" s="15" t="s">
        <v>6</v>
      </c>
      <c r="C1187" s="16">
        <v>18</v>
      </c>
      <c r="D1187" s="17">
        <v>2843</v>
      </c>
    </row>
    <row r="1188" customHeight="1" spans="1:4">
      <c r="A1188" s="2">
        <v>45234</v>
      </c>
      <c r="B1188" s="21" t="s">
        <v>27</v>
      </c>
      <c r="C1188" s="16">
        <v>9</v>
      </c>
      <c r="D1188" s="17">
        <v>2297</v>
      </c>
    </row>
    <row r="1189" customHeight="1" spans="1:4">
      <c r="A1189" s="2">
        <v>45234</v>
      </c>
      <c r="B1189" s="21" t="s">
        <v>29</v>
      </c>
      <c r="C1189" s="16">
        <v>3</v>
      </c>
      <c r="D1189" s="17">
        <v>433</v>
      </c>
    </row>
    <row r="1190" customHeight="1" spans="1:4">
      <c r="A1190" s="2">
        <v>45234</v>
      </c>
      <c r="B1190" s="21" t="s">
        <v>30</v>
      </c>
      <c r="C1190" s="16">
        <v>8</v>
      </c>
      <c r="D1190" s="17">
        <v>2138</v>
      </c>
    </row>
    <row r="1191" customHeight="1" spans="1:4">
      <c r="A1191" s="2">
        <v>45241</v>
      </c>
      <c r="B1191" s="15" t="s">
        <v>6</v>
      </c>
      <c r="C1191" s="16">
        <v>15</v>
      </c>
      <c r="D1191" s="17">
        <v>4553</v>
      </c>
    </row>
    <row r="1192" customHeight="1" spans="1:4">
      <c r="A1192" s="2">
        <v>45241</v>
      </c>
      <c r="B1192" s="21" t="s">
        <v>27</v>
      </c>
      <c r="C1192" s="16">
        <v>8</v>
      </c>
      <c r="D1192" s="17">
        <v>2865</v>
      </c>
    </row>
    <row r="1193" customHeight="1" spans="1:4">
      <c r="A1193" s="2">
        <v>45241</v>
      </c>
      <c r="B1193" s="21" t="s">
        <v>29</v>
      </c>
      <c r="C1193" s="16">
        <v>3</v>
      </c>
      <c r="D1193" s="17">
        <v>565</v>
      </c>
    </row>
    <row r="1194" customHeight="1" spans="1:4">
      <c r="A1194" s="2">
        <v>45241</v>
      </c>
      <c r="B1194" s="21" t="s">
        <v>30</v>
      </c>
      <c r="C1194" s="16">
        <v>9</v>
      </c>
      <c r="D1194" s="17">
        <v>3745</v>
      </c>
    </row>
    <row r="1195" customHeight="1" spans="1:4">
      <c r="A1195" s="2">
        <v>45247</v>
      </c>
      <c r="B1195" s="15" t="s">
        <v>6</v>
      </c>
      <c r="C1195" s="16">
        <v>16</v>
      </c>
      <c r="D1195" s="17">
        <v>2591</v>
      </c>
    </row>
    <row r="1196" customHeight="1" spans="1:4">
      <c r="A1196" s="2">
        <v>45247</v>
      </c>
      <c r="B1196" s="21" t="s">
        <v>27</v>
      </c>
      <c r="C1196" s="16">
        <v>7</v>
      </c>
      <c r="D1196" s="17">
        <v>1433</v>
      </c>
    </row>
    <row r="1197" customHeight="1" spans="1:4">
      <c r="A1197" s="2">
        <v>45247</v>
      </c>
      <c r="B1197" s="21" t="s">
        <v>29</v>
      </c>
      <c r="C1197" s="16">
        <v>6</v>
      </c>
      <c r="D1197" s="17">
        <v>435</v>
      </c>
    </row>
    <row r="1198" customHeight="1" spans="1:4">
      <c r="A1198" s="2">
        <v>45247</v>
      </c>
      <c r="B1198" s="21" t="s">
        <v>30</v>
      </c>
      <c r="C1198" s="16">
        <v>9</v>
      </c>
      <c r="D1198" s="17">
        <v>2680</v>
      </c>
    </row>
    <row r="1199" customHeight="1" spans="1:4">
      <c r="A1199" s="2">
        <v>45256</v>
      </c>
      <c r="B1199" s="15" t="s">
        <v>6</v>
      </c>
      <c r="C1199" s="16">
        <v>9</v>
      </c>
      <c r="D1199" s="17">
        <v>3701</v>
      </c>
    </row>
    <row r="1200" customHeight="1" spans="1:4">
      <c r="A1200" s="2">
        <v>45256</v>
      </c>
      <c r="B1200" s="21" t="s">
        <v>27</v>
      </c>
      <c r="C1200" s="16">
        <v>5</v>
      </c>
      <c r="D1200" s="17">
        <v>1705</v>
      </c>
    </row>
    <row r="1201" customHeight="1" spans="1:4">
      <c r="A1201" s="2">
        <v>45256</v>
      </c>
      <c r="B1201" s="21" t="s">
        <v>29</v>
      </c>
      <c r="C1201" s="16">
        <v>3</v>
      </c>
      <c r="D1201" s="17">
        <v>137</v>
      </c>
    </row>
    <row r="1202" customHeight="1" spans="1:4">
      <c r="A1202" s="2">
        <v>45256</v>
      </c>
      <c r="B1202" s="21" t="s">
        <v>30</v>
      </c>
      <c r="C1202" s="16">
        <v>7</v>
      </c>
      <c r="D1202" s="17">
        <v>4804</v>
      </c>
    </row>
    <row r="1203" customHeight="1" spans="1:4">
      <c r="A1203" s="2">
        <v>45263</v>
      </c>
      <c r="B1203" s="15" t="s">
        <v>6</v>
      </c>
      <c r="C1203" s="16">
        <v>9</v>
      </c>
      <c r="D1203" s="17">
        <v>2149</v>
      </c>
    </row>
    <row r="1204" customHeight="1" spans="1:4">
      <c r="A1204" s="2">
        <v>45263</v>
      </c>
      <c r="B1204" s="21" t="s">
        <v>27</v>
      </c>
      <c r="C1204" s="16">
        <v>5</v>
      </c>
      <c r="D1204" s="17">
        <v>1416</v>
      </c>
    </row>
    <row r="1205" customHeight="1" spans="1:4">
      <c r="A1205" s="2">
        <v>45263</v>
      </c>
      <c r="B1205" s="21" t="s">
        <v>29</v>
      </c>
      <c r="C1205" s="16">
        <v>3</v>
      </c>
      <c r="D1205" s="17">
        <v>465</v>
      </c>
    </row>
    <row r="1206" customHeight="1" spans="1:4">
      <c r="A1206" s="2">
        <v>45263</v>
      </c>
      <c r="B1206" s="21" t="s">
        <v>30</v>
      </c>
      <c r="C1206" s="16">
        <v>5</v>
      </c>
      <c r="D1206" s="17">
        <v>2609</v>
      </c>
    </row>
    <row r="1207" customHeight="1" spans="1:4">
      <c r="A1207" s="2">
        <v>45270</v>
      </c>
      <c r="B1207" s="15" t="s">
        <v>6</v>
      </c>
      <c r="C1207" s="16">
        <v>10</v>
      </c>
      <c r="D1207" s="17">
        <v>3960</v>
      </c>
    </row>
    <row r="1208" customHeight="1" spans="1:4">
      <c r="A1208" s="2">
        <v>45270</v>
      </c>
      <c r="B1208" s="21" t="s">
        <v>27</v>
      </c>
      <c r="C1208" s="16">
        <v>5</v>
      </c>
      <c r="D1208" s="17">
        <v>847</v>
      </c>
    </row>
    <row r="1209" customHeight="1" spans="1:4">
      <c r="A1209" s="2">
        <v>45270</v>
      </c>
      <c r="B1209" s="21" t="s">
        <v>29</v>
      </c>
      <c r="C1209" s="16">
        <v>4</v>
      </c>
      <c r="D1209" s="17">
        <v>350</v>
      </c>
    </row>
    <row r="1210" customHeight="1" spans="1:4">
      <c r="A1210" s="2">
        <v>45270</v>
      </c>
      <c r="B1210" s="21" t="s">
        <v>30</v>
      </c>
      <c r="C1210" s="16">
        <v>7</v>
      </c>
      <c r="D1210" s="17">
        <v>3047</v>
      </c>
    </row>
    <row r="1211" customHeight="1" spans="1:4">
      <c r="A1211" s="2">
        <v>45277</v>
      </c>
      <c r="B1211" s="15" t="s">
        <v>6</v>
      </c>
      <c r="C1211" s="16">
        <v>10</v>
      </c>
      <c r="D1211" s="17">
        <v>3664</v>
      </c>
    </row>
    <row r="1212" customHeight="1" spans="1:4">
      <c r="A1212" s="2">
        <v>45277</v>
      </c>
      <c r="B1212" s="21" t="s">
        <v>27</v>
      </c>
      <c r="C1212" s="16">
        <v>4</v>
      </c>
      <c r="D1212" s="17">
        <v>949</v>
      </c>
    </row>
    <row r="1213" customHeight="1" spans="1:4">
      <c r="A1213" s="2">
        <v>45277</v>
      </c>
      <c r="B1213" s="21" t="s">
        <v>29</v>
      </c>
      <c r="C1213" s="16">
        <v>4</v>
      </c>
      <c r="D1213" s="17">
        <v>562</v>
      </c>
    </row>
    <row r="1214" customHeight="1" spans="1:4">
      <c r="A1214" s="2">
        <v>45277</v>
      </c>
      <c r="B1214" s="21" t="s">
        <v>30</v>
      </c>
      <c r="C1214" s="16">
        <v>6</v>
      </c>
      <c r="D1214" s="17">
        <v>1153</v>
      </c>
    </row>
    <row r="1215" customHeight="1" spans="1:4">
      <c r="A1215" s="2">
        <v>45284</v>
      </c>
      <c r="B1215" s="15" t="s">
        <v>6</v>
      </c>
      <c r="C1215" s="16">
        <v>10</v>
      </c>
      <c r="D1215" s="17">
        <v>184</v>
      </c>
    </row>
    <row r="1216" customHeight="1" spans="1:4">
      <c r="A1216" s="2">
        <v>45284</v>
      </c>
      <c r="B1216" s="21" t="s">
        <v>27</v>
      </c>
      <c r="C1216" s="16">
        <v>5</v>
      </c>
      <c r="D1216" s="17">
        <v>98</v>
      </c>
    </row>
    <row r="1217" customHeight="1" spans="1:4">
      <c r="A1217" s="2">
        <v>45284</v>
      </c>
      <c r="B1217" s="21" t="s">
        <v>29</v>
      </c>
      <c r="C1217" s="16">
        <v>5</v>
      </c>
      <c r="D1217" s="17">
        <v>20</v>
      </c>
    </row>
    <row r="1218" customHeight="1" spans="1:4">
      <c r="A1218" s="2">
        <v>45284</v>
      </c>
      <c r="B1218" s="21" t="s">
        <v>30</v>
      </c>
      <c r="C1218" s="16">
        <v>7</v>
      </c>
      <c r="D1218" s="17">
        <v>107</v>
      </c>
    </row>
    <row r="1219" customHeight="1" spans="1:4">
      <c r="A1219" s="2">
        <v>45291</v>
      </c>
      <c r="B1219" s="15" t="s">
        <v>6</v>
      </c>
      <c r="C1219" s="16">
        <v>9</v>
      </c>
      <c r="D1219" s="17">
        <v>534</v>
      </c>
    </row>
    <row r="1220" customHeight="1" spans="1:4">
      <c r="A1220" s="2">
        <v>45291</v>
      </c>
      <c r="B1220" s="21" t="s">
        <v>27</v>
      </c>
      <c r="C1220" s="16">
        <v>5</v>
      </c>
      <c r="D1220" s="17">
        <v>183</v>
      </c>
    </row>
    <row r="1221" customHeight="1" spans="1:4">
      <c r="A1221" s="2">
        <v>45291</v>
      </c>
      <c r="B1221" s="21" t="s">
        <v>29</v>
      </c>
      <c r="C1221" s="16">
        <v>4</v>
      </c>
      <c r="D1221" s="17">
        <v>40</v>
      </c>
    </row>
    <row r="1222" customHeight="1" spans="1:4">
      <c r="A1222" s="2">
        <v>45291</v>
      </c>
      <c r="B1222" s="21" t="s">
        <v>30</v>
      </c>
      <c r="C1222" s="16">
        <v>7</v>
      </c>
      <c r="D1222" s="17">
        <v>149</v>
      </c>
    </row>
    <row r="1223" customHeight="1" spans="1:4">
      <c r="A1223" s="2">
        <v>45297</v>
      </c>
      <c r="B1223" s="15" t="s">
        <v>6</v>
      </c>
      <c r="C1223" s="16">
        <v>9</v>
      </c>
      <c r="D1223" s="17">
        <v>640</v>
      </c>
    </row>
    <row r="1224" customHeight="1" spans="1:4">
      <c r="A1224" s="2">
        <v>45297</v>
      </c>
      <c r="B1224" s="21" t="s">
        <v>27</v>
      </c>
      <c r="C1224" s="16">
        <v>5</v>
      </c>
      <c r="D1224" s="17">
        <v>105</v>
      </c>
    </row>
    <row r="1225" customHeight="1" spans="1:4">
      <c r="A1225" s="2">
        <v>45297</v>
      </c>
      <c r="B1225" s="21" t="s">
        <v>29</v>
      </c>
      <c r="C1225" s="16">
        <v>3</v>
      </c>
      <c r="D1225" s="17">
        <v>89</v>
      </c>
    </row>
    <row r="1226" customHeight="1" spans="1:4">
      <c r="A1226" s="2">
        <v>45297</v>
      </c>
      <c r="B1226" s="21" t="s">
        <v>30</v>
      </c>
      <c r="C1226" s="16">
        <v>6</v>
      </c>
      <c r="D1226" s="17">
        <v>398</v>
      </c>
    </row>
    <row r="1227" customHeight="1" spans="1:4">
      <c r="A1227" s="2">
        <v>45305</v>
      </c>
      <c r="B1227" s="15" t="s">
        <v>6</v>
      </c>
      <c r="C1227" s="16">
        <v>10</v>
      </c>
      <c r="D1227" s="17">
        <v>1003</v>
      </c>
    </row>
    <row r="1228" customHeight="1" spans="1:4">
      <c r="A1228" s="2">
        <v>45305</v>
      </c>
      <c r="B1228" s="21" t="s">
        <v>27</v>
      </c>
      <c r="C1228" s="16">
        <v>5</v>
      </c>
      <c r="D1228" s="17">
        <v>268</v>
      </c>
    </row>
    <row r="1229" customHeight="1" spans="1:4">
      <c r="A1229" s="2">
        <v>45305</v>
      </c>
      <c r="B1229" s="21" t="s">
        <v>29</v>
      </c>
      <c r="C1229" s="16">
        <v>4</v>
      </c>
      <c r="D1229" s="17">
        <v>176</v>
      </c>
    </row>
    <row r="1230" customHeight="1" spans="1:4">
      <c r="A1230" s="2">
        <v>45305</v>
      </c>
      <c r="B1230" s="21" t="s">
        <v>30</v>
      </c>
      <c r="C1230" s="16">
        <v>7</v>
      </c>
      <c r="D1230" s="17">
        <v>346</v>
      </c>
    </row>
    <row r="1231" customHeight="1" spans="1:4">
      <c r="A1231" s="2">
        <v>45312</v>
      </c>
      <c r="B1231" s="15" t="s">
        <v>6</v>
      </c>
      <c r="C1231" s="16">
        <v>9</v>
      </c>
      <c r="D1231" s="17">
        <v>1018</v>
      </c>
    </row>
    <row r="1232" customHeight="1" spans="1:4">
      <c r="A1232" s="2">
        <v>45312</v>
      </c>
      <c r="B1232" s="21" t="s">
        <v>27</v>
      </c>
      <c r="C1232" s="16">
        <v>5</v>
      </c>
      <c r="D1232" s="17">
        <v>689</v>
      </c>
    </row>
    <row r="1233" customHeight="1" spans="1:4">
      <c r="A1233" s="2">
        <v>45312</v>
      </c>
      <c r="B1233" s="21" t="s">
        <v>29</v>
      </c>
      <c r="C1233" s="16">
        <v>5</v>
      </c>
      <c r="D1233" s="17">
        <v>379</v>
      </c>
    </row>
    <row r="1234" customHeight="1" spans="1:4">
      <c r="A1234" s="2">
        <v>45312</v>
      </c>
      <c r="B1234" s="21" t="s">
        <v>30</v>
      </c>
      <c r="C1234" s="16">
        <v>7</v>
      </c>
      <c r="D1234" s="17">
        <v>1171</v>
      </c>
    </row>
    <row r="1235" customHeight="1" spans="1:4">
      <c r="A1235" s="2">
        <v>45319</v>
      </c>
      <c r="B1235" s="15" t="s">
        <v>6</v>
      </c>
      <c r="C1235" s="16">
        <v>9</v>
      </c>
      <c r="D1235" s="17">
        <v>637</v>
      </c>
    </row>
    <row r="1236" customHeight="1" spans="1:4">
      <c r="A1236" s="2">
        <v>45319</v>
      </c>
      <c r="B1236" s="21" t="s">
        <v>27</v>
      </c>
      <c r="C1236" s="16">
        <v>5</v>
      </c>
      <c r="D1236" s="17">
        <v>454</v>
      </c>
    </row>
    <row r="1237" customHeight="1" spans="1:4">
      <c r="A1237" s="2">
        <v>45319</v>
      </c>
      <c r="B1237" s="21" t="s">
        <v>29</v>
      </c>
      <c r="C1237" s="16">
        <v>4</v>
      </c>
      <c r="D1237" s="17">
        <v>33</v>
      </c>
    </row>
    <row r="1238" customHeight="1" spans="1:4">
      <c r="A1238" s="2">
        <v>45319</v>
      </c>
      <c r="B1238" s="21" t="s">
        <v>30</v>
      </c>
      <c r="C1238" s="16">
        <v>7</v>
      </c>
      <c r="D1238" s="17">
        <v>95</v>
      </c>
    </row>
    <row r="1239" customHeight="1" spans="1:4">
      <c r="A1239" s="2">
        <v>45324</v>
      </c>
      <c r="B1239" s="15" t="s">
        <v>6</v>
      </c>
      <c r="C1239" s="16">
        <v>10</v>
      </c>
      <c r="D1239" s="17">
        <v>494</v>
      </c>
    </row>
    <row r="1240" customHeight="1" spans="1:4">
      <c r="A1240" s="2">
        <v>45324</v>
      </c>
      <c r="B1240" s="21" t="s">
        <v>27</v>
      </c>
      <c r="C1240" s="16">
        <v>5</v>
      </c>
      <c r="D1240" s="17">
        <v>190</v>
      </c>
    </row>
    <row r="1241" customHeight="1" spans="1:4">
      <c r="A1241" s="2">
        <v>45324</v>
      </c>
      <c r="B1241" s="21" t="s">
        <v>29</v>
      </c>
      <c r="C1241" s="16">
        <v>4</v>
      </c>
      <c r="D1241" s="17">
        <v>82</v>
      </c>
    </row>
    <row r="1242" customHeight="1" spans="1:4">
      <c r="A1242" s="2">
        <v>45324</v>
      </c>
      <c r="B1242" s="21" t="s">
        <v>30</v>
      </c>
      <c r="C1242" s="16">
        <v>7</v>
      </c>
      <c r="D1242" s="17">
        <v>93</v>
      </c>
    </row>
    <row r="1243" customHeight="1" spans="1:4">
      <c r="A1243" s="2">
        <v>45339</v>
      </c>
      <c r="B1243" s="15" t="s">
        <v>6</v>
      </c>
      <c r="C1243" s="16">
        <v>9</v>
      </c>
      <c r="D1243" s="17">
        <v>446</v>
      </c>
    </row>
    <row r="1244" customHeight="1" spans="1:4">
      <c r="A1244" s="2">
        <v>45339</v>
      </c>
      <c r="B1244" s="21" t="s">
        <v>27</v>
      </c>
      <c r="C1244" s="16">
        <v>5</v>
      </c>
      <c r="D1244" s="17">
        <v>95</v>
      </c>
    </row>
    <row r="1245" customHeight="1" spans="1:4">
      <c r="A1245" s="2">
        <v>45339</v>
      </c>
      <c r="B1245" s="21" t="s">
        <v>29</v>
      </c>
      <c r="C1245" s="16">
        <v>4</v>
      </c>
      <c r="D1245" s="17">
        <v>191</v>
      </c>
    </row>
    <row r="1246" customHeight="1" spans="1:4">
      <c r="A1246" s="2">
        <v>45339</v>
      </c>
      <c r="B1246" s="21" t="s">
        <v>30</v>
      </c>
      <c r="C1246" s="16">
        <v>6</v>
      </c>
      <c r="D1246" s="17">
        <v>392</v>
      </c>
    </row>
    <row r="1247" customHeight="1" spans="1:4">
      <c r="A1247" s="2">
        <v>45347</v>
      </c>
      <c r="B1247" s="15" t="s">
        <v>6</v>
      </c>
      <c r="C1247" s="16">
        <v>10</v>
      </c>
      <c r="D1247" s="17">
        <v>1436</v>
      </c>
    </row>
    <row r="1248" customHeight="1" spans="1:4">
      <c r="A1248" s="2">
        <v>45347</v>
      </c>
      <c r="B1248" s="21" t="s">
        <v>27</v>
      </c>
      <c r="C1248" s="16">
        <v>5</v>
      </c>
      <c r="D1248" s="17">
        <v>527</v>
      </c>
    </row>
    <row r="1249" customHeight="1" spans="1:4">
      <c r="A1249" s="2">
        <v>45347</v>
      </c>
      <c r="B1249" s="21" t="s">
        <v>29</v>
      </c>
      <c r="C1249" s="16">
        <v>5</v>
      </c>
      <c r="D1249" s="17">
        <v>517</v>
      </c>
    </row>
    <row r="1250" customHeight="1" spans="1:4">
      <c r="A1250" s="2">
        <v>45347</v>
      </c>
      <c r="B1250" s="21" t="s">
        <v>30</v>
      </c>
      <c r="C1250" s="16">
        <v>7</v>
      </c>
      <c r="D1250" s="17">
        <v>1045</v>
      </c>
    </row>
    <row r="1251" customHeight="1" spans="1:4">
      <c r="A1251" s="2">
        <v>45353</v>
      </c>
      <c r="B1251" s="15" t="s">
        <v>6</v>
      </c>
      <c r="C1251" s="16">
        <v>10</v>
      </c>
      <c r="D1251" s="17">
        <v>223</v>
      </c>
    </row>
    <row r="1252" customHeight="1" spans="1:4">
      <c r="A1252" s="2">
        <v>45353</v>
      </c>
      <c r="B1252" s="21" t="s">
        <v>27</v>
      </c>
      <c r="C1252" s="16">
        <v>5</v>
      </c>
      <c r="D1252" s="17">
        <v>156</v>
      </c>
    </row>
    <row r="1253" customHeight="1" spans="1:4">
      <c r="A1253" s="2">
        <v>45353</v>
      </c>
      <c r="B1253" s="21" t="s">
        <v>29</v>
      </c>
      <c r="C1253" s="16">
        <v>5</v>
      </c>
      <c r="D1253" s="17">
        <v>73</v>
      </c>
    </row>
    <row r="1254" customHeight="1" spans="1:4">
      <c r="A1254" s="2">
        <v>45353</v>
      </c>
      <c r="B1254" s="21" t="s">
        <v>30</v>
      </c>
      <c r="C1254" s="16">
        <v>7</v>
      </c>
      <c r="D1254" s="17">
        <v>277</v>
      </c>
    </row>
    <row r="1255" customHeight="1" spans="1:4">
      <c r="A1255" s="2">
        <v>45360</v>
      </c>
      <c r="B1255" s="15" t="s">
        <v>6</v>
      </c>
      <c r="C1255" s="16">
        <v>10</v>
      </c>
      <c r="D1255" s="17">
        <v>333</v>
      </c>
    </row>
    <row r="1256" customHeight="1" spans="1:4">
      <c r="A1256" s="2">
        <v>45360</v>
      </c>
      <c r="B1256" s="21" t="s">
        <v>27</v>
      </c>
      <c r="C1256" s="16">
        <v>5</v>
      </c>
      <c r="D1256" s="17">
        <v>60</v>
      </c>
    </row>
    <row r="1257" customHeight="1" spans="1:4">
      <c r="A1257" s="2">
        <v>45360</v>
      </c>
      <c r="B1257" s="21" t="s">
        <v>29</v>
      </c>
      <c r="C1257" s="16">
        <v>5</v>
      </c>
      <c r="D1257" s="17">
        <v>43</v>
      </c>
    </row>
    <row r="1258" customHeight="1" spans="1:4">
      <c r="A1258" s="2">
        <v>45360</v>
      </c>
      <c r="B1258" s="21" t="s">
        <v>30</v>
      </c>
      <c r="C1258" s="16">
        <v>7</v>
      </c>
      <c r="D1258" s="17">
        <v>157</v>
      </c>
    </row>
    <row r="1259" customHeight="1" spans="1:4">
      <c r="A1259" s="2">
        <v>45367</v>
      </c>
      <c r="B1259" s="15" t="s">
        <v>6</v>
      </c>
      <c r="C1259" s="16">
        <v>10</v>
      </c>
      <c r="D1259" s="17">
        <v>424</v>
      </c>
    </row>
    <row r="1260" customHeight="1" spans="1:4">
      <c r="A1260" s="2">
        <v>45367</v>
      </c>
      <c r="B1260" s="21" t="s">
        <v>27</v>
      </c>
      <c r="C1260" s="16">
        <v>4</v>
      </c>
      <c r="D1260" s="17">
        <v>106</v>
      </c>
    </row>
    <row r="1261" customHeight="1" spans="1:4">
      <c r="A1261" s="2">
        <v>45367</v>
      </c>
      <c r="B1261" s="21" t="s">
        <v>29</v>
      </c>
      <c r="C1261" s="16">
        <v>5</v>
      </c>
      <c r="D1261" s="17">
        <v>95</v>
      </c>
    </row>
    <row r="1262" customHeight="1" spans="1:4">
      <c r="A1262" s="2">
        <v>45367</v>
      </c>
      <c r="B1262" s="21" t="s">
        <v>30</v>
      </c>
      <c r="C1262" s="16">
        <v>7</v>
      </c>
      <c r="D1262" s="17">
        <v>250</v>
      </c>
    </row>
    <row r="1263" customHeight="1" spans="1:4">
      <c r="A1263" s="2">
        <v>45374</v>
      </c>
      <c r="B1263" s="15" t="s">
        <v>6</v>
      </c>
      <c r="C1263" s="16">
        <v>10</v>
      </c>
      <c r="D1263" s="17">
        <v>863</v>
      </c>
    </row>
    <row r="1264" customHeight="1" spans="1:4">
      <c r="A1264" s="2">
        <v>45374</v>
      </c>
      <c r="B1264" s="21" t="s">
        <v>27</v>
      </c>
      <c r="C1264" s="16">
        <v>5</v>
      </c>
      <c r="D1264" s="17">
        <v>367</v>
      </c>
    </row>
    <row r="1265" customHeight="1" spans="1:4">
      <c r="A1265" s="2">
        <v>45374</v>
      </c>
      <c r="B1265" s="21" t="s">
        <v>29</v>
      </c>
      <c r="C1265" s="16">
        <v>4</v>
      </c>
      <c r="D1265" s="17">
        <v>463</v>
      </c>
    </row>
    <row r="1266" customHeight="1" spans="1:4">
      <c r="A1266" s="2">
        <v>45374</v>
      </c>
      <c r="B1266" s="21" t="s">
        <v>30</v>
      </c>
      <c r="C1266" s="16">
        <v>6</v>
      </c>
      <c r="D1266" s="17">
        <v>385</v>
      </c>
    </row>
    <row r="1267" customHeight="1" spans="1:4">
      <c r="A1267" s="2">
        <v>45381</v>
      </c>
      <c r="B1267" s="15" t="s">
        <v>6</v>
      </c>
      <c r="C1267" s="16">
        <v>10</v>
      </c>
      <c r="D1267" s="17">
        <v>1767</v>
      </c>
    </row>
    <row r="1268" customHeight="1" spans="1:4">
      <c r="A1268" s="2">
        <v>45381</v>
      </c>
      <c r="B1268" s="21" t="s">
        <v>27</v>
      </c>
      <c r="C1268" s="16">
        <v>4</v>
      </c>
      <c r="D1268" s="17">
        <v>324</v>
      </c>
    </row>
    <row r="1269" customHeight="1" spans="1:4">
      <c r="A1269" s="2">
        <v>45381</v>
      </c>
      <c r="B1269" s="21" t="s">
        <v>29</v>
      </c>
      <c r="C1269" s="16">
        <v>5</v>
      </c>
      <c r="D1269" s="17">
        <v>1173</v>
      </c>
    </row>
    <row r="1270" customHeight="1" spans="1:4">
      <c r="A1270" s="2">
        <v>45381</v>
      </c>
      <c r="B1270" s="21" t="s">
        <v>30</v>
      </c>
      <c r="C1270" s="16">
        <v>7</v>
      </c>
      <c r="D1270" s="17">
        <v>2103</v>
      </c>
    </row>
    <row r="1271" customHeight="1" spans="1:4">
      <c r="A1271" s="2">
        <v>45388</v>
      </c>
      <c r="B1271" s="15" t="s">
        <v>6</v>
      </c>
      <c r="C1271" s="16">
        <v>10</v>
      </c>
      <c r="D1271" s="17">
        <v>2405</v>
      </c>
    </row>
    <row r="1272" customHeight="1" spans="1:4">
      <c r="A1272" s="2">
        <v>45388</v>
      </c>
      <c r="B1272" s="21" t="s">
        <v>27</v>
      </c>
      <c r="C1272" s="16">
        <v>5</v>
      </c>
      <c r="D1272" s="17">
        <v>1337</v>
      </c>
    </row>
    <row r="1273" customHeight="1" spans="1:4">
      <c r="A1273" s="2">
        <v>45388</v>
      </c>
      <c r="B1273" s="21" t="s">
        <v>29</v>
      </c>
      <c r="C1273" s="16">
        <v>5</v>
      </c>
      <c r="D1273" s="17">
        <v>1013</v>
      </c>
    </row>
    <row r="1274" customHeight="1" spans="1:4">
      <c r="A1274" s="2">
        <v>45388</v>
      </c>
      <c r="B1274" s="21" t="s">
        <v>30</v>
      </c>
      <c r="C1274" s="16">
        <v>7</v>
      </c>
      <c r="D1274" s="17">
        <v>2038</v>
      </c>
    </row>
    <row r="1275" customHeight="1" spans="1:4">
      <c r="A1275" s="2">
        <v>45395</v>
      </c>
      <c r="B1275" s="15" t="s">
        <v>6</v>
      </c>
      <c r="C1275" s="16">
        <v>10</v>
      </c>
      <c r="D1275" s="17">
        <v>1321</v>
      </c>
    </row>
    <row r="1276" customHeight="1" spans="1:4">
      <c r="A1276" s="2">
        <v>45395</v>
      </c>
      <c r="B1276" s="21" t="s">
        <v>27</v>
      </c>
      <c r="C1276" s="16">
        <v>5</v>
      </c>
      <c r="D1276" s="17">
        <v>985</v>
      </c>
    </row>
    <row r="1277" customHeight="1" spans="1:4">
      <c r="A1277" s="2">
        <v>45395</v>
      </c>
      <c r="B1277" s="21" t="s">
        <v>29</v>
      </c>
      <c r="C1277" s="16">
        <v>5</v>
      </c>
      <c r="D1277" s="17">
        <v>1108</v>
      </c>
    </row>
    <row r="1278" customHeight="1" spans="1:4">
      <c r="A1278" s="2">
        <v>45395</v>
      </c>
      <c r="B1278" s="21" t="s">
        <v>30</v>
      </c>
      <c r="C1278" s="16">
        <v>7</v>
      </c>
      <c r="D1278" s="17">
        <v>2046</v>
      </c>
    </row>
    <row r="1279" customHeight="1" spans="1:4">
      <c r="A1279" s="2">
        <v>45402</v>
      </c>
      <c r="B1279" s="15" t="s">
        <v>6</v>
      </c>
      <c r="C1279" s="16">
        <v>9</v>
      </c>
      <c r="D1279" s="17">
        <v>2904</v>
      </c>
    </row>
    <row r="1280" customHeight="1" spans="1:4">
      <c r="A1280" s="2">
        <v>45402</v>
      </c>
      <c r="B1280" s="21" t="s">
        <v>27</v>
      </c>
      <c r="C1280" s="16">
        <v>5</v>
      </c>
      <c r="D1280" s="17">
        <v>2016</v>
      </c>
    </row>
    <row r="1281" customHeight="1" spans="1:4">
      <c r="A1281" s="2">
        <v>45402</v>
      </c>
      <c r="B1281" s="21" t="s">
        <v>29</v>
      </c>
      <c r="C1281" s="16">
        <v>5</v>
      </c>
      <c r="D1281" s="17">
        <v>2291</v>
      </c>
    </row>
    <row r="1282" customHeight="1" spans="1:4">
      <c r="A1282" s="2">
        <v>45402</v>
      </c>
      <c r="B1282" s="21" t="s">
        <v>30</v>
      </c>
      <c r="C1282" s="16">
        <v>7</v>
      </c>
      <c r="D1282" s="17">
        <v>6112</v>
      </c>
    </row>
    <row r="1283" customHeight="1" spans="1:4">
      <c r="A1283" s="2">
        <v>45409</v>
      </c>
      <c r="B1283" s="15" t="s">
        <v>6</v>
      </c>
      <c r="C1283" s="16">
        <v>10</v>
      </c>
      <c r="D1283" s="17">
        <v>3320</v>
      </c>
    </row>
    <row r="1284" customHeight="1" spans="1:4">
      <c r="A1284" s="2">
        <v>45409</v>
      </c>
      <c r="B1284" s="21" t="s">
        <v>27</v>
      </c>
      <c r="C1284" s="16">
        <v>5</v>
      </c>
      <c r="D1284" s="17">
        <v>1671</v>
      </c>
    </row>
    <row r="1285" customHeight="1" spans="1:4">
      <c r="A1285" s="2">
        <v>45409</v>
      </c>
      <c r="B1285" s="21" t="s">
        <v>29</v>
      </c>
      <c r="C1285" s="16">
        <v>4</v>
      </c>
      <c r="D1285" s="17">
        <v>746</v>
      </c>
    </row>
    <row r="1286" customHeight="1" spans="1:4">
      <c r="A1286" s="2">
        <v>45409</v>
      </c>
      <c r="B1286" s="21" t="s">
        <v>30</v>
      </c>
      <c r="C1286" s="16">
        <v>7</v>
      </c>
      <c r="D1286" s="17">
        <v>3352</v>
      </c>
    </row>
    <row r="1287" customHeight="1" spans="1:4">
      <c r="A1287" s="2">
        <v>45417</v>
      </c>
      <c r="B1287" s="15" t="s">
        <v>6</v>
      </c>
      <c r="C1287" s="16">
        <v>9</v>
      </c>
      <c r="D1287" s="17">
        <v>2861</v>
      </c>
    </row>
    <row r="1288" customHeight="1" spans="1:4">
      <c r="A1288" s="2">
        <v>45417</v>
      </c>
      <c r="B1288" s="21" t="s">
        <v>27</v>
      </c>
      <c r="C1288" s="16">
        <v>5</v>
      </c>
      <c r="D1288" s="17">
        <v>1838</v>
      </c>
    </row>
    <row r="1289" customHeight="1" spans="1:4">
      <c r="A1289" s="2">
        <v>45417</v>
      </c>
      <c r="B1289" s="21" t="s">
        <v>29</v>
      </c>
      <c r="C1289" s="16">
        <v>5</v>
      </c>
      <c r="D1289" s="17">
        <v>850</v>
      </c>
    </row>
    <row r="1290" customHeight="1" spans="1:4">
      <c r="A1290" s="2">
        <v>45417</v>
      </c>
      <c r="B1290" s="21" t="s">
        <v>30</v>
      </c>
      <c r="C1290" s="16">
        <v>7</v>
      </c>
      <c r="D1290" s="17">
        <v>3705</v>
      </c>
    </row>
  </sheetData>
  <sheetProtection formatCells="0" insertHyperlinks="0" autoFilter="0"/>
  <autoFilter ref="A1:M1290">
    <extLst/>
  </autoFilter>
  <sortState ref="A1:T1182">
    <sortCondition ref="A2"/>
  </sortState>
  <conditionalFormatting sqref="M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J$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$1:K$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$1:L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80"/>
  <sheetViews>
    <sheetView zoomScale="115" zoomScaleNormal="115" workbookViewId="0">
      <pane ySplit="1" topLeftCell="A626" activePane="bottomLeft" state="frozen"/>
      <selection/>
      <selection pane="bottomLeft" activeCell="H664" sqref="H664"/>
    </sheetView>
  </sheetViews>
  <sheetFormatPr defaultColWidth="9" defaultRowHeight="14.4" outlineLevelCol="4"/>
  <cols>
    <col min="1" max="1" width="9.87962962962963" style="7" customWidth="1"/>
    <col min="2" max="2" width="9" style="8"/>
    <col min="3" max="3" width="9" style="9"/>
    <col min="4" max="4" width="20.5" style="9" customWidth="1"/>
    <col min="5" max="5" width="18.6296296296296" style="9" customWidth="1"/>
    <col min="6" max="16384" width="9" style="10"/>
  </cols>
  <sheetData>
    <row r="1" ht="54" customHeight="1" spans="1:5">
      <c r="A1" s="11" t="s">
        <v>2</v>
      </c>
      <c r="B1" s="12" t="s">
        <v>47</v>
      </c>
      <c r="C1" s="12" t="s">
        <v>3</v>
      </c>
      <c r="D1" s="13" t="s">
        <v>4</v>
      </c>
      <c r="E1" s="13" t="s">
        <v>5</v>
      </c>
    </row>
    <row r="2" spans="1:5">
      <c r="A2" s="7">
        <v>44712</v>
      </c>
      <c r="B2" s="8" t="s">
        <v>48</v>
      </c>
      <c r="C2" s="9">
        <v>96</v>
      </c>
      <c r="D2" s="9">
        <v>0</v>
      </c>
      <c r="E2" s="9">
        <v>0</v>
      </c>
    </row>
    <row r="3" spans="1:5">
      <c r="A3" s="7">
        <v>44712</v>
      </c>
      <c r="B3" s="8" t="s">
        <v>49</v>
      </c>
      <c r="C3" s="9">
        <v>18</v>
      </c>
      <c r="D3" s="9">
        <v>0</v>
      </c>
      <c r="E3" s="9">
        <v>0</v>
      </c>
    </row>
    <row r="4" spans="1:5">
      <c r="A4" s="7">
        <v>44712</v>
      </c>
      <c r="B4" s="8" t="s">
        <v>50</v>
      </c>
      <c r="C4" s="9">
        <v>105</v>
      </c>
      <c r="D4" s="9">
        <v>0</v>
      </c>
      <c r="E4" s="9">
        <v>0</v>
      </c>
    </row>
    <row r="5" spans="1:5">
      <c r="A5" s="7">
        <v>44712</v>
      </c>
      <c r="B5" s="8" t="s">
        <v>51</v>
      </c>
      <c r="C5" s="9">
        <v>31</v>
      </c>
      <c r="D5" s="9">
        <v>0</v>
      </c>
      <c r="E5" s="9">
        <v>0</v>
      </c>
    </row>
    <row r="6" spans="1:5">
      <c r="A6" s="7">
        <v>44712</v>
      </c>
      <c r="B6" s="8" t="s">
        <v>52</v>
      </c>
      <c r="C6" s="9">
        <v>135</v>
      </c>
      <c r="D6" s="9">
        <v>0</v>
      </c>
      <c r="E6" s="9">
        <v>0</v>
      </c>
    </row>
    <row r="7" spans="1:5">
      <c r="A7" s="7">
        <v>44712</v>
      </c>
      <c r="B7" s="8" t="s">
        <v>53</v>
      </c>
      <c r="C7" s="9">
        <v>50</v>
      </c>
      <c r="D7" s="9">
        <v>0</v>
      </c>
      <c r="E7" s="9">
        <v>0</v>
      </c>
    </row>
    <row r="8" spans="1:5">
      <c r="A8" s="7">
        <v>44712</v>
      </c>
      <c r="B8" s="8" t="s">
        <v>54</v>
      </c>
      <c r="C8" s="9">
        <v>183</v>
      </c>
      <c r="D8" s="9">
        <v>0</v>
      </c>
      <c r="E8" s="9">
        <v>0</v>
      </c>
    </row>
    <row r="9" spans="1:5">
      <c r="A9" s="7">
        <v>44712</v>
      </c>
      <c r="B9" s="8" t="s">
        <v>55</v>
      </c>
      <c r="C9" s="9">
        <v>230</v>
      </c>
      <c r="D9" s="9">
        <v>0</v>
      </c>
      <c r="E9" s="9">
        <v>0</v>
      </c>
    </row>
    <row r="10" spans="1:5">
      <c r="A10" s="7">
        <v>44712</v>
      </c>
      <c r="B10" s="8" t="s">
        <v>56</v>
      </c>
      <c r="C10" s="9">
        <v>28</v>
      </c>
      <c r="D10" s="9">
        <v>0</v>
      </c>
      <c r="E10" s="9">
        <v>0</v>
      </c>
    </row>
    <row r="11" spans="1:5">
      <c r="A11" s="7">
        <v>44712</v>
      </c>
      <c r="B11" s="8" t="s">
        <v>57</v>
      </c>
      <c r="C11" s="9">
        <v>139</v>
      </c>
      <c r="D11" s="9">
        <v>0</v>
      </c>
      <c r="E11" s="9">
        <v>0</v>
      </c>
    </row>
    <row r="12" spans="1:5">
      <c r="A12" s="7">
        <v>44712</v>
      </c>
      <c r="B12" s="8" t="s">
        <v>58</v>
      </c>
      <c r="C12" s="9">
        <v>120</v>
      </c>
      <c r="D12" s="9">
        <v>0</v>
      </c>
      <c r="E12" s="9">
        <v>0</v>
      </c>
    </row>
    <row r="13" spans="1:5">
      <c r="A13" s="7">
        <v>44712</v>
      </c>
      <c r="B13" s="8" t="s">
        <v>59</v>
      </c>
      <c r="C13" s="9">
        <v>0</v>
      </c>
      <c r="D13" s="9">
        <v>2</v>
      </c>
      <c r="E13" s="9">
        <v>2</v>
      </c>
    </row>
    <row r="14" spans="1:5">
      <c r="A14" s="7">
        <v>44712</v>
      </c>
      <c r="B14" s="8" t="s">
        <v>60</v>
      </c>
      <c r="C14" s="9">
        <v>269</v>
      </c>
      <c r="D14" s="9">
        <v>0</v>
      </c>
      <c r="E14" s="9">
        <v>0</v>
      </c>
    </row>
    <row r="15" spans="1:5">
      <c r="A15" s="7">
        <v>44712</v>
      </c>
      <c r="B15" s="8" t="s">
        <v>61</v>
      </c>
      <c r="C15" s="9">
        <v>289</v>
      </c>
      <c r="D15" s="9">
        <v>0</v>
      </c>
      <c r="E15" s="9">
        <v>0</v>
      </c>
    </row>
    <row r="16" spans="1:5">
      <c r="A16" s="7">
        <v>44712</v>
      </c>
      <c r="B16" s="8" t="s">
        <v>62</v>
      </c>
      <c r="C16" s="9">
        <v>0</v>
      </c>
      <c r="D16" s="9">
        <v>2</v>
      </c>
      <c r="E16" s="9">
        <v>2</v>
      </c>
    </row>
    <row r="17" spans="1:5">
      <c r="A17" s="7">
        <v>44712</v>
      </c>
      <c r="B17" s="8" t="s">
        <v>63</v>
      </c>
      <c r="C17" s="9">
        <v>0</v>
      </c>
      <c r="D17" s="9">
        <v>2</v>
      </c>
      <c r="E17" s="9">
        <v>2</v>
      </c>
    </row>
    <row r="18" spans="1:5">
      <c r="A18" s="7">
        <v>44712</v>
      </c>
      <c r="B18" s="8" t="s">
        <v>64</v>
      </c>
      <c r="C18" s="9">
        <v>0</v>
      </c>
      <c r="D18" s="9">
        <v>2</v>
      </c>
      <c r="E18" s="9">
        <v>2</v>
      </c>
    </row>
    <row r="19" spans="1:5">
      <c r="A19" s="7">
        <v>44712</v>
      </c>
      <c r="B19" s="8" t="s">
        <v>65</v>
      </c>
      <c r="C19" s="9">
        <v>10</v>
      </c>
      <c r="D19" s="9">
        <v>0</v>
      </c>
      <c r="E19" s="9">
        <v>0</v>
      </c>
    </row>
    <row r="20" spans="1:5">
      <c r="A20" s="7">
        <v>44712</v>
      </c>
      <c r="B20" s="8" t="s">
        <v>66</v>
      </c>
      <c r="C20" s="9">
        <v>0</v>
      </c>
      <c r="D20" s="9">
        <v>0</v>
      </c>
      <c r="E20" s="9">
        <v>0</v>
      </c>
    </row>
    <row r="21" spans="1:5">
      <c r="A21" s="7">
        <v>44712</v>
      </c>
      <c r="B21" s="8" t="s">
        <v>67</v>
      </c>
      <c r="C21" s="9">
        <v>0</v>
      </c>
      <c r="D21" s="9">
        <v>2</v>
      </c>
      <c r="E21" s="9">
        <v>2</v>
      </c>
    </row>
    <row r="22" spans="1:5">
      <c r="A22" s="7">
        <v>44712</v>
      </c>
      <c r="B22" s="8" t="s">
        <v>68</v>
      </c>
      <c r="C22" s="9">
        <v>46</v>
      </c>
      <c r="D22" s="9">
        <v>0</v>
      </c>
      <c r="E22" s="9">
        <v>0</v>
      </c>
    </row>
    <row r="23" spans="1:5">
      <c r="A23" s="7">
        <v>44712</v>
      </c>
      <c r="B23" s="8" t="s">
        <v>69</v>
      </c>
      <c r="C23" s="9">
        <v>50</v>
      </c>
      <c r="D23" s="9">
        <v>0</v>
      </c>
      <c r="E23" s="9">
        <v>0</v>
      </c>
    </row>
    <row r="24" spans="1:5">
      <c r="A24" s="7">
        <v>44712</v>
      </c>
      <c r="B24" s="8" t="s">
        <v>70</v>
      </c>
      <c r="C24" s="9">
        <v>67</v>
      </c>
      <c r="D24" s="9">
        <v>0</v>
      </c>
      <c r="E24" s="9">
        <v>0</v>
      </c>
    </row>
    <row r="25" spans="1:5">
      <c r="A25" s="7">
        <v>44712</v>
      </c>
      <c r="B25" s="8" t="s">
        <v>71</v>
      </c>
      <c r="C25" s="9">
        <v>65</v>
      </c>
      <c r="D25" s="9">
        <v>0</v>
      </c>
      <c r="E25" s="9">
        <v>0</v>
      </c>
    </row>
    <row r="26" spans="1:5">
      <c r="A26" s="7">
        <v>44712</v>
      </c>
      <c r="B26" s="8" t="s">
        <v>72</v>
      </c>
      <c r="C26" s="9">
        <v>0</v>
      </c>
      <c r="D26" s="9">
        <v>2</v>
      </c>
      <c r="E26" s="9">
        <v>2</v>
      </c>
    </row>
    <row r="27" spans="1:5">
      <c r="A27" s="7">
        <v>44712</v>
      </c>
      <c r="B27" s="8" t="s">
        <v>73</v>
      </c>
      <c r="C27" s="9">
        <v>60</v>
      </c>
      <c r="D27" s="9">
        <v>0</v>
      </c>
      <c r="E27" s="9">
        <v>0</v>
      </c>
    </row>
    <row r="28" spans="1:5">
      <c r="A28" s="7">
        <v>44722</v>
      </c>
      <c r="B28" s="8" t="s">
        <v>48</v>
      </c>
      <c r="C28" s="9">
        <v>30</v>
      </c>
      <c r="D28" s="9">
        <v>0</v>
      </c>
      <c r="E28" s="9">
        <v>0</v>
      </c>
    </row>
    <row r="29" spans="1:5">
      <c r="A29" s="7">
        <v>44722</v>
      </c>
      <c r="B29" s="8" t="s">
        <v>49</v>
      </c>
      <c r="C29" s="9">
        <v>65</v>
      </c>
      <c r="D29" s="9">
        <v>0</v>
      </c>
      <c r="E29" s="9">
        <v>0</v>
      </c>
    </row>
    <row r="30" spans="1:5">
      <c r="A30" s="7">
        <v>44722</v>
      </c>
      <c r="B30" s="8" t="s">
        <v>50</v>
      </c>
      <c r="C30" s="9">
        <v>66</v>
      </c>
      <c r="D30" s="9">
        <v>0</v>
      </c>
      <c r="E30" s="9">
        <v>0</v>
      </c>
    </row>
    <row r="31" spans="1:5">
      <c r="A31" s="7">
        <v>44722</v>
      </c>
      <c r="B31" s="8" t="s">
        <v>51</v>
      </c>
      <c r="C31" s="9">
        <v>20</v>
      </c>
      <c r="D31" s="9">
        <v>0</v>
      </c>
      <c r="E31" s="9">
        <v>0</v>
      </c>
    </row>
    <row r="32" spans="1:5">
      <c r="A32" s="7">
        <v>44722</v>
      </c>
      <c r="B32" s="8" t="s">
        <v>52</v>
      </c>
      <c r="C32" s="9">
        <v>80</v>
      </c>
      <c r="D32" s="9">
        <v>0</v>
      </c>
      <c r="E32" s="9">
        <v>0</v>
      </c>
    </row>
    <row r="33" spans="1:5">
      <c r="A33" s="7">
        <v>44722</v>
      </c>
      <c r="B33" s="8" t="s">
        <v>53</v>
      </c>
      <c r="C33" s="9">
        <v>68</v>
      </c>
      <c r="D33" s="9">
        <v>0</v>
      </c>
      <c r="E33" s="9">
        <v>0</v>
      </c>
    </row>
    <row r="34" spans="1:5">
      <c r="A34" s="7">
        <v>44722</v>
      </c>
      <c r="B34" s="8" t="s">
        <v>54</v>
      </c>
      <c r="C34" s="9">
        <v>185</v>
      </c>
      <c r="D34" s="9">
        <v>0</v>
      </c>
      <c r="E34" s="9">
        <v>0</v>
      </c>
    </row>
    <row r="35" spans="1:5">
      <c r="A35" s="7">
        <v>44722</v>
      </c>
      <c r="B35" s="8" t="s">
        <v>55</v>
      </c>
      <c r="C35" s="9">
        <v>312</v>
      </c>
      <c r="D35" s="9">
        <v>0</v>
      </c>
      <c r="E35" s="9">
        <v>0</v>
      </c>
    </row>
    <row r="36" spans="1:5">
      <c r="A36" s="7">
        <v>44722</v>
      </c>
      <c r="B36" s="8" t="s">
        <v>56</v>
      </c>
      <c r="C36" s="9">
        <v>144</v>
      </c>
      <c r="D36" s="9">
        <v>0</v>
      </c>
      <c r="E36" s="9">
        <v>0</v>
      </c>
    </row>
    <row r="37" spans="1:5">
      <c r="A37" s="7">
        <v>44722</v>
      </c>
      <c r="B37" s="8" t="s">
        <v>57</v>
      </c>
      <c r="C37" s="9">
        <v>121</v>
      </c>
      <c r="D37" s="9">
        <v>0</v>
      </c>
      <c r="E37" s="9">
        <v>0</v>
      </c>
    </row>
    <row r="38" spans="1:5">
      <c r="A38" s="7">
        <v>44722</v>
      </c>
      <c r="B38" s="8" t="s">
        <v>58</v>
      </c>
      <c r="C38" s="9">
        <v>64</v>
      </c>
      <c r="D38" s="9">
        <v>0</v>
      </c>
      <c r="E38" s="9">
        <v>0</v>
      </c>
    </row>
    <row r="39" spans="1:5">
      <c r="A39" s="7">
        <v>44722</v>
      </c>
      <c r="B39" s="8" t="s">
        <v>59</v>
      </c>
      <c r="C39" s="9">
        <v>0</v>
      </c>
      <c r="D39" s="9">
        <v>2</v>
      </c>
      <c r="E39" s="9">
        <v>2</v>
      </c>
    </row>
    <row r="40" spans="1:5">
      <c r="A40" s="7">
        <v>44722</v>
      </c>
      <c r="B40" s="8" t="s">
        <v>60</v>
      </c>
      <c r="C40" s="9">
        <v>386</v>
      </c>
      <c r="D40" s="9">
        <v>0</v>
      </c>
      <c r="E40" s="9">
        <v>0</v>
      </c>
    </row>
    <row r="41" spans="1:5">
      <c r="A41" s="7">
        <v>44722</v>
      </c>
      <c r="B41" s="8" t="s">
        <v>61</v>
      </c>
      <c r="C41" s="9">
        <v>159</v>
      </c>
      <c r="D41" s="9">
        <v>0</v>
      </c>
      <c r="E41" s="9">
        <v>0</v>
      </c>
    </row>
    <row r="42" spans="1:5">
      <c r="A42" s="7">
        <v>44722</v>
      </c>
      <c r="B42" s="8" t="s">
        <v>62</v>
      </c>
      <c r="C42" s="9">
        <v>0</v>
      </c>
      <c r="D42" s="9">
        <v>2</v>
      </c>
      <c r="E42" s="9">
        <v>2</v>
      </c>
    </row>
    <row r="43" spans="1:5">
      <c r="A43" s="7">
        <v>44722</v>
      </c>
      <c r="B43" s="8" t="s">
        <v>63</v>
      </c>
      <c r="C43" s="9">
        <v>0</v>
      </c>
      <c r="D43" s="9">
        <v>2</v>
      </c>
      <c r="E43" s="9">
        <v>2</v>
      </c>
    </row>
    <row r="44" spans="1:5">
      <c r="A44" s="7">
        <v>44722</v>
      </c>
      <c r="B44" s="8" t="s">
        <v>64</v>
      </c>
      <c r="C44" s="9">
        <v>0</v>
      </c>
      <c r="D44" s="9">
        <v>2</v>
      </c>
      <c r="E44" s="9">
        <v>2</v>
      </c>
    </row>
    <row r="45" spans="1:5">
      <c r="A45" s="7">
        <v>44722</v>
      </c>
      <c r="B45" s="8" t="s">
        <v>65</v>
      </c>
      <c r="C45" s="9">
        <v>242</v>
      </c>
      <c r="D45" s="9">
        <v>0</v>
      </c>
      <c r="E45" s="9">
        <v>0</v>
      </c>
    </row>
    <row r="46" spans="1:5">
      <c r="A46" s="7">
        <v>44722</v>
      </c>
      <c r="B46" s="8" t="s">
        <v>66</v>
      </c>
      <c r="C46" s="9">
        <v>88</v>
      </c>
      <c r="D46" s="9">
        <v>0</v>
      </c>
      <c r="E46" s="9">
        <v>0</v>
      </c>
    </row>
    <row r="47" spans="1:5">
      <c r="A47" s="7">
        <v>44722</v>
      </c>
      <c r="B47" s="8" t="s">
        <v>67</v>
      </c>
      <c r="C47" s="9">
        <v>0</v>
      </c>
      <c r="D47" s="9">
        <v>0</v>
      </c>
      <c r="E47" s="9">
        <v>0</v>
      </c>
    </row>
    <row r="48" spans="1:5">
      <c r="A48" s="7">
        <v>44722</v>
      </c>
      <c r="B48" s="8" t="s">
        <v>68</v>
      </c>
      <c r="C48" s="9">
        <v>255</v>
      </c>
      <c r="D48" s="9">
        <v>0</v>
      </c>
      <c r="E48" s="9">
        <v>0</v>
      </c>
    </row>
    <row r="49" spans="1:5">
      <c r="A49" s="7">
        <v>44722</v>
      </c>
      <c r="B49" s="8" t="s">
        <v>69</v>
      </c>
      <c r="C49" s="9">
        <v>76</v>
      </c>
      <c r="D49" s="9">
        <v>0</v>
      </c>
      <c r="E49" s="9">
        <v>0</v>
      </c>
    </row>
    <row r="50" spans="1:5">
      <c r="A50" s="7">
        <v>44722</v>
      </c>
      <c r="B50" s="8" t="s">
        <v>70</v>
      </c>
      <c r="C50" s="9">
        <v>84</v>
      </c>
      <c r="D50" s="9">
        <v>0</v>
      </c>
      <c r="E50" s="9">
        <v>0</v>
      </c>
    </row>
    <row r="51" spans="1:5">
      <c r="A51" s="7">
        <v>44722</v>
      </c>
      <c r="B51" s="8" t="s">
        <v>71</v>
      </c>
      <c r="C51" s="9">
        <v>266</v>
      </c>
      <c r="D51" s="9">
        <v>0</v>
      </c>
      <c r="E51" s="9">
        <v>0</v>
      </c>
    </row>
    <row r="52" spans="1:5">
      <c r="A52" s="7">
        <v>44722</v>
      </c>
      <c r="B52" s="8" t="s">
        <v>72</v>
      </c>
      <c r="C52" s="9">
        <v>0</v>
      </c>
      <c r="D52" s="9">
        <v>2</v>
      </c>
      <c r="E52" s="9">
        <v>2</v>
      </c>
    </row>
    <row r="53" spans="1:5">
      <c r="A53" s="7">
        <v>44722</v>
      </c>
      <c r="B53" s="8" t="s">
        <v>73</v>
      </c>
      <c r="C53" s="9">
        <v>137</v>
      </c>
      <c r="D53" s="9">
        <v>0</v>
      </c>
      <c r="E53" s="9">
        <v>0</v>
      </c>
    </row>
    <row r="54" spans="1:5">
      <c r="A54" s="7">
        <v>44729</v>
      </c>
      <c r="B54" s="8" t="s">
        <v>48</v>
      </c>
      <c r="C54" s="9">
        <v>5</v>
      </c>
      <c r="D54" s="9">
        <v>0</v>
      </c>
      <c r="E54" s="9">
        <v>0</v>
      </c>
    </row>
    <row r="55" spans="1:5">
      <c r="A55" s="7">
        <v>44729</v>
      </c>
      <c r="B55" s="8" t="s">
        <v>49</v>
      </c>
      <c r="C55" s="9">
        <v>26</v>
      </c>
      <c r="D55" s="9">
        <v>0</v>
      </c>
      <c r="E55" s="9">
        <v>0</v>
      </c>
    </row>
    <row r="56" spans="1:5">
      <c r="A56" s="7">
        <v>44729</v>
      </c>
      <c r="B56" s="8" t="s">
        <v>50</v>
      </c>
      <c r="C56" s="9">
        <v>14</v>
      </c>
      <c r="D56" s="9">
        <v>0</v>
      </c>
      <c r="E56" s="9">
        <v>0</v>
      </c>
    </row>
    <row r="57" spans="1:5">
      <c r="A57" s="7">
        <v>44729</v>
      </c>
      <c r="B57" s="8" t="s">
        <v>51</v>
      </c>
      <c r="C57" s="9">
        <v>51</v>
      </c>
      <c r="D57" s="9">
        <v>0</v>
      </c>
      <c r="E57" s="9">
        <v>0</v>
      </c>
    </row>
    <row r="58" spans="1:5">
      <c r="A58" s="7">
        <v>44729</v>
      </c>
      <c r="B58" s="8" t="s">
        <v>52</v>
      </c>
      <c r="C58" s="9">
        <v>136</v>
      </c>
      <c r="D58" s="9">
        <v>0</v>
      </c>
      <c r="E58" s="9">
        <v>0</v>
      </c>
    </row>
    <row r="59" spans="1:5">
      <c r="A59" s="7">
        <v>44729</v>
      </c>
      <c r="B59" s="8" t="s">
        <v>53</v>
      </c>
      <c r="C59" s="9">
        <v>30</v>
      </c>
      <c r="D59" s="9">
        <v>0</v>
      </c>
      <c r="E59" s="9">
        <v>0</v>
      </c>
    </row>
    <row r="60" spans="1:5">
      <c r="A60" s="7">
        <v>44729</v>
      </c>
      <c r="B60" s="8" t="s">
        <v>74</v>
      </c>
      <c r="C60" s="9">
        <v>174</v>
      </c>
      <c r="D60" s="9">
        <v>0</v>
      </c>
      <c r="E60" s="9">
        <v>0</v>
      </c>
    </row>
    <row r="61" spans="1:5">
      <c r="A61" s="7">
        <v>44729</v>
      </c>
      <c r="B61" s="8" t="s">
        <v>75</v>
      </c>
      <c r="C61" s="9">
        <v>63</v>
      </c>
      <c r="D61" s="9">
        <v>0</v>
      </c>
      <c r="E61" s="9">
        <v>0</v>
      </c>
    </row>
    <row r="62" spans="1:5">
      <c r="A62" s="7">
        <v>44729</v>
      </c>
      <c r="B62" s="8" t="s">
        <v>76</v>
      </c>
      <c r="C62" s="9">
        <v>122</v>
      </c>
      <c r="D62" s="9">
        <v>0</v>
      </c>
      <c r="E62" s="9">
        <v>0</v>
      </c>
    </row>
    <row r="63" spans="1:5">
      <c r="A63" s="7">
        <v>44729</v>
      </c>
      <c r="B63" s="8" t="s">
        <v>77</v>
      </c>
      <c r="C63" s="9">
        <v>277</v>
      </c>
      <c r="D63" s="9">
        <v>0</v>
      </c>
      <c r="E63" s="9">
        <v>0</v>
      </c>
    </row>
    <row r="64" spans="1:5">
      <c r="A64" s="7">
        <v>44729</v>
      </c>
      <c r="B64" s="8" t="s">
        <v>78</v>
      </c>
      <c r="C64" s="9">
        <v>85</v>
      </c>
      <c r="D64" s="9">
        <v>0</v>
      </c>
      <c r="E64" s="9">
        <v>0</v>
      </c>
    </row>
    <row r="65" spans="1:5">
      <c r="A65" s="7">
        <v>44729</v>
      </c>
      <c r="B65" s="8" t="s">
        <v>79</v>
      </c>
      <c r="C65" s="9">
        <v>0</v>
      </c>
      <c r="D65" s="9">
        <v>2</v>
      </c>
      <c r="E65" s="9">
        <v>2</v>
      </c>
    </row>
    <row r="66" spans="1:5">
      <c r="A66" s="7">
        <v>44729</v>
      </c>
      <c r="B66" s="8" t="s">
        <v>80</v>
      </c>
      <c r="C66" s="9">
        <v>231</v>
      </c>
      <c r="D66" s="9">
        <v>0</v>
      </c>
      <c r="E66" s="9">
        <v>0</v>
      </c>
    </row>
    <row r="67" spans="1:5">
      <c r="A67" s="7">
        <v>44729</v>
      </c>
      <c r="B67" s="8" t="s">
        <v>81</v>
      </c>
      <c r="C67" s="9">
        <v>264</v>
      </c>
      <c r="D67" s="9">
        <v>0</v>
      </c>
      <c r="E67" s="9">
        <v>0</v>
      </c>
    </row>
    <row r="68" spans="1:5">
      <c r="A68" s="7">
        <v>44729</v>
      </c>
      <c r="B68" s="8" t="s">
        <v>62</v>
      </c>
      <c r="C68" s="9">
        <v>0</v>
      </c>
      <c r="D68" s="9">
        <v>2</v>
      </c>
      <c r="E68" s="9">
        <v>2</v>
      </c>
    </row>
    <row r="69" spans="1:5">
      <c r="A69" s="7">
        <v>44729</v>
      </c>
      <c r="B69" s="8" t="s">
        <v>63</v>
      </c>
      <c r="C69" s="9">
        <v>0</v>
      </c>
      <c r="D69" s="9">
        <v>2</v>
      </c>
      <c r="E69" s="9">
        <v>2</v>
      </c>
    </row>
    <row r="70" spans="1:5">
      <c r="A70" s="7">
        <v>44729</v>
      </c>
      <c r="B70" s="8" t="s">
        <v>64</v>
      </c>
      <c r="C70" s="9">
        <v>264</v>
      </c>
      <c r="D70" s="9">
        <v>0</v>
      </c>
      <c r="E70" s="9">
        <v>0</v>
      </c>
    </row>
    <row r="71" spans="1:5">
      <c r="A71" s="7">
        <v>44729</v>
      </c>
      <c r="B71" s="8" t="s">
        <v>65</v>
      </c>
      <c r="C71" s="9">
        <v>0</v>
      </c>
      <c r="D71" s="9">
        <v>2</v>
      </c>
      <c r="E71" s="9">
        <v>2</v>
      </c>
    </row>
    <row r="72" spans="1:5">
      <c r="A72" s="7">
        <v>44729</v>
      </c>
      <c r="B72" s="8" t="s">
        <v>66</v>
      </c>
      <c r="C72" s="9">
        <v>22</v>
      </c>
      <c r="D72" s="9">
        <v>0</v>
      </c>
      <c r="E72" s="9">
        <v>0</v>
      </c>
    </row>
    <row r="73" spans="1:5">
      <c r="A73" s="7">
        <v>44729</v>
      </c>
      <c r="B73" s="8" t="s">
        <v>67</v>
      </c>
      <c r="C73" s="9">
        <v>199</v>
      </c>
      <c r="D73" s="9">
        <v>0</v>
      </c>
      <c r="E73" s="9">
        <v>0</v>
      </c>
    </row>
    <row r="74" spans="1:5">
      <c r="A74" s="7">
        <v>44729</v>
      </c>
      <c r="B74" s="8" t="s">
        <v>68</v>
      </c>
      <c r="C74" s="9">
        <v>237</v>
      </c>
      <c r="D74" s="9">
        <v>0</v>
      </c>
      <c r="E74" s="9">
        <v>0</v>
      </c>
    </row>
    <row r="75" spans="1:5">
      <c r="A75" s="7">
        <v>44729</v>
      </c>
      <c r="B75" s="8" t="s">
        <v>69</v>
      </c>
      <c r="C75" s="9">
        <v>147</v>
      </c>
      <c r="D75" s="9">
        <v>0</v>
      </c>
      <c r="E75" s="9">
        <v>0</v>
      </c>
    </row>
    <row r="76" spans="1:5">
      <c r="A76" s="7">
        <v>44729</v>
      </c>
      <c r="B76" s="8" t="s">
        <v>70</v>
      </c>
      <c r="C76" s="9">
        <v>82</v>
      </c>
      <c r="D76" s="9">
        <v>0</v>
      </c>
      <c r="E76" s="9">
        <v>0</v>
      </c>
    </row>
    <row r="77" spans="1:5">
      <c r="A77" s="7">
        <v>44729</v>
      </c>
      <c r="B77" s="8" t="s">
        <v>71</v>
      </c>
      <c r="C77" s="9">
        <v>180</v>
      </c>
      <c r="D77" s="9">
        <v>0</v>
      </c>
      <c r="E77" s="9">
        <v>0</v>
      </c>
    </row>
    <row r="78" spans="1:5">
      <c r="A78" s="7">
        <v>44729</v>
      </c>
      <c r="B78" s="8" t="s">
        <v>72</v>
      </c>
      <c r="C78" s="9">
        <v>0</v>
      </c>
      <c r="D78" s="9">
        <v>2</v>
      </c>
      <c r="E78" s="9">
        <v>2</v>
      </c>
    </row>
    <row r="79" spans="1:5">
      <c r="A79" s="7">
        <v>44729</v>
      </c>
      <c r="B79" s="8" t="s">
        <v>73</v>
      </c>
      <c r="C79" s="9">
        <v>0</v>
      </c>
      <c r="D79" s="9">
        <v>2</v>
      </c>
      <c r="E79" s="9">
        <v>2</v>
      </c>
    </row>
    <row r="80" spans="1:5">
      <c r="A80" s="7">
        <v>44736</v>
      </c>
      <c r="B80" s="8" t="s">
        <v>48</v>
      </c>
      <c r="C80" s="9">
        <v>38</v>
      </c>
      <c r="D80" s="9">
        <v>0</v>
      </c>
      <c r="E80" s="9">
        <v>0</v>
      </c>
    </row>
    <row r="81" spans="1:5">
      <c r="A81" s="7">
        <v>44736</v>
      </c>
      <c r="B81" s="8" t="s">
        <v>49</v>
      </c>
      <c r="C81" s="9">
        <v>33</v>
      </c>
      <c r="D81" s="9">
        <v>0</v>
      </c>
      <c r="E81" s="9">
        <v>0</v>
      </c>
    </row>
    <row r="82" spans="1:5">
      <c r="A82" s="7">
        <v>44736</v>
      </c>
      <c r="B82" s="8" t="s">
        <v>50</v>
      </c>
      <c r="C82" s="9">
        <v>12</v>
      </c>
      <c r="D82" s="9">
        <v>0</v>
      </c>
      <c r="E82" s="9">
        <v>0</v>
      </c>
    </row>
    <row r="83" spans="1:5">
      <c r="A83" s="7">
        <v>44736</v>
      </c>
      <c r="B83" s="8" t="s">
        <v>51</v>
      </c>
      <c r="C83" s="9">
        <v>42</v>
      </c>
      <c r="D83" s="9">
        <v>0</v>
      </c>
      <c r="E83" s="9">
        <v>0</v>
      </c>
    </row>
    <row r="84" spans="1:5">
      <c r="A84" s="7">
        <v>44736</v>
      </c>
      <c r="B84" s="8" t="s">
        <v>52</v>
      </c>
      <c r="C84" s="9">
        <v>60</v>
      </c>
      <c r="D84" s="9">
        <v>0</v>
      </c>
      <c r="E84" s="9">
        <v>0</v>
      </c>
    </row>
    <row r="85" spans="1:5">
      <c r="A85" s="7">
        <v>44736</v>
      </c>
      <c r="B85" s="8" t="s">
        <v>53</v>
      </c>
      <c r="C85" s="9">
        <v>36</v>
      </c>
      <c r="D85" s="9">
        <v>0</v>
      </c>
      <c r="E85" s="9">
        <v>0</v>
      </c>
    </row>
    <row r="86" spans="1:5">
      <c r="A86" s="7">
        <v>44736</v>
      </c>
      <c r="B86" s="8" t="s">
        <v>74</v>
      </c>
      <c r="C86" s="9">
        <v>127</v>
      </c>
      <c r="D86" s="9">
        <v>0</v>
      </c>
      <c r="E86" s="9">
        <v>0</v>
      </c>
    </row>
    <row r="87" spans="1:5">
      <c r="A87" s="7">
        <v>44736</v>
      </c>
      <c r="B87" s="8" t="s">
        <v>75</v>
      </c>
      <c r="C87" s="9">
        <v>65</v>
      </c>
      <c r="D87" s="9">
        <v>0</v>
      </c>
      <c r="E87" s="9">
        <v>0</v>
      </c>
    </row>
    <row r="88" spans="1:5">
      <c r="A88" s="7">
        <v>44736</v>
      </c>
      <c r="B88" s="8" t="s">
        <v>76</v>
      </c>
      <c r="C88" s="9">
        <v>56</v>
      </c>
      <c r="D88" s="9">
        <v>0</v>
      </c>
      <c r="E88" s="9">
        <v>0</v>
      </c>
    </row>
    <row r="89" spans="1:5">
      <c r="A89" s="7">
        <v>44736</v>
      </c>
      <c r="B89" s="8" t="s">
        <v>77</v>
      </c>
      <c r="C89" s="9">
        <v>94</v>
      </c>
      <c r="D89" s="9">
        <v>0</v>
      </c>
      <c r="E89" s="9">
        <v>0</v>
      </c>
    </row>
    <row r="90" spans="1:5">
      <c r="A90" s="7">
        <v>44736</v>
      </c>
      <c r="B90" s="8" t="s">
        <v>78</v>
      </c>
      <c r="C90" s="9">
        <v>66</v>
      </c>
      <c r="D90" s="9">
        <v>0</v>
      </c>
      <c r="E90" s="9">
        <v>0</v>
      </c>
    </row>
    <row r="91" spans="1:5">
      <c r="A91" s="7">
        <v>44736</v>
      </c>
      <c r="B91" s="8" t="s">
        <v>79</v>
      </c>
      <c r="C91" s="9">
        <v>0</v>
      </c>
      <c r="D91" s="9">
        <v>2</v>
      </c>
      <c r="E91" s="9">
        <v>2</v>
      </c>
    </row>
    <row r="92" spans="1:5">
      <c r="A92" s="7">
        <v>44736</v>
      </c>
      <c r="B92" s="8" t="s">
        <v>80</v>
      </c>
      <c r="C92" s="9">
        <v>119</v>
      </c>
      <c r="D92" s="9">
        <v>0</v>
      </c>
      <c r="E92" s="9">
        <v>0</v>
      </c>
    </row>
    <row r="93" spans="1:5">
      <c r="A93" s="7">
        <v>44736</v>
      </c>
      <c r="B93" s="8" t="s">
        <v>81</v>
      </c>
      <c r="C93" s="9">
        <v>56</v>
      </c>
      <c r="D93" s="9">
        <v>0</v>
      </c>
      <c r="E93" s="9">
        <v>0</v>
      </c>
    </row>
    <row r="94" spans="1:5">
      <c r="A94" s="7">
        <v>44736</v>
      </c>
      <c r="B94" s="8" t="s">
        <v>62</v>
      </c>
      <c r="C94" s="9">
        <v>0</v>
      </c>
      <c r="D94" s="9">
        <v>2</v>
      </c>
      <c r="E94" s="9">
        <v>2</v>
      </c>
    </row>
    <row r="95" spans="1:5">
      <c r="A95" s="7">
        <v>44736</v>
      </c>
      <c r="B95" s="8" t="s">
        <v>63</v>
      </c>
      <c r="C95" s="9">
        <v>0</v>
      </c>
      <c r="D95" s="9">
        <v>2</v>
      </c>
      <c r="E95" s="9">
        <v>2</v>
      </c>
    </row>
    <row r="96" spans="1:5">
      <c r="A96" s="7">
        <v>44736</v>
      </c>
      <c r="B96" s="8" t="s">
        <v>64</v>
      </c>
      <c r="C96" s="9">
        <v>627</v>
      </c>
      <c r="D96" s="9">
        <v>0</v>
      </c>
      <c r="E96" s="9">
        <v>0</v>
      </c>
    </row>
    <row r="97" spans="1:5">
      <c r="A97" s="7">
        <v>44736</v>
      </c>
      <c r="B97" s="8" t="s">
        <v>65</v>
      </c>
      <c r="C97" s="9">
        <v>0</v>
      </c>
      <c r="D97" s="9">
        <v>2</v>
      </c>
      <c r="E97" s="9">
        <v>2</v>
      </c>
    </row>
    <row r="98" spans="1:5">
      <c r="A98" s="7">
        <v>44736</v>
      </c>
      <c r="B98" s="8" t="s">
        <v>66</v>
      </c>
      <c r="C98" s="9">
        <v>124</v>
      </c>
      <c r="D98" s="9">
        <v>0</v>
      </c>
      <c r="E98" s="9">
        <v>0</v>
      </c>
    </row>
    <row r="99" spans="1:5">
      <c r="A99" s="7">
        <v>44736</v>
      </c>
      <c r="B99" s="8" t="s">
        <v>67</v>
      </c>
      <c r="C99" s="9">
        <v>107</v>
      </c>
      <c r="D99" s="9">
        <v>0</v>
      </c>
      <c r="E99" s="9">
        <v>0</v>
      </c>
    </row>
    <row r="100" spans="1:5">
      <c r="A100" s="7">
        <v>44736</v>
      </c>
      <c r="B100" s="8" t="s">
        <v>68</v>
      </c>
      <c r="C100" s="9">
        <v>168</v>
      </c>
      <c r="D100" s="9">
        <v>0</v>
      </c>
      <c r="E100" s="9">
        <v>0</v>
      </c>
    </row>
    <row r="101" spans="1:5">
      <c r="A101" s="7">
        <v>44736</v>
      </c>
      <c r="B101" s="8" t="s">
        <v>69</v>
      </c>
      <c r="C101" s="9">
        <v>175</v>
      </c>
      <c r="D101" s="9">
        <v>0</v>
      </c>
      <c r="E101" s="9">
        <v>0</v>
      </c>
    </row>
    <row r="102" spans="1:5">
      <c r="A102" s="7">
        <v>44736</v>
      </c>
      <c r="B102" s="8" t="s">
        <v>70</v>
      </c>
      <c r="C102" s="9">
        <v>135</v>
      </c>
      <c r="D102" s="9">
        <v>0</v>
      </c>
      <c r="E102" s="9">
        <v>0</v>
      </c>
    </row>
    <row r="103" spans="1:5">
      <c r="A103" s="7">
        <v>44736</v>
      </c>
      <c r="B103" s="8" t="s">
        <v>71</v>
      </c>
      <c r="C103" s="9">
        <v>216</v>
      </c>
      <c r="D103" s="9">
        <v>0</v>
      </c>
      <c r="E103" s="9">
        <v>0</v>
      </c>
    </row>
    <row r="104" spans="1:5">
      <c r="A104" s="7">
        <v>44736</v>
      </c>
      <c r="B104" s="8" t="s">
        <v>72</v>
      </c>
      <c r="C104" s="9">
        <v>0</v>
      </c>
      <c r="D104" s="9">
        <v>2</v>
      </c>
      <c r="E104" s="9">
        <v>2</v>
      </c>
    </row>
    <row r="105" spans="1:5">
      <c r="A105" s="7">
        <v>44736</v>
      </c>
      <c r="B105" s="8" t="s">
        <v>73</v>
      </c>
      <c r="C105" s="9">
        <v>0</v>
      </c>
      <c r="D105" s="9">
        <v>2</v>
      </c>
      <c r="E105" s="9">
        <v>2</v>
      </c>
    </row>
    <row r="106" spans="1:5">
      <c r="A106" s="7">
        <v>44750</v>
      </c>
      <c r="B106" s="8" t="s">
        <v>48</v>
      </c>
      <c r="C106" s="9">
        <v>66</v>
      </c>
      <c r="D106" s="9">
        <v>0</v>
      </c>
      <c r="E106" s="9">
        <v>0</v>
      </c>
    </row>
    <row r="107" spans="1:5">
      <c r="A107" s="7">
        <v>44750</v>
      </c>
      <c r="B107" s="8" t="s">
        <v>49</v>
      </c>
      <c r="C107" s="9">
        <v>179</v>
      </c>
      <c r="D107" s="9">
        <v>0</v>
      </c>
      <c r="E107" s="9">
        <v>0</v>
      </c>
    </row>
    <row r="108" spans="1:5">
      <c r="A108" s="7">
        <v>44750</v>
      </c>
      <c r="B108" s="8" t="s">
        <v>50</v>
      </c>
      <c r="C108" s="9">
        <v>216</v>
      </c>
      <c r="D108" s="9">
        <v>0</v>
      </c>
      <c r="E108" s="9">
        <v>0</v>
      </c>
    </row>
    <row r="109" spans="1:5">
      <c r="A109" s="7">
        <v>44750</v>
      </c>
      <c r="B109" s="8" t="s">
        <v>51</v>
      </c>
      <c r="C109" s="9">
        <v>140</v>
      </c>
      <c r="D109" s="9">
        <v>0</v>
      </c>
      <c r="E109" s="9">
        <v>0</v>
      </c>
    </row>
    <row r="110" spans="1:5">
      <c r="A110" s="7">
        <v>44750</v>
      </c>
      <c r="B110" s="8" t="s">
        <v>52</v>
      </c>
      <c r="C110" s="9">
        <v>223</v>
      </c>
      <c r="D110" s="9">
        <v>0</v>
      </c>
      <c r="E110" s="9">
        <v>0</v>
      </c>
    </row>
    <row r="111" spans="1:5">
      <c r="A111" s="7">
        <v>44750</v>
      </c>
      <c r="B111" s="8" t="s">
        <v>53</v>
      </c>
      <c r="C111" s="9">
        <v>240</v>
      </c>
      <c r="D111" s="9">
        <v>0</v>
      </c>
      <c r="E111" s="9">
        <v>0</v>
      </c>
    </row>
    <row r="112" spans="1:5">
      <c r="A112" s="7">
        <v>44750</v>
      </c>
      <c r="B112" s="8" t="s">
        <v>54</v>
      </c>
      <c r="C112" s="9">
        <v>103</v>
      </c>
      <c r="D112" s="9">
        <v>0</v>
      </c>
      <c r="E112" s="9">
        <v>0</v>
      </c>
    </row>
    <row r="113" spans="1:5">
      <c r="A113" s="7">
        <v>44750</v>
      </c>
      <c r="B113" s="8" t="s">
        <v>55</v>
      </c>
      <c r="C113" s="9">
        <v>217</v>
      </c>
      <c r="D113" s="9">
        <v>0</v>
      </c>
      <c r="E113" s="9">
        <v>0</v>
      </c>
    </row>
    <row r="114" spans="1:5">
      <c r="A114" s="7">
        <v>44750</v>
      </c>
      <c r="B114" s="8" t="s">
        <v>56</v>
      </c>
      <c r="C114" s="9">
        <v>46</v>
      </c>
      <c r="D114" s="9">
        <v>0</v>
      </c>
      <c r="E114" s="9">
        <v>0</v>
      </c>
    </row>
    <row r="115" spans="1:5">
      <c r="A115" s="7">
        <v>44750</v>
      </c>
      <c r="B115" s="8" t="s">
        <v>57</v>
      </c>
      <c r="C115" s="9">
        <v>194</v>
      </c>
      <c r="D115" s="9">
        <v>0</v>
      </c>
      <c r="E115" s="9">
        <v>0</v>
      </c>
    </row>
    <row r="116" spans="1:5">
      <c r="A116" s="7">
        <v>44750</v>
      </c>
      <c r="B116" s="8" t="s">
        <v>58</v>
      </c>
      <c r="C116" s="9">
        <v>78</v>
      </c>
      <c r="D116" s="9">
        <v>0</v>
      </c>
      <c r="E116" s="9">
        <v>0</v>
      </c>
    </row>
    <row r="117" spans="1:5">
      <c r="A117" s="7">
        <v>44750</v>
      </c>
      <c r="B117" s="8" t="s">
        <v>59</v>
      </c>
      <c r="C117" s="9">
        <v>0</v>
      </c>
      <c r="D117" s="9">
        <v>2</v>
      </c>
      <c r="E117" s="9">
        <v>2</v>
      </c>
    </row>
    <row r="118" spans="1:5">
      <c r="A118" s="7">
        <v>44750</v>
      </c>
      <c r="B118" s="8" t="s">
        <v>60</v>
      </c>
      <c r="C118" s="9">
        <v>263</v>
      </c>
      <c r="D118" s="9">
        <v>0</v>
      </c>
      <c r="E118" s="9">
        <v>0</v>
      </c>
    </row>
    <row r="119" spans="1:5">
      <c r="A119" s="7">
        <v>44750</v>
      </c>
      <c r="B119" s="8" t="s">
        <v>61</v>
      </c>
      <c r="C119" s="9">
        <v>186</v>
      </c>
      <c r="D119" s="9">
        <v>0</v>
      </c>
      <c r="E119" s="9">
        <v>0</v>
      </c>
    </row>
    <row r="120" spans="1:5">
      <c r="A120" s="7">
        <v>44750</v>
      </c>
      <c r="B120" s="8" t="s">
        <v>62</v>
      </c>
      <c r="C120" s="9">
        <v>0</v>
      </c>
      <c r="D120" s="9">
        <v>2</v>
      </c>
      <c r="E120" s="9">
        <v>2</v>
      </c>
    </row>
    <row r="121" spans="1:5">
      <c r="A121" s="7">
        <v>44750</v>
      </c>
      <c r="B121" s="8" t="s">
        <v>63</v>
      </c>
      <c r="C121" s="9">
        <v>0</v>
      </c>
      <c r="D121" s="9">
        <v>2</v>
      </c>
      <c r="E121" s="9">
        <v>2</v>
      </c>
    </row>
    <row r="122" spans="1:5">
      <c r="A122" s="7">
        <v>44750</v>
      </c>
      <c r="B122" s="8" t="s">
        <v>64</v>
      </c>
      <c r="C122" s="9">
        <v>0</v>
      </c>
      <c r="D122" s="9">
        <v>2</v>
      </c>
      <c r="E122" s="9">
        <v>2</v>
      </c>
    </row>
    <row r="123" spans="1:5">
      <c r="A123" s="7">
        <v>44750</v>
      </c>
      <c r="B123" s="8" t="s">
        <v>65</v>
      </c>
      <c r="C123" s="9">
        <v>36</v>
      </c>
      <c r="D123" s="9">
        <v>2</v>
      </c>
      <c r="E123" s="9">
        <v>2</v>
      </c>
    </row>
    <row r="124" spans="1:5">
      <c r="A124" s="7">
        <v>44750</v>
      </c>
      <c r="B124" s="8" t="s">
        <v>66</v>
      </c>
      <c r="C124" s="9">
        <v>0</v>
      </c>
      <c r="D124" s="9">
        <v>2</v>
      </c>
      <c r="E124" s="9">
        <v>2</v>
      </c>
    </row>
    <row r="125" spans="1:5">
      <c r="A125" s="7">
        <v>44750</v>
      </c>
      <c r="B125" s="8" t="s">
        <v>67</v>
      </c>
      <c r="C125" s="9">
        <v>481</v>
      </c>
      <c r="D125" s="9">
        <v>0</v>
      </c>
      <c r="E125" s="9">
        <v>0</v>
      </c>
    </row>
    <row r="126" spans="1:5">
      <c r="A126" s="7">
        <v>44750</v>
      </c>
      <c r="B126" s="8" t="s">
        <v>68</v>
      </c>
      <c r="C126" s="9">
        <v>60</v>
      </c>
      <c r="D126" s="9">
        <v>0</v>
      </c>
      <c r="E126" s="9">
        <v>0</v>
      </c>
    </row>
    <row r="127" spans="1:5">
      <c r="A127" s="7">
        <v>44750</v>
      </c>
      <c r="B127" s="8" t="s">
        <v>69</v>
      </c>
      <c r="C127" s="9">
        <v>43</v>
      </c>
      <c r="D127" s="9">
        <v>0</v>
      </c>
      <c r="E127" s="9">
        <v>0</v>
      </c>
    </row>
    <row r="128" spans="1:5">
      <c r="A128" s="7">
        <v>44750</v>
      </c>
      <c r="B128" s="8" t="s">
        <v>70</v>
      </c>
      <c r="C128" s="9">
        <v>88</v>
      </c>
      <c r="D128" s="9">
        <v>0</v>
      </c>
      <c r="E128" s="9">
        <v>0</v>
      </c>
    </row>
    <row r="129" spans="1:5">
      <c r="A129" s="7">
        <v>44750</v>
      </c>
      <c r="B129" s="8" t="s">
        <v>71</v>
      </c>
      <c r="C129" s="9">
        <v>154</v>
      </c>
      <c r="D129" s="9">
        <v>0</v>
      </c>
      <c r="E129" s="9">
        <v>0</v>
      </c>
    </row>
    <row r="130" spans="1:5">
      <c r="A130" s="7">
        <v>44750</v>
      </c>
      <c r="B130" s="8" t="s">
        <v>72</v>
      </c>
      <c r="C130" s="9">
        <v>0</v>
      </c>
      <c r="D130" s="9">
        <v>2</v>
      </c>
      <c r="E130" s="9">
        <v>2</v>
      </c>
    </row>
    <row r="131" spans="1:5">
      <c r="A131" s="7">
        <v>44750</v>
      </c>
      <c r="B131" s="8" t="s">
        <v>73</v>
      </c>
      <c r="C131" s="9">
        <v>0</v>
      </c>
      <c r="D131" s="9">
        <v>2</v>
      </c>
      <c r="E131" s="9">
        <v>2</v>
      </c>
    </row>
    <row r="132" spans="1:5">
      <c r="A132" s="7">
        <v>44758</v>
      </c>
      <c r="B132" s="8" t="s">
        <v>48</v>
      </c>
      <c r="C132" s="9">
        <v>7</v>
      </c>
      <c r="D132" s="9">
        <v>0</v>
      </c>
      <c r="E132" s="9">
        <v>0</v>
      </c>
    </row>
    <row r="133" spans="1:5">
      <c r="A133" s="7">
        <v>44758</v>
      </c>
      <c r="B133" s="8" t="s">
        <v>49</v>
      </c>
      <c r="C133" s="9">
        <v>18</v>
      </c>
      <c r="D133" s="9">
        <v>0</v>
      </c>
      <c r="E133" s="9">
        <v>0</v>
      </c>
    </row>
    <row r="134" spans="1:5">
      <c r="A134" s="7">
        <v>44758</v>
      </c>
      <c r="B134" s="8" t="s">
        <v>50</v>
      </c>
      <c r="C134" s="9">
        <v>8</v>
      </c>
      <c r="D134" s="9">
        <v>0</v>
      </c>
      <c r="E134" s="9">
        <v>0</v>
      </c>
    </row>
    <row r="135" spans="1:5">
      <c r="A135" s="7">
        <v>44758</v>
      </c>
      <c r="B135" s="8" t="s">
        <v>51</v>
      </c>
      <c r="C135" s="9">
        <v>15</v>
      </c>
      <c r="D135" s="9">
        <v>0</v>
      </c>
      <c r="E135" s="9">
        <v>0</v>
      </c>
    </row>
    <row r="136" spans="1:5">
      <c r="A136" s="7">
        <v>44758</v>
      </c>
      <c r="B136" s="8" t="s">
        <v>52</v>
      </c>
      <c r="C136" s="9">
        <v>52</v>
      </c>
      <c r="D136" s="9">
        <v>0</v>
      </c>
      <c r="E136" s="9">
        <v>0</v>
      </c>
    </row>
    <row r="137" spans="1:5">
      <c r="A137" s="7">
        <v>44758</v>
      </c>
      <c r="B137" s="8" t="s">
        <v>53</v>
      </c>
      <c r="C137" s="9">
        <v>33</v>
      </c>
      <c r="D137" s="9">
        <v>0</v>
      </c>
      <c r="E137" s="9">
        <v>0</v>
      </c>
    </row>
    <row r="138" spans="1:5">
      <c r="A138" s="7">
        <v>44758</v>
      </c>
      <c r="B138" s="8" t="s">
        <v>54</v>
      </c>
      <c r="C138" s="9">
        <v>296</v>
      </c>
      <c r="D138" s="9">
        <v>0</v>
      </c>
      <c r="E138" s="9">
        <v>0</v>
      </c>
    </row>
    <row r="139" spans="1:5">
      <c r="A139" s="7">
        <v>44758</v>
      </c>
      <c r="B139" s="8" t="s">
        <v>55</v>
      </c>
      <c r="C139" s="9">
        <v>130</v>
      </c>
      <c r="D139" s="9">
        <v>0</v>
      </c>
      <c r="E139" s="9">
        <v>0</v>
      </c>
    </row>
    <row r="140" spans="1:5">
      <c r="A140" s="7">
        <v>44758</v>
      </c>
      <c r="B140" s="8" t="s">
        <v>56</v>
      </c>
      <c r="C140" s="9">
        <v>59</v>
      </c>
      <c r="D140" s="9">
        <v>0</v>
      </c>
      <c r="E140" s="9">
        <v>0</v>
      </c>
    </row>
    <row r="141" spans="1:5">
      <c r="A141" s="7">
        <v>44758</v>
      </c>
      <c r="B141" s="8" t="s">
        <v>57</v>
      </c>
      <c r="C141" s="9">
        <v>346</v>
      </c>
      <c r="D141" s="9">
        <v>0</v>
      </c>
      <c r="E141" s="9">
        <v>0</v>
      </c>
    </row>
    <row r="142" spans="1:5">
      <c r="A142" s="7">
        <v>44758</v>
      </c>
      <c r="B142" s="8" t="s">
        <v>58</v>
      </c>
      <c r="C142" s="9">
        <v>117</v>
      </c>
      <c r="D142" s="9">
        <v>0</v>
      </c>
      <c r="E142" s="9">
        <v>0</v>
      </c>
    </row>
    <row r="143" spans="1:5">
      <c r="A143" s="7">
        <v>44758</v>
      </c>
      <c r="B143" s="8" t="s">
        <v>59</v>
      </c>
      <c r="C143" s="9">
        <v>0</v>
      </c>
      <c r="D143" s="9">
        <v>2</v>
      </c>
      <c r="E143" s="9">
        <v>2</v>
      </c>
    </row>
    <row r="144" spans="1:5">
      <c r="A144" s="7">
        <v>44758</v>
      </c>
      <c r="B144" s="8" t="s">
        <v>60</v>
      </c>
      <c r="C144" s="9">
        <v>226</v>
      </c>
      <c r="D144" s="9">
        <v>0</v>
      </c>
      <c r="E144" s="9">
        <v>0</v>
      </c>
    </row>
    <row r="145" spans="1:5">
      <c r="A145" s="7">
        <v>44758</v>
      </c>
      <c r="B145" s="8" t="s">
        <v>61</v>
      </c>
      <c r="C145" s="9">
        <v>149</v>
      </c>
      <c r="D145" s="9">
        <v>0</v>
      </c>
      <c r="E145" s="9">
        <v>0</v>
      </c>
    </row>
    <row r="146" spans="1:5">
      <c r="A146" s="7">
        <v>44758</v>
      </c>
      <c r="B146" s="8" t="s">
        <v>62</v>
      </c>
      <c r="C146" s="9">
        <v>0</v>
      </c>
      <c r="D146" s="9">
        <v>2</v>
      </c>
      <c r="E146" s="9">
        <v>2</v>
      </c>
    </row>
    <row r="147" spans="1:5">
      <c r="A147" s="7">
        <v>44758</v>
      </c>
      <c r="B147" s="8" t="s">
        <v>63</v>
      </c>
      <c r="C147" s="9">
        <v>0</v>
      </c>
      <c r="D147" s="9">
        <v>2</v>
      </c>
      <c r="E147" s="9">
        <v>2</v>
      </c>
    </row>
    <row r="148" spans="1:5">
      <c r="A148" s="7">
        <v>44758</v>
      </c>
      <c r="B148" s="8" t="s">
        <v>64</v>
      </c>
      <c r="C148" s="9">
        <v>1784</v>
      </c>
      <c r="D148" s="9">
        <v>0</v>
      </c>
      <c r="E148" s="9">
        <v>0</v>
      </c>
    </row>
    <row r="149" spans="1:5">
      <c r="A149" s="7">
        <v>44758</v>
      </c>
      <c r="B149" s="8" t="s">
        <v>65</v>
      </c>
      <c r="C149" s="9">
        <v>0</v>
      </c>
      <c r="D149" s="9">
        <v>2</v>
      </c>
      <c r="E149" s="9">
        <v>2</v>
      </c>
    </row>
    <row r="150" spans="1:5">
      <c r="A150" s="7">
        <v>44758</v>
      </c>
      <c r="B150" s="8" t="s">
        <v>66</v>
      </c>
      <c r="C150" s="9">
        <v>0</v>
      </c>
      <c r="D150" s="9">
        <v>2</v>
      </c>
      <c r="E150" s="9">
        <v>2</v>
      </c>
    </row>
    <row r="151" spans="1:5">
      <c r="A151" s="7">
        <v>44758</v>
      </c>
      <c r="B151" s="8" t="s">
        <v>67</v>
      </c>
      <c r="C151" s="9">
        <v>108</v>
      </c>
      <c r="D151" s="9">
        <v>0</v>
      </c>
      <c r="E151" s="9">
        <v>0</v>
      </c>
    </row>
    <row r="152" spans="1:5">
      <c r="A152" s="7">
        <v>44758</v>
      </c>
      <c r="B152" s="8" t="s">
        <v>68</v>
      </c>
      <c r="C152" s="9">
        <v>160</v>
      </c>
      <c r="D152" s="9">
        <v>0</v>
      </c>
      <c r="E152" s="9">
        <v>0</v>
      </c>
    </row>
    <row r="153" spans="1:5">
      <c r="A153" s="7">
        <v>44758</v>
      </c>
      <c r="B153" s="8" t="s">
        <v>69</v>
      </c>
      <c r="C153" s="9">
        <v>99</v>
      </c>
      <c r="D153" s="9">
        <v>0</v>
      </c>
      <c r="E153" s="9">
        <v>0</v>
      </c>
    </row>
    <row r="154" spans="1:5">
      <c r="A154" s="7">
        <v>44758</v>
      </c>
      <c r="B154" s="8" t="s">
        <v>70</v>
      </c>
      <c r="C154" s="9">
        <v>146</v>
      </c>
      <c r="D154" s="9">
        <v>0</v>
      </c>
      <c r="E154" s="9">
        <v>0</v>
      </c>
    </row>
    <row r="155" spans="1:5">
      <c r="A155" s="7">
        <v>44758</v>
      </c>
      <c r="B155" s="8" t="s">
        <v>71</v>
      </c>
      <c r="C155" s="9">
        <v>60</v>
      </c>
      <c r="D155" s="9">
        <v>0</v>
      </c>
      <c r="E155" s="9">
        <v>0</v>
      </c>
    </row>
    <row r="156" spans="1:5">
      <c r="A156" s="7">
        <v>44758</v>
      </c>
      <c r="B156" s="8" t="s">
        <v>72</v>
      </c>
      <c r="C156" s="9">
        <v>0</v>
      </c>
      <c r="D156" s="9">
        <v>2</v>
      </c>
      <c r="E156" s="9">
        <v>2</v>
      </c>
    </row>
    <row r="157" spans="1:5">
      <c r="A157" s="7">
        <v>44758</v>
      </c>
      <c r="B157" s="8" t="s">
        <v>73</v>
      </c>
      <c r="C157" s="9">
        <v>0</v>
      </c>
      <c r="D157" s="9">
        <v>2</v>
      </c>
      <c r="E157" s="9">
        <v>2</v>
      </c>
    </row>
    <row r="158" spans="1:5">
      <c r="A158" s="7">
        <v>44764</v>
      </c>
      <c r="B158" s="8" t="s">
        <v>48</v>
      </c>
      <c r="C158" s="9">
        <v>6</v>
      </c>
      <c r="D158" s="9">
        <v>0</v>
      </c>
      <c r="E158" s="9">
        <v>0</v>
      </c>
    </row>
    <row r="159" spans="1:5">
      <c r="A159" s="7">
        <v>44764</v>
      </c>
      <c r="B159" s="8" t="s">
        <v>49</v>
      </c>
      <c r="C159" s="9">
        <v>13</v>
      </c>
      <c r="D159" s="9">
        <v>0</v>
      </c>
      <c r="E159" s="9">
        <v>0</v>
      </c>
    </row>
    <row r="160" spans="1:5">
      <c r="A160" s="7">
        <v>44764</v>
      </c>
      <c r="B160" s="8" t="s">
        <v>50</v>
      </c>
      <c r="C160" s="9">
        <v>4</v>
      </c>
      <c r="D160" s="9">
        <v>0</v>
      </c>
      <c r="E160" s="9">
        <v>0</v>
      </c>
    </row>
    <row r="161" spans="1:5">
      <c r="A161" s="7">
        <v>44764</v>
      </c>
      <c r="B161" s="8" t="s">
        <v>51</v>
      </c>
      <c r="C161" s="9">
        <v>63</v>
      </c>
      <c r="D161" s="9">
        <v>0</v>
      </c>
      <c r="E161" s="9">
        <v>0</v>
      </c>
    </row>
    <row r="162" spans="1:5">
      <c r="A162" s="7">
        <v>44764</v>
      </c>
      <c r="B162" s="8" t="s">
        <v>52</v>
      </c>
      <c r="C162" s="9">
        <v>25</v>
      </c>
      <c r="D162" s="9">
        <v>0</v>
      </c>
      <c r="E162" s="9">
        <v>0</v>
      </c>
    </row>
    <row r="163" spans="1:5">
      <c r="A163" s="7">
        <v>44764</v>
      </c>
      <c r="B163" s="8" t="s">
        <v>53</v>
      </c>
      <c r="C163" s="9">
        <v>20</v>
      </c>
      <c r="D163" s="9">
        <v>0</v>
      </c>
      <c r="E163" s="9">
        <v>0</v>
      </c>
    </row>
    <row r="164" spans="1:5">
      <c r="A164" s="7">
        <v>44764</v>
      </c>
      <c r="B164" s="8" t="s">
        <v>54</v>
      </c>
      <c r="C164" s="9">
        <v>104</v>
      </c>
      <c r="D164" s="9">
        <v>0</v>
      </c>
      <c r="E164" s="9">
        <v>0</v>
      </c>
    </row>
    <row r="165" spans="1:5">
      <c r="A165" s="7">
        <v>44764</v>
      </c>
      <c r="B165" s="8" t="s">
        <v>55</v>
      </c>
      <c r="C165" s="9">
        <v>160</v>
      </c>
      <c r="D165" s="9">
        <v>0</v>
      </c>
      <c r="E165" s="9">
        <v>0</v>
      </c>
    </row>
    <row r="166" spans="1:5">
      <c r="A166" s="7">
        <v>44764</v>
      </c>
      <c r="B166" s="8" t="s">
        <v>56</v>
      </c>
      <c r="C166" s="9">
        <v>106</v>
      </c>
      <c r="D166" s="9">
        <v>0</v>
      </c>
      <c r="E166" s="9">
        <v>0</v>
      </c>
    </row>
    <row r="167" spans="1:5">
      <c r="A167" s="7">
        <v>44764</v>
      </c>
      <c r="B167" s="8" t="s">
        <v>57</v>
      </c>
      <c r="C167" s="9">
        <v>79</v>
      </c>
      <c r="D167" s="9">
        <v>0</v>
      </c>
      <c r="E167" s="9">
        <v>0</v>
      </c>
    </row>
    <row r="168" spans="1:5">
      <c r="A168" s="7">
        <v>44764</v>
      </c>
      <c r="B168" s="8" t="s">
        <v>58</v>
      </c>
      <c r="C168" s="9">
        <v>111</v>
      </c>
      <c r="D168" s="9">
        <v>0</v>
      </c>
      <c r="E168" s="9">
        <v>0</v>
      </c>
    </row>
    <row r="169" spans="1:5">
      <c r="A169" s="7">
        <v>44764</v>
      </c>
      <c r="B169" s="8" t="s">
        <v>59</v>
      </c>
      <c r="C169" s="9">
        <v>0</v>
      </c>
      <c r="D169" s="9">
        <v>2</v>
      </c>
      <c r="E169" s="9">
        <v>2</v>
      </c>
    </row>
    <row r="170" spans="1:5">
      <c r="A170" s="7">
        <v>44764</v>
      </c>
      <c r="B170" s="8" t="s">
        <v>60</v>
      </c>
      <c r="C170" s="9">
        <v>175</v>
      </c>
      <c r="D170" s="9">
        <v>0</v>
      </c>
      <c r="E170" s="9">
        <v>0</v>
      </c>
    </row>
    <row r="171" spans="1:5">
      <c r="A171" s="7">
        <v>44764</v>
      </c>
      <c r="B171" s="8" t="s">
        <v>61</v>
      </c>
      <c r="C171" s="9">
        <v>177</v>
      </c>
      <c r="D171" s="9">
        <v>0</v>
      </c>
      <c r="E171" s="9">
        <v>0</v>
      </c>
    </row>
    <row r="172" spans="1:5">
      <c r="A172" s="7">
        <v>44764</v>
      </c>
      <c r="B172" s="8" t="s">
        <v>62</v>
      </c>
      <c r="C172" s="9">
        <v>0</v>
      </c>
      <c r="D172" s="9">
        <v>2</v>
      </c>
      <c r="E172" s="9">
        <v>2</v>
      </c>
    </row>
    <row r="173" spans="1:5">
      <c r="A173" s="7">
        <v>44764</v>
      </c>
      <c r="B173" s="8" t="s">
        <v>63</v>
      </c>
      <c r="C173" s="9">
        <v>0</v>
      </c>
      <c r="D173" s="9">
        <v>2</v>
      </c>
      <c r="E173" s="9">
        <v>2</v>
      </c>
    </row>
    <row r="174" spans="1:5">
      <c r="A174" s="7">
        <v>44764</v>
      </c>
      <c r="B174" s="8" t="s">
        <v>64</v>
      </c>
      <c r="C174" s="9">
        <v>202</v>
      </c>
      <c r="D174" s="9">
        <v>0</v>
      </c>
      <c r="E174" s="9">
        <v>0</v>
      </c>
    </row>
    <row r="175" spans="1:5">
      <c r="A175" s="7">
        <v>44764</v>
      </c>
      <c r="B175" s="8" t="s">
        <v>65</v>
      </c>
      <c r="C175" s="9">
        <v>0</v>
      </c>
      <c r="D175" s="9">
        <v>2</v>
      </c>
      <c r="E175" s="9">
        <v>2</v>
      </c>
    </row>
    <row r="176" spans="1:5">
      <c r="A176" s="7">
        <v>44764</v>
      </c>
      <c r="B176" s="8" t="s">
        <v>66</v>
      </c>
      <c r="C176" s="9">
        <v>0</v>
      </c>
      <c r="D176" s="9">
        <v>2</v>
      </c>
      <c r="E176" s="9">
        <v>2</v>
      </c>
    </row>
    <row r="177" spans="1:5">
      <c r="A177" s="7">
        <v>44764</v>
      </c>
      <c r="B177" s="8" t="s">
        <v>67</v>
      </c>
      <c r="C177" s="9">
        <v>161</v>
      </c>
      <c r="D177" s="9">
        <v>0</v>
      </c>
      <c r="E177" s="9">
        <v>0</v>
      </c>
    </row>
    <row r="178" spans="1:5">
      <c r="A178" s="7">
        <v>44764</v>
      </c>
      <c r="B178" s="8" t="s">
        <v>68</v>
      </c>
      <c r="C178" s="9">
        <v>50</v>
      </c>
      <c r="D178" s="9">
        <v>0</v>
      </c>
      <c r="E178" s="9">
        <v>0</v>
      </c>
    </row>
    <row r="179" spans="1:5">
      <c r="A179" s="7">
        <v>44764</v>
      </c>
      <c r="B179" s="8" t="s">
        <v>69</v>
      </c>
      <c r="C179" s="9">
        <v>86</v>
      </c>
      <c r="D179" s="9">
        <v>0</v>
      </c>
      <c r="E179" s="9">
        <v>0</v>
      </c>
    </row>
    <row r="180" spans="1:5">
      <c r="A180" s="7">
        <v>44764</v>
      </c>
      <c r="B180" s="8" t="s">
        <v>70</v>
      </c>
      <c r="C180" s="9">
        <v>91</v>
      </c>
      <c r="D180" s="9">
        <v>0</v>
      </c>
      <c r="E180" s="9">
        <v>0</v>
      </c>
    </row>
    <row r="181" spans="1:5">
      <c r="A181" s="7">
        <v>44764</v>
      </c>
      <c r="B181" s="8" t="s">
        <v>71</v>
      </c>
      <c r="C181" s="9">
        <v>223</v>
      </c>
      <c r="D181" s="9">
        <v>0</v>
      </c>
      <c r="E181" s="9">
        <v>0</v>
      </c>
    </row>
    <row r="182" spans="1:5">
      <c r="A182" s="7">
        <v>44764</v>
      </c>
      <c r="B182" s="8" t="s">
        <v>72</v>
      </c>
      <c r="C182" s="9">
        <v>0</v>
      </c>
      <c r="D182" s="9">
        <v>2</v>
      </c>
      <c r="E182" s="9">
        <v>2</v>
      </c>
    </row>
    <row r="183" spans="1:5">
      <c r="A183" s="7">
        <v>44764</v>
      </c>
      <c r="B183" s="8" t="s">
        <v>73</v>
      </c>
      <c r="C183" s="9">
        <v>0</v>
      </c>
      <c r="D183" s="9">
        <v>2</v>
      </c>
      <c r="E183" s="9">
        <v>2</v>
      </c>
    </row>
    <row r="184" spans="1:5">
      <c r="A184" s="7">
        <v>44771</v>
      </c>
      <c r="B184" s="8" t="s">
        <v>48</v>
      </c>
      <c r="C184" s="9">
        <v>6</v>
      </c>
      <c r="D184" s="9">
        <v>0</v>
      </c>
      <c r="E184" s="9">
        <v>0</v>
      </c>
    </row>
    <row r="185" spans="1:5">
      <c r="A185" s="7">
        <v>44771</v>
      </c>
      <c r="B185" s="8" t="s">
        <v>49</v>
      </c>
      <c r="C185" s="9">
        <v>32</v>
      </c>
      <c r="D185" s="9">
        <v>0</v>
      </c>
      <c r="E185" s="9">
        <v>0</v>
      </c>
    </row>
    <row r="186" spans="1:5">
      <c r="A186" s="7">
        <v>44771</v>
      </c>
      <c r="B186" s="8" t="s">
        <v>50</v>
      </c>
      <c r="C186" s="9">
        <v>90</v>
      </c>
      <c r="D186" s="9">
        <v>0</v>
      </c>
      <c r="E186" s="9">
        <v>0</v>
      </c>
    </row>
    <row r="187" spans="1:5">
      <c r="A187" s="7">
        <v>44771</v>
      </c>
      <c r="B187" s="8" t="s">
        <v>51</v>
      </c>
      <c r="C187" s="9">
        <v>18</v>
      </c>
      <c r="D187" s="9">
        <v>0</v>
      </c>
      <c r="E187" s="9">
        <v>0</v>
      </c>
    </row>
    <row r="188" spans="1:5">
      <c r="A188" s="7">
        <v>44771</v>
      </c>
      <c r="B188" s="8" t="s">
        <v>52</v>
      </c>
      <c r="C188" s="9">
        <v>39</v>
      </c>
      <c r="D188" s="9">
        <v>0</v>
      </c>
      <c r="E188" s="9">
        <v>0</v>
      </c>
    </row>
    <row r="189" spans="1:5">
      <c r="A189" s="7">
        <v>44771</v>
      </c>
      <c r="B189" s="8" t="s">
        <v>53</v>
      </c>
      <c r="C189" s="9">
        <v>17</v>
      </c>
      <c r="D189" s="9">
        <v>0</v>
      </c>
      <c r="E189" s="9">
        <v>0</v>
      </c>
    </row>
    <row r="190" spans="1:5">
      <c r="A190" s="7">
        <v>44771</v>
      </c>
      <c r="B190" s="8" t="s">
        <v>54</v>
      </c>
      <c r="C190" s="9">
        <v>74</v>
      </c>
      <c r="D190" s="9">
        <v>0</v>
      </c>
      <c r="E190" s="9">
        <v>0</v>
      </c>
    </row>
    <row r="191" spans="1:5">
      <c r="A191" s="7">
        <v>44771</v>
      </c>
      <c r="B191" s="8" t="s">
        <v>55</v>
      </c>
      <c r="C191" s="9">
        <v>48</v>
      </c>
      <c r="D191" s="9">
        <v>0</v>
      </c>
      <c r="E191" s="9">
        <v>0</v>
      </c>
    </row>
    <row r="192" spans="1:5">
      <c r="A192" s="7">
        <v>44771</v>
      </c>
      <c r="B192" s="8" t="s">
        <v>56</v>
      </c>
      <c r="C192" s="9">
        <v>60</v>
      </c>
      <c r="D192" s="9">
        <v>0</v>
      </c>
      <c r="E192" s="9">
        <v>0</v>
      </c>
    </row>
    <row r="193" spans="1:5">
      <c r="A193" s="7">
        <v>44771</v>
      </c>
      <c r="B193" s="8" t="s">
        <v>57</v>
      </c>
      <c r="C193" s="9">
        <v>211</v>
      </c>
      <c r="D193" s="9">
        <v>0</v>
      </c>
      <c r="E193" s="9">
        <v>0</v>
      </c>
    </row>
    <row r="194" spans="1:5">
      <c r="A194" s="7">
        <v>44771</v>
      </c>
      <c r="B194" s="8" t="s">
        <v>58</v>
      </c>
      <c r="C194" s="9">
        <v>139</v>
      </c>
      <c r="D194" s="9">
        <v>0</v>
      </c>
      <c r="E194" s="9">
        <v>0</v>
      </c>
    </row>
    <row r="195" spans="1:5">
      <c r="A195" s="7">
        <v>44771</v>
      </c>
      <c r="B195" s="8" t="s">
        <v>59</v>
      </c>
      <c r="C195" s="9">
        <v>0</v>
      </c>
      <c r="D195" s="9">
        <v>2</v>
      </c>
      <c r="E195" s="9">
        <v>2</v>
      </c>
    </row>
    <row r="196" spans="1:5">
      <c r="A196" s="7">
        <v>44771</v>
      </c>
      <c r="B196" s="8" t="s">
        <v>60</v>
      </c>
      <c r="C196" s="9">
        <v>256</v>
      </c>
      <c r="D196" s="9">
        <v>0</v>
      </c>
      <c r="E196" s="9">
        <v>0</v>
      </c>
    </row>
    <row r="197" spans="1:5">
      <c r="A197" s="7">
        <v>44771</v>
      </c>
      <c r="B197" s="8" t="s">
        <v>61</v>
      </c>
      <c r="C197" s="9">
        <v>0</v>
      </c>
      <c r="D197" s="9">
        <v>2</v>
      </c>
      <c r="E197" s="9">
        <v>2</v>
      </c>
    </row>
    <row r="198" spans="1:5">
      <c r="A198" s="7">
        <v>44771</v>
      </c>
      <c r="B198" s="8" t="s">
        <v>62</v>
      </c>
      <c r="C198" s="9">
        <v>0</v>
      </c>
      <c r="D198" s="9">
        <v>2</v>
      </c>
      <c r="E198" s="9">
        <v>2</v>
      </c>
    </row>
    <row r="199" spans="1:5">
      <c r="A199" s="7">
        <v>44771</v>
      </c>
      <c r="B199" s="8" t="s">
        <v>63</v>
      </c>
      <c r="C199" s="9">
        <v>0</v>
      </c>
      <c r="D199" s="9">
        <v>2</v>
      </c>
      <c r="E199" s="9">
        <v>2</v>
      </c>
    </row>
    <row r="200" spans="1:5">
      <c r="A200" s="7">
        <v>44771</v>
      </c>
      <c r="B200" s="8" t="s">
        <v>64</v>
      </c>
      <c r="C200" s="9">
        <v>58</v>
      </c>
      <c r="D200" s="9">
        <v>0</v>
      </c>
      <c r="E200" s="9">
        <v>0</v>
      </c>
    </row>
    <row r="201" spans="1:5">
      <c r="A201" s="7">
        <v>44771</v>
      </c>
      <c r="B201" s="8" t="s">
        <v>65</v>
      </c>
      <c r="C201" s="9">
        <v>0</v>
      </c>
      <c r="D201" s="9">
        <v>2</v>
      </c>
      <c r="E201" s="9">
        <v>2</v>
      </c>
    </row>
    <row r="202" spans="1:5">
      <c r="A202" s="7">
        <v>44771</v>
      </c>
      <c r="B202" s="8" t="s">
        <v>66</v>
      </c>
      <c r="C202" s="9">
        <v>0</v>
      </c>
      <c r="D202" s="9">
        <v>2</v>
      </c>
      <c r="E202" s="9">
        <v>2</v>
      </c>
    </row>
    <row r="203" spans="1:5">
      <c r="A203" s="7">
        <v>44771</v>
      </c>
      <c r="B203" s="8" t="s">
        <v>67</v>
      </c>
      <c r="C203" s="9">
        <v>0</v>
      </c>
      <c r="D203" s="9">
        <v>2</v>
      </c>
      <c r="E203" s="9">
        <v>2</v>
      </c>
    </row>
    <row r="204" spans="1:5">
      <c r="A204" s="7">
        <v>44771</v>
      </c>
      <c r="B204" s="8" t="s">
        <v>68</v>
      </c>
      <c r="C204" s="9">
        <v>49</v>
      </c>
      <c r="D204" s="9">
        <v>0</v>
      </c>
      <c r="E204" s="9">
        <v>0</v>
      </c>
    </row>
    <row r="205" spans="1:5">
      <c r="A205" s="7">
        <v>44771</v>
      </c>
      <c r="B205" s="8" t="s">
        <v>69</v>
      </c>
      <c r="C205" s="9">
        <v>0</v>
      </c>
      <c r="D205" s="9">
        <v>2</v>
      </c>
      <c r="E205" s="9">
        <v>2</v>
      </c>
    </row>
    <row r="206" spans="1:5">
      <c r="A206" s="7">
        <v>44771</v>
      </c>
      <c r="B206" s="8" t="s">
        <v>70</v>
      </c>
      <c r="C206" s="9">
        <v>0</v>
      </c>
      <c r="D206" s="9">
        <v>2</v>
      </c>
      <c r="E206" s="9">
        <v>2</v>
      </c>
    </row>
    <row r="207" spans="1:5">
      <c r="A207" s="7">
        <v>44771</v>
      </c>
      <c r="B207" s="8" t="s">
        <v>71</v>
      </c>
      <c r="C207" s="9">
        <v>210</v>
      </c>
      <c r="D207" s="9">
        <v>0</v>
      </c>
      <c r="E207" s="9">
        <v>0</v>
      </c>
    </row>
    <row r="208" spans="1:5">
      <c r="A208" s="7">
        <v>44771</v>
      </c>
      <c r="B208" s="8" t="s">
        <v>72</v>
      </c>
      <c r="C208" s="9">
        <v>219</v>
      </c>
      <c r="D208" s="9">
        <v>0</v>
      </c>
      <c r="E208" s="9">
        <v>0</v>
      </c>
    </row>
    <row r="209" spans="1:5">
      <c r="A209" s="7">
        <v>44771</v>
      </c>
      <c r="B209" s="8" t="s">
        <v>73</v>
      </c>
      <c r="C209" s="9">
        <v>0</v>
      </c>
      <c r="D209" s="9">
        <v>2</v>
      </c>
      <c r="E209" s="9">
        <v>2</v>
      </c>
    </row>
    <row r="210" spans="1:5">
      <c r="A210" s="7">
        <v>44785</v>
      </c>
      <c r="B210" s="8" t="s">
        <v>48</v>
      </c>
      <c r="C210" s="9">
        <v>41</v>
      </c>
      <c r="D210" s="9">
        <v>0</v>
      </c>
      <c r="E210" s="9">
        <v>0</v>
      </c>
    </row>
    <row r="211" spans="1:5">
      <c r="A211" s="7">
        <v>44785</v>
      </c>
      <c r="B211" s="8" t="s">
        <v>49</v>
      </c>
      <c r="C211" s="9">
        <v>93</v>
      </c>
      <c r="D211" s="9">
        <v>0</v>
      </c>
      <c r="E211" s="9">
        <v>0</v>
      </c>
    </row>
    <row r="212" spans="1:5">
      <c r="A212" s="7">
        <v>44785</v>
      </c>
      <c r="B212" s="8" t="s">
        <v>50</v>
      </c>
      <c r="C212" s="9">
        <v>16</v>
      </c>
      <c r="D212" s="9">
        <v>0</v>
      </c>
      <c r="E212" s="9">
        <v>0</v>
      </c>
    </row>
    <row r="213" spans="1:5">
      <c r="A213" s="7">
        <v>44785</v>
      </c>
      <c r="B213" s="8" t="s">
        <v>51</v>
      </c>
      <c r="C213" s="9">
        <v>13</v>
      </c>
      <c r="D213" s="9">
        <v>0</v>
      </c>
      <c r="E213" s="9">
        <v>0</v>
      </c>
    </row>
    <row r="214" spans="1:5">
      <c r="A214" s="7">
        <v>44785</v>
      </c>
      <c r="B214" s="8" t="s">
        <v>52</v>
      </c>
      <c r="C214" s="9">
        <v>73</v>
      </c>
      <c r="D214" s="9">
        <v>0</v>
      </c>
      <c r="E214" s="9">
        <v>0</v>
      </c>
    </row>
    <row r="215" spans="1:5">
      <c r="A215" s="7">
        <v>44785</v>
      </c>
      <c r="B215" s="8" t="s">
        <v>53</v>
      </c>
      <c r="C215" s="9">
        <v>56</v>
      </c>
      <c r="D215" s="9">
        <v>0</v>
      </c>
      <c r="E215" s="9">
        <v>0</v>
      </c>
    </row>
    <row r="216" spans="1:5">
      <c r="A216" s="7">
        <v>44785</v>
      </c>
      <c r="B216" s="8" t="s">
        <v>54</v>
      </c>
      <c r="C216" s="9">
        <v>366</v>
      </c>
      <c r="D216" s="9">
        <v>0</v>
      </c>
      <c r="E216" s="9">
        <v>0</v>
      </c>
    </row>
    <row r="217" spans="1:5">
      <c r="A217" s="7">
        <v>44785</v>
      </c>
      <c r="B217" s="8" t="s">
        <v>55</v>
      </c>
      <c r="C217" s="9">
        <v>341</v>
      </c>
      <c r="D217" s="9">
        <v>0</v>
      </c>
      <c r="E217" s="9">
        <v>0</v>
      </c>
    </row>
    <row r="218" spans="1:5">
      <c r="A218" s="7">
        <v>44785</v>
      </c>
      <c r="B218" s="8" t="s">
        <v>56</v>
      </c>
      <c r="C218" s="9">
        <v>278</v>
      </c>
      <c r="D218" s="9">
        <v>0</v>
      </c>
      <c r="E218" s="9">
        <v>0</v>
      </c>
    </row>
    <row r="219" spans="1:5">
      <c r="A219" s="7">
        <v>44785</v>
      </c>
      <c r="B219" s="8" t="s">
        <v>57</v>
      </c>
      <c r="C219" s="9">
        <v>232</v>
      </c>
      <c r="D219" s="9">
        <v>0</v>
      </c>
      <c r="E219" s="9">
        <v>0</v>
      </c>
    </row>
    <row r="220" spans="1:5">
      <c r="A220" s="7">
        <v>44785</v>
      </c>
      <c r="B220" s="8" t="s">
        <v>58</v>
      </c>
      <c r="C220" s="9">
        <v>298</v>
      </c>
      <c r="D220" s="9">
        <v>0</v>
      </c>
      <c r="E220" s="9">
        <v>0</v>
      </c>
    </row>
    <row r="221" spans="1:5">
      <c r="A221" s="7">
        <v>44785</v>
      </c>
      <c r="B221" s="8" t="s">
        <v>59</v>
      </c>
      <c r="C221" s="9">
        <v>353</v>
      </c>
      <c r="D221" s="9">
        <v>0</v>
      </c>
      <c r="E221" s="9">
        <v>0</v>
      </c>
    </row>
    <row r="222" spans="1:5">
      <c r="A222" s="7">
        <v>44785</v>
      </c>
      <c r="B222" s="8" t="s">
        <v>60</v>
      </c>
      <c r="C222" s="9">
        <v>238</v>
      </c>
      <c r="D222" s="9">
        <v>0</v>
      </c>
      <c r="E222" s="9">
        <v>0</v>
      </c>
    </row>
    <row r="223" spans="1:5">
      <c r="A223" s="7">
        <v>44785</v>
      </c>
      <c r="B223" s="8" t="s">
        <v>61</v>
      </c>
      <c r="C223" s="9">
        <v>210</v>
      </c>
      <c r="D223" s="9">
        <v>0</v>
      </c>
      <c r="E223" s="9">
        <v>0</v>
      </c>
    </row>
    <row r="224" spans="1:5">
      <c r="A224" s="7">
        <v>44785</v>
      </c>
      <c r="B224" s="8" t="s">
        <v>62</v>
      </c>
      <c r="C224" s="9">
        <v>238</v>
      </c>
      <c r="D224" s="9">
        <v>0</v>
      </c>
      <c r="E224" s="9">
        <v>0</v>
      </c>
    </row>
    <row r="225" spans="1:5">
      <c r="A225" s="7">
        <v>44785</v>
      </c>
      <c r="B225" s="8" t="s">
        <v>63</v>
      </c>
      <c r="C225" s="9">
        <v>0</v>
      </c>
      <c r="D225" s="9">
        <v>2</v>
      </c>
      <c r="E225" s="9">
        <v>2</v>
      </c>
    </row>
    <row r="226" spans="1:5">
      <c r="A226" s="7">
        <v>44785</v>
      </c>
      <c r="B226" s="8" t="s">
        <v>64</v>
      </c>
      <c r="C226" s="9">
        <v>464</v>
      </c>
      <c r="D226" s="9">
        <v>0</v>
      </c>
      <c r="E226" s="9">
        <v>0</v>
      </c>
    </row>
    <row r="227" spans="1:5">
      <c r="A227" s="7">
        <v>44785</v>
      </c>
      <c r="B227" s="8" t="s">
        <v>65</v>
      </c>
      <c r="C227" s="9">
        <v>433</v>
      </c>
      <c r="D227" s="9">
        <v>0</v>
      </c>
      <c r="E227" s="9">
        <v>0</v>
      </c>
    </row>
    <row r="228" spans="1:5">
      <c r="A228" s="7">
        <v>44785</v>
      </c>
      <c r="B228" s="8" t="s">
        <v>66</v>
      </c>
      <c r="C228" s="9">
        <v>0</v>
      </c>
      <c r="D228" s="9">
        <v>2</v>
      </c>
      <c r="E228" s="9">
        <v>2</v>
      </c>
    </row>
    <row r="229" spans="1:5">
      <c r="A229" s="7">
        <v>44785</v>
      </c>
      <c r="B229" s="8" t="s">
        <v>67</v>
      </c>
      <c r="C229" s="9">
        <v>0</v>
      </c>
      <c r="D229" s="9">
        <v>2</v>
      </c>
      <c r="E229" s="9">
        <v>2</v>
      </c>
    </row>
    <row r="230" spans="1:5">
      <c r="A230" s="7">
        <v>44785</v>
      </c>
      <c r="B230" s="8" t="s">
        <v>68</v>
      </c>
      <c r="C230" s="9">
        <v>98</v>
      </c>
      <c r="D230" s="9">
        <v>0</v>
      </c>
      <c r="E230" s="9">
        <v>0</v>
      </c>
    </row>
    <row r="231" spans="1:5">
      <c r="A231" s="7">
        <v>44785</v>
      </c>
      <c r="B231" s="8" t="s">
        <v>69</v>
      </c>
      <c r="C231" s="9">
        <v>0</v>
      </c>
      <c r="D231" s="9">
        <v>2</v>
      </c>
      <c r="E231" s="9">
        <v>2</v>
      </c>
    </row>
    <row r="232" spans="1:5">
      <c r="A232" s="7">
        <v>44785</v>
      </c>
      <c r="B232" s="8" t="s">
        <v>70</v>
      </c>
      <c r="C232" s="9">
        <v>0</v>
      </c>
      <c r="D232" s="9">
        <v>2</v>
      </c>
      <c r="E232" s="9">
        <v>2</v>
      </c>
    </row>
    <row r="233" spans="1:5">
      <c r="A233" s="7">
        <v>44785</v>
      </c>
      <c r="B233" s="8" t="s">
        <v>71</v>
      </c>
      <c r="C233" s="9">
        <v>103</v>
      </c>
      <c r="D233" s="9">
        <v>0</v>
      </c>
      <c r="E233" s="9">
        <v>0</v>
      </c>
    </row>
    <row r="234" spans="1:5">
      <c r="A234" s="7">
        <v>44785</v>
      </c>
      <c r="B234" s="8" t="s">
        <v>72</v>
      </c>
      <c r="C234" s="9">
        <v>144</v>
      </c>
      <c r="D234" s="9">
        <v>0</v>
      </c>
      <c r="E234" s="9">
        <v>0</v>
      </c>
    </row>
    <row r="235" spans="1:5">
      <c r="A235" s="7">
        <v>44785</v>
      </c>
      <c r="B235" s="8" t="s">
        <v>73</v>
      </c>
      <c r="C235" s="9">
        <v>0</v>
      </c>
      <c r="D235" s="9">
        <v>2</v>
      </c>
      <c r="E235" s="9">
        <v>2</v>
      </c>
    </row>
    <row r="236" spans="1:5">
      <c r="A236" s="7">
        <v>44793</v>
      </c>
      <c r="B236" s="8" t="s">
        <v>48</v>
      </c>
      <c r="C236" s="9">
        <v>86</v>
      </c>
      <c r="D236" s="9">
        <v>0</v>
      </c>
      <c r="E236" s="9">
        <v>0</v>
      </c>
    </row>
    <row r="237" spans="1:5">
      <c r="A237" s="7">
        <v>44793</v>
      </c>
      <c r="B237" s="8" t="s">
        <v>49</v>
      </c>
      <c r="C237" s="9">
        <v>2</v>
      </c>
      <c r="D237" s="9">
        <v>0</v>
      </c>
      <c r="E237" s="9">
        <v>0</v>
      </c>
    </row>
    <row r="238" spans="1:5">
      <c r="A238" s="7">
        <v>44793</v>
      </c>
      <c r="B238" s="8" t="s">
        <v>50</v>
      </c>
      <c r="C238" s="9">
        <v>18</v>
      </c>
      <c r="D238" s="9">
        <v>0</v>
      </c>
      <c r="E238" s="9">
        <v>0</v>
      </c>
    </row>
    <row r="239" spans="1:5">
      <c r="A239" s="7">
        <v>44793</v>
      </c>
      <c r="B239" s="8" t="s">
        <v>51</v>
      </c>
      <c r="C239" s="9">
        <v>10</v>
      </c>
      <c r="D239" s="9">
        <v>0</v>
      </c>
      <c r="E239" s="9">
        <v>0</v>
      </c>
    </row>
    <row r="240" spans="1:5">
      <c r="A240" s="7">
        <v>44793</v>
      </c>
      <c r="B240" s="8" t="s">
        <v>52</v>
      </c>
      <c r="C240" s="9">
        <v>69</v>
      </c>
      <c r="D240" s="9">
        <v>0</v>
      </c>
      <c r="E240" s="9">
        <v>0</v>
      </c>
    </row>
    <row r="241" spans="1:5">
      <c r="A241" s="7">
        <v>44793</v>
      </c>
      <c r="B241" s="8" t="s">
        <v>53</v>
      </c>
      <c r="C241" s="9">
        <v>67</v>
      </c>
      <c r="D241" s="9">
        <v>0</v>
      </c>
      <c r="E241" s="9">
        <v>0</v>
      </c>
    </row>
    <row r="242" spans="1:5">
      <c r="A242" s="7">
        <v>44793</v>
      </c>
      <c r="B242" s="8" t="s">
        <v>54</v>
      </c>
      <c r="C242" s="9">
        <v>476</v>
      </c>
      <c r="D242" s="9">
        <v>0</v>
      </c>
      <c r="E242" s="9">
        <v>0</v>
      </c>
    </row>
    <row r="243" spans="1:5">
      <c r="A243" s="7">
        <v>44793</v>
      </c>
      <c r="B243" s="8" t="s">
        <v>55</v>
      </c>
      <c r="C243" s="9">
        <v>196</v>
      </c>
      <c r="D243" s="9">
        <v>0</v>
      </c>
      <c r="E243" s="9">
        <v>0</v>
      </c>
    </row>
    <row r="244" spans="1:5">
      <c r="A244" s="7">
        <v>44793</v>
      </c>
      <c r="B244" s="8" t="s">
        <v>56</v>
      </c>
      <c r="C244" s="9">
        <v>162</v>
      </c>
      <c r="D244" s="9">
        <v>0</v>
      </c>
      <c r="E244" s="9">
        <v>0</v>
      </c>
    </row>
    <row r="245" spans="1:5">
      <c r="A245" s="7">
        <v>44793</v>
      </c>
      <c r="B245" s="8" t="s">
        <v>57</v>
      </c>
      <c r="C245" s="9">
        <v>301</v>
      </c>
      <c r="D245" s="9">
        <v>0</v>
      </c>
      <c r="E245" s="9">
        <v>0</v>
      </c>
    </row>
    <row r="246" spans="1:5">
      <c r="A246" s="7">
        <v>44793</v>
      </c>
      <c r="B246" s="8" t="s">
        <v>58</v>
      </c>
      <c r="C246" s="9">
        <v>282</v>
      </c>
      <c r="D246" s="9">
        <v>0</v>
      </c>
      <c r="E246" s="9">
        <v>0</v>
      </c>
    </row>
    <row r="247" spans="1:5">
      <c r="A247" s="7">
        <v>44793</v>
      </c>
      <c r="B247" s="8" t="s">
        <v>59</v>
      </c>
      <c r="C247" s="9">
        <v>164</v>
      </c>
      <c r="D247" s="9">
        <v>0</v>
      </c>
      <c r="E247" s="9">
        <v>0</v>
      </c>
    </row>
    <row r="248" spans="1:5">
      <c r="A248" s="7">
        <v>44793</v>
      </c>
      <c r="B248" s="8" t="s">
        <v>60</v>
      </c>
      <c r="C248" s="9">
        <v>389</v>
      </c>
      <c r="D248" s="9">
        <v>0</v>
      </c>
      <c r="E248" s="9">
        <v>0</v>
      </c>
    </row>
    <row r="249" spans="1:5">
      <c r="A249" s="7">
        <v>44793</v>
      </c>
      <c r="B249" s="8" t="s">
        <v>61</v>
      </c>
      <c r="C249" s="9">
        <v>267</v>
      </c>
      <c r="D249" s="9">
        <v>0</v>
      </c>
      <c r="E249" s="9">
        <v>0</v>
      </c>
    </row>
    <row r="250" spans="1:5">
      <c r="A250" s="7">
        <v>44793</v>
      </c>
      <c r="B250" s="8" t="s">
        <v>62</v>
      </c>
      <c r="C250" s="9">
        <v>401</v>
      </c>
      <c r="D250" s="9">
        <v>0</v>
      </c>
      <c r="E250" s="9">
        <v>0</v>
      </c>
    </row>
    <row r="251" spans="1:5">
      <c r="A251" s="7">
        <v>44793</v>
      </c>
      <c r="B251" s="8" t="s">
        <v>63</v>
      </c>
      <c r="C251" s="9">
        <v>256</v>
      </c>
      <c r="D251" s="9">
        <v>0</v>
      </c>
      <c r="E251" s="9">
        <v>0</v>
      </c>
    </row>
    <row r="252" spans="1:5">
      <c r="A252" s="7">
        <v>44793</v>
      </c>
      <c r="B252" s="8" t="s">
        <v>64</v>
      </c>
      <c r="C252" s="9">
        <v>58</v>
      </c>
      <c r="D252" s="9">
        <v>0</v>
      </c>
      <c r="E252" s="9">
        <v>0</v>
      </c>
    </row>
    <row r="253" spans="1:5">
      <c r="A253" s="7">
        <v>44793</v>
      </c>
      <c r="B253" s="8" t="s">
        <v>65</v>
      </c>
      <c r="C253" s="9">
        <v>242</v>
      </c>
      <c r="D253" s="9">
        <v>0</v>
      </c>
      <c r="E253" s="9">
        <v>0</v>
      </c>
    </row>
    <row r="254" spans="1:5">
      <c r="A254" s="7">
        <v>44793</v>
      </c>
      <c r="B254" s="8" t="s">
        <v>66</v>
      </c>
      <c r="C254" s="9">
        <v>0</v>
      </c>
      <c r="D254" s="9">
        <v>2</v>
      </c>
      <c r="E254" s="9">
        <v>2</v>
      </c>
    </row>
    <row r="255" spans="1:5">
      <c r="A255" s="7">
        <v>44793</v>
      </c>
      <c r="B255" s="8" t="s">
        <v>67</v>
      </c>
      <c r="C255" s="9">
        <v>0</v>
      </c>
      <c r="D255" s="9">
        <v>2</v>
      </c>
      <c r="E255" s="9">
        <v>2</v>
      </c>
    </row>
    <row r="256" spans="1:5">
      <c r="A256" s="7">
        <v>44793</v>
      </c>
      <c r="B256" s="8" t="s">
        <v>68</v>
      </c>
      <c r="C256" s="9">
        <v>81</v>
      </c>
      <c r="D256" s="9">
        <v>0</v>
      </c>
      <c r="E256" s="9">
        <v>0</v>
      </c>
    </row>
    <row r="257" spans="1:5">
      <c r="A257" s="7">
        <v>44793</v>
      </c>
      <c r="B257" s="8" t="s">
        <v>69</v>
      </c>
      <c r="C257" s="9">
        <v>0</v>
      </c>
      <c r="D257" s="9">
        <v>2</v>
      </c>
      <c r="E257" s="9">
        <v>2</v>
      </c>
    </row>
    <row r="258" spans="1:5">
      <c r="A258" s="7">
        <v>44793</v>
      </c>
      <c r="B258" s="8" t="s">
        <v>70</v>
      </c>
      <c r="C258" s="9">
        <v>0</v>
      </c>
      <c r="D258" s="9">
        <v>2</v>
      </c>
      <c r="E258" s="9">
        <v>2</v>
      </c>
    </row>
    <row r="259" spans="1:5">
      <c r="A259" s="7">
        <v>44793</v>
      </c>
      <c r="B259" s="8" t="s">
        <v>71</v>
      </c>
      <c r="C259" s="9">
        <v>124</v>
      </c>
      <c r="D259" s="9">
        <v>0</v>
      </c>
      <c r="E259" s="9">
        <v>0</v>
      </c>
    </row>
    <row r="260" spans="1:5">
      <c r="A260" s="7">
        <v>44793</v>
      </c>
      <c r="B260" s="8" t="s">
        <v>72</v>
      </c>
      <c r="C260" s="9">
        <v>40</v>
      </c>
      <c r="D260" s="9">
        <v>0</v>
      </c>
      <c r="E260" s="9">
        <v>0</v>
      </c>
    </row>
    <row r="261" spans="1:5">
      <c r="A261" s="7">
        <v>44793</v>
      </c>
      <c r="B261" s="8" t="s">
        <v>73</v>
      </c>
      <c r="C261" s="9">
        <v>0</v>
      </c>
      <c r="D261" s="9">
        <v>2</v>
      </c>
      <c r="E261" s="9">
        <v>2</v>
      </c>
    </row>
    <row r="262" spans="1:5">
      <c r="A262" s="7">
        <v>44801</v>
      </c>
      <c r="B262" s="8" t="s">
        <v>48</v>
      </c>
      <c r="C262" s="9">
        <v>55</v>
      </c>
      <c r="D262" s="9">
        <v>0</v>
      </c>
      <c r="E262" s="9">
        <v>0</v>
      </c>
    </row>
    <row r="263" spans="1:5">
      <c r="A263" s="7">
        <v>44801</v>
      </c>
      <c r="B263" s="8" t="s">
        <v>49</v>
      </c>
      <c r="C263" s="9">
        <v>47</v>
      </c>
      <c r="D263" s="9">
        <v>0</v>
      </c>
      <c r="E263" s="9">
        <v>0</v>
      </c>
    </row>
    <row r="264" spans="1:5">
      <c r="A264" s="7">
        <v>44801</v>
      </c>
      <c r="B264" s="8" t="s">
        <v>50</v>
      </c>
      <c r="C264" s="9">
        <v>102</v>
      </c>
      <c r="D264" s="9">
        <v>0</v>
      </c>
      <c r="E264" s="9">
        <v>0</v>
      </c>
    </row>
    <row r="265" spans="1:5">
      <c r="A265" s="7">
        <v>44801</v>
      </c>
      <c r="B265" s="8" t="s">
        <v>51</v>
      </c>
      <c r="C265" s="9">
        <v>1</v>
      </c>
      <c r="D265" s="9">
        <v>0</v>
      </c>
      <c r="E265" s="9">
        <v>0</v>
      </c>
    </row>
    <row r="266" spans="1:5">
      <c r="A266" s="7">
        <v>44801</v>
      </c>
      <c r="B266" s="8" t="s">
        <v>52</v>
      </c>
      <c r="C266" s="9">
        <v>114</v>
      </c>
      <c r="D266" s="9">
        <v>0</v>
      </c>
      <c r="E266" s="9">
        <v>0</v>
      </c>
    </row>
    <row r="267" spans="1:5">
      <c r="A267" s="7">
        <v>44801</v>
      </c>
      <c r="B267" s="8" t="s">
        <v>53</v>
      </c>
      <c r="C267" s="9">
        <v>16</v>
      </c>
      <c r="D267" s="9">
        <v>0</v>
      </c>
      <c r="E267" s="9">
        <v>0</v>
      </c>
    </row>
    <row r="268" spans="1:5">
      <c r="A268" s="7">
        <v>44801</v>
      </c>
      <c r="B268" s="8" t="s">
        <v>54</v>
      </c>
      <c r="C268" s="9">
        <v>469</v>
      </c>
      <c r="D268" s="9">
        <v>0</v>
      </c>
      <c r="E268" s="9">
        <v>0</v>
      </c>
    </row>
    <row r="269" spans="1:5">
      <c r="A269" s="7">
        <v>44801</v>
      </c>
      <c r="B269" s="8" t="s">
        <v>55</v>
      </c>
      <c r="C269" s="9">
        <v>179</v>
      </c>
      <c r="D269" s="9">
        <v>0</v>
      </c>
      <c r="E269" s="9">
        <v>0</v>
      </c>
    </row>
    <row r="270" spans="1:5">
      <c r="A270" s="7">
        <v>44801</v>
      </c>
      <c r="B270" s="8" t="s">
        <v>56</v>
      </c>
      <c r="C270" s="9">
        <v>113</v>
      </c>
      <c r="D270" s="9">
        <v>0</v>
      </c>
      <c r="E270" s="9">
        <v>0</v>
      </c>
    </row>
    <row r="271" spans="1:5">
      <c r="A271" s="7">
        <v>44801</v>
      </c>
      <c r="B271" s="8" t="s">
        <v>57</v>
      </c>
      <c r="C271" s="9">
        <v>140</v>
      </c>
      <c r="D271" s="9">
        <v>0</v>
      </c>
      <c r="E271" s="9">
        <v>0</v>
      </c>
    </row>
    <row r="272" spans="1:5">
      <c r="A272" s="7">
        <v>44801</v>
      </c>
      <c r="B272" s="8" t="s">
        <v>58</v>
      </c>
      <c r="C272" s="9">
        <v>87</v>
      </c>
      <c r="D272" s="9">
        <v>0</v>
      </c>
      <c r="E272" s="9">
        <v>0</v>
      </c>
    </row>
    <row r="273" spans="1:5">
      <c r="A273" s="7">
        <v>44801</v>
      </c>
      <c r="B273" s="8" t="s">
        <v>59</v>
      </c>
      <c r="C273" s="9">
        <v>84</v>
      </c>
      <c r="D273" s="9">
        <v>0</v>
      </c>
      <c r="E273" s="9">
        <v>0</v>
      </c>
    </row>
    <row r="274" spans="1:5">
      <c r="A274" s="7">
        <v>44801</v>
      </c>
      <c r="B274" s="8" t="s">
        <v>60</v>
      </c>
      <c r="C274" s="9">
        <v>107</v>
      </c>
      <c r="D274" s="9">
        <v>0</v>
      </c>
      <c r="E274" s="9">
        <v>0</v>
      </c>
    </row>
    <row r="275" spans="1:5">
      <c r="A275" s="7">
        <v>44801</v>
      </c>
      <c r="B275" s="8" t="s">
        <v>61</v>
      </c>
      <c r="C275" s="9">
        <v>0</v>
      </c>
      <c r="D275" s="9">
        <v>2</v>
      </c>
      <c r="E275" s="9">
        <v>2</v>
      </c>
    </row>
    <row r="276" spans="1:5">
      <c r="A276" s="7">
        <v>44801</v>
      </c>
      <c r="B276" s="8" t="s">
        <v>62</v>
      </c>
      <c r="C276" s="9">
        <v>105</v>
      </c>
      <c r="D276" s="9">
        <v>0</v>
      </c>
      <c r="E276" s="9">
        <v>0</v>
      </c>
    </row>
    <row r="277" spans="1:5">
      <c r="A277" s="7">
        <v>44801</v>
      </c>
      <c r="B277" s="8" t="s">
        <v>63</v>
      </c>
      <c r="C277" s="9">
        <v>60</v>
      </c>
      <c r="D277" s="9">
        <v>0</v>
      </c>
      <c r="E277" s="9">
        <v>0</v>
      </c>
    </row>
    <row r="278" spans="1:5">
      <c r="A278" s="7">
        <v>44801</v>
      </c>
      <c r="B278" s="8" t="s">
        <v>64</v>
      </c>
      <c r="C278" s="9">
        <v>261</v>
      </c>
      <c r="D278" s="9">
        <v>0</v>
      </c>
      <c r="E278" s="9">
        <v>0</v>
      </c>
    </row>
    <row r="279" spans="1:5">
      <c r="A279" s="7">
        <v>44801</v>
      </c>
      <c r="B279" s="8" t="s">
        <v>65</v>
      </c>
      <c r="C279" s="9">
        <v>179</v>
      </c>
      <c r="D279" s="9">
        <v>0</v>
      </c>
      <c r="E279" s="9">
        <v>0</v>
      </c>
    </row>
    <row r="280" spans="1:5">
      <c r="A280" s="7">
        <v>44801</v>
      </c>
      <c r="B280" s="8" t="s">
        <v>66</v>
      </c>
      <c r="C280" s="9">
        <v>0</v>
      </c>
      <c r="D280" s="9">
        <v>2</v>
      </c>
      <c r="E280" s="9">
        <v>2</v>
      </c>
    </row>
    <row r="281" spans="1:5">
      <c r="A281" s="7">
        <v>44801</v>
      </c>
      <c r="B281" s="8" t="s">
        <v>67</v>
      </c>
      <c r="C281" s="9">
        <v>0</v>
      </c>
      <c r="D281" s="9">
        <v>2</v>
      </c>
      <c r="E281" s="9">
        <v>2</v>
      </c>
    </row>
    <row r="282" spans="1:5">
      <c r="A282" s="7">
        <v>44801</v>
      </c>
      <c r="B282" s="8" t="s">
        <v>68</v>
      </c>
      <c r="C282" s="9">
        <v>129</v>
      </c>
      <c r="D282" s="9">
        <v>0</v>
      </c>
      <c r="E282" s="9">
        <v>0</v>
      </c>
    </row>
    <row r="283" spans="1:5">
      <c r="A283" s="7">
        <v>44801</v>
      </c>
      <c r="B283" s="8" t="s">
        <v>69</v>
      </c>
      <c r="C283" s="9">
        <v>0</v>
      </c>
      <c r="D283" s="9">
        <v>2</v>
      </c>
      <c r="E283" s="9">
        <v>2</v>
      </c>
    </row>
    <row r="284" spans="1:5">
      <c r="A284" s="7">
        <v>44801</v>
      </c>
      <c r="B284" s="8" t="s">
        <v>70</v>
      </c>
      <c r="C284" s="9">
        <v>0</v>
      </c>
      <c r="D284" s="9">
        <v>2</v>
      </c>
      <c r="E284" s="9">
        <v>2</v>
      </c>
    </row>
    <row r="285" spans="1:5">
      <c r="A285" s="7">
        <v>44801</v>
      </c>
      <c r="B285" s="8" t="s">
        <v>71</v>
      </c>
      <c r="C285" s="9">
        <v>238</v>
      </c>
      <c r="D285" s="9">
        <v>0</v>
      </c>
      <c r="E285" s="9">
        <v>0</v>
      </c>
    </row>
    <row r="286" spans="1:5">
      <c r="A286" s="7">
        <v>44801</v>
      </c>
      <c r="B286" s="8" t="s">
        <v>72</v>
      </c>
      <c r="C286" s="9">
        <v>97</v>
      </c>
      <c r="D286" s="9">
        <v>0</v>
      </c>
      <c r="E286" s="9">
        <v>0</v>
      </c>
    </row>
    <row r="287" spans="1:5">
      <c r="A287" s="7">
        <v>44801</v>
      </c>
      <c r="B287" s="8" t="s">
        <v>73</v>
      </c>
      <c r="C287" s="9">
        <v>0</v>
      </c>
      <c r="D287" s="9">
        <v>2</v>
      </c>
      <c r="E287" s="9">
        <v>2</v>
      </c>
    </row>
    <row r="289" spans="1:5">
      <c r="A289" s="7">
        <v>44808</v>
      </c>
      <c r="B289" s="8" t="s">
        <v>48</v>
      </c>
      <c r="C289" s="9">
        <v>13</v>
      </c>
      <c r="D289" s="9">
        <v>0</v>
      </c>
      <c r="E289" s="9">
        <v>0</v>
      </c>
    </row>
    <row r="290" spans="1:5">
      <c r="A290" s="7">
        <v>44808</v>
      </c>
      <c r="B290" s="8" t="s">
        <v>49</v>
      </c>
      <c r="C290" s="9">
        <v>4</v>
      </c>
      <c r="D290" s="9">
        <v>0</v>
      </c>
      <c r="E290" s="9">
        <v>0</v>
      </c>
    </row>
    <row r="291" spans="1:5">
      <c r="A291" s="7">
        <v>44808</v>
      </c>
      <c r="B291" s="8" t="s">
        <v>50</v>
      </c>
      <c r="C291" s="9">
        <v>4</v>
      </c>
      <c r="D291" s="9">
        <v>0</v>
      </c>
      <c r="E291" s="9">
        <v>0</v>
      </c>
    </row>
    <row r="292" spans="1:5">
      <c r="A292" s="7">
        <v>44808</v>
      </c>
      <c r="B292" s="8" t="s">
        <v>51</v>
      </c>
      <c r="C292" s="9">
        <v>7</v>
      </c>
      <c r="D292" s="9">
        <v>0</v>
      </c>
      <c r="E292" s="9">
        <v>0</v>
      </c>
    </row>
    <row r="293" spans="1:5">
      <c r="A293" s="7">
        <v>44808</v>
      </c>
      <c r="B293" s="8" t="s">
        <v>52</v>
      </c>
      <c r="C293" s="9">
        <v>21</v>
      </c>
      <c r="D293" s="9">
        <v>0</v>
      </c>
      <c r="E293" s="9">
        <v>0</v>
      </c>
    </row>
    <row r="294" spans="1:5">
      <c r="A294" s="7">
        <v>44808</v>
      </c>
      <c r="B294" s="8" t="s">
        <v>53</v>
      </c>
      <c r="C294" s="9">
        <v>54</v>
      </c>
      <c r="D294" s="9">
        <v>0</v>
      </c>
      <c r="E294" s="9">
        <v>0</v>
      </c>
    </row>
    <row r="295" spans="1:5">
      <c r="A295" s="7">
        <v>44808</v>
      </c>
      <c r="B295" s="8" t="s">
        <v>54</v>
      </c>
      <c r="C295" s="9">
        <v>303</v>
      </c>
      <c r="D295" s="9">
        <v>0</v>
      </c>
      <c r="E295" s="9">
        <v>0</v>
      </c>
    </row>
    <row r="296" spans="1:5">
      <c r="A296" s="7">
        <v>44808</v>
      </c>
      <c r="B296" s="8" t="s">
        <v>55</v>
      </c>
      <c r="C296" s="9">
        <v>117</v>
      </c>
      <c r="D296" s="9">
        <v>0</v>
      </c>
      <c r="E296" s="9">
        <v>0</v>
      </c>
    </row>
    <row r="297" spans="1:5">
      <c r="A297" s="7">
        <v>44808</v>
      </c>
      <c r="B297" s="8" t="s">
        <v>56</v>
      </c>
      <c r="C297" s="9">
        <v>193</v>
      </c>
      <c r="D297" s="9">
        <v>0</v>
      </c>
      <c r="E297" s="9">
        <v>0</v>
      </c>
    </row>
    <row r="298" spans="1:5">
      <c r="A298" s="7">
        <v>44808</v>
      </c>
      <c r="B298" s="8" t="s">
        <v>57</v>
      </c>
      <c r="C298" s="9">
        <v>63</v>
      </c>
      <c r="D298" s="9">
        <v>0</v>
      </c>
      <c r="E298" s="9">
        <v>0</v>
      </c>
    </row>
    <row r="299" spans="1:5">
      <c r="A299" s="7">
        <v>44808</v>
      </c>
      <c r="B299" s="8" t="s">
        <v>58</v>
      </c>
      <c r="C299" s="9">
        <v>154</v>
      </c>
      <c r="D299" s="9">
        <v>0</v>
      </c>
      <c r="E299" s="9">
        <v>0</v>
      </c>
    </row>
    <row r="300" spans="1:5">
      <c r="A300" s="7">
        <v>44808</v>
      </c>
      <c r="B300" s="8" t="s">
        <v>59</v>
      </c>
      <c r="C300" s="9">
        <v>333</v>
      </c>
      <c r="D300" s="9">
        <v>0</v>
      </c>
      <c r="E300" s="9">
        <v>0</v>
      </c>
    </row>
    <row r="301" spans="1:5">
      <c r="A301" s="7">
        <v>44808</v>
      </c>
      <c r="B301" s="8" t="s">
        <v>60</v>
      </c>
      <c r="C301" s="9">
        <v>191</v>
      </c>
      <c r="D301" s="9">
        <v>0</v>
      </c>
      <c r="E301" s="9">
        <v>0</v>
      </c>
    </row>
    <row r="302" spans="1:5">
      <c r="A302" s="7">
        <v>44808</v>
      </c>
      <c r="B302" s="8" t="s">
        <v>61</v>
      </c>
      <c r="C302" s="9">
        <v>177</v>
      </c>
      <c r="D302" s="9">
        <v>0</v>
      </c>
      <c r="E302" s="9">
        <v>0</v>
      </c>
    </row>
    <row r="303" spans="1:5">
      <c r="A303" s="7">
        <v>44808</v>
      </c>
      <c r="B303" s="8" t="s">
        <v>62</v>
      </c>
      <c r="C303" s="9">
        <v>306</v>
      </c>
      <c r="D303" s="9">
        <v>0</v>
      </c>
      <c r="E303" s="9">
        <v>0</v>
      </c>
    </row>
    <row r="304" spans="1:5">
      <c r="A304" s="7">
        <v>44808</v>
      </c>
      <c r="B304" s="8" t="s">
        <v>63</v>
      </c>
      <c r="C304" s="9">
        <v>135</v>
      </c>
      <c r="D304" s="9">
        <v>0</v>
      </c>
      <c r="E304" s="9">
        <v>0</v>
      </c>
    </row>
    <row r="305" spans="1:5">
      <c r="A305" s="7">
        <v>44808</v>
      </c>
      <c r="B305" s="8" t="s">
        <v>64</v>
      </c>
      <c r="C305" s="9">
        <v>535</v>
      </c>
      <c r="D305" s="9">
        <v>0</v>
      </c>
      <c r="E305" s="9">
        <v>0</v>
      </c>
    </row>
    <row r="306" spans="1:5">
      <c r="A306" s="7">
        <v>44808</v>
      </c>
      <c r="B306" s="8" t="s">
        <v>65</v>
      </c>
      <c r="C306" s="9">
        <v>80</v>
      </c>
      <c r="D306" s="9">
        <v>0</v>
      </c>
      <c r="E306" s="9">
        <v>0</v>
      </c>
    </row>
    <row r="307" spans="1:5">
      <c r="A307" s="7">
        <v>44808</v>
      </c>
      <c r="B307" s="8" t="s">
        <v>66</v>
      </c>
      <c r="C307" s="9">
        <v>77</v>
      </c>
      <c r="D307" s="9">
        <v>0</v>
      </c>
      <c r="E307" s="9">
        <v>0</v>
      </c>
    </row>
    <row r="308" spans="1:5">
      <c r="A308" s="7">
        <v>44808</v>
      </c>
      <c r="B308" s="8" t="s">
        <v>67</v>
      </c>
      <c r="C308" s="9">
        <v>58</v>
      </c>
      <c r="D308" s="9">
        <v>0</v>
      </c>
      <c r="E308" s="9">
        <v>0</v>
      </c>
    </row>
    <row r="309" spans="1:5">
      <c r="A309" s="7">
        <v>44808</v>
      </c>
      <c r="B309" s="8" t="s">
        <v>68</v>
      </c>
      <c r="C309" s="9">
        <v>0</v>
      </c>
      <c r="D309" s="9">
        <v>2</v>
      </c>
      <c r="E309" s="9">
        <v>2</v>
      </c>
    </row>
    <row r="310" spans="1:5">
      <c r="A310" s="7">
        <v>44808</v>
      </c>
      <c r="B310" s="8" t="s">
        <v>69</v>
      </c>
      <c r="C310" s="9">
        <v>0</v>
      </c>
      <c r="D310" s="9">
        <v>2</v>
      </c>
      <c r="E310" s="9">
        <v>2</v>
      </c>
    </row>
    <row r="311" spans="1:5">
      <c r="A311" s="7">
        <v>44808</v>
      </c>
      <c r="B311" s="8" t="s">
        <v>70</v>
      </c>
      <c r="C311" s="9">
        <v>0</v>
      </c>
      <c r="D311" s="9">
        <v>2</v>
      </c>
      <c r="E311" s="9">
        <v>2</v>
      </c>
    </row>
    <row r="312" spans="1:5">
      <c r="A312" s="7">
        <v>44808</v>
      </c>
      <c r="B312" s="8" t="s">
        <v>71</v>
      </c>
      <c r="C312" s="9">
        <v>0</v>
      </c>
      <c r="D312" s="9">
        <v>2</v>
      </c>
      <c r="E312" s="9">
        <v>2</v>
      </c>
    </row>
    <row r="313" spans="1:5">
      <c r="A313" s="7">
        <v>44808</v>
      </c>
      <c r="B313" s="8" t="s">
        <v>72</v>
      </c>
      <c r="C313" s="9">
        <v>0</v>
      </c>
      <c r="D313" s="9">
        <v>2</v>
      </c>
      <c r="E313" s="9">
        <v>2</v>
      </c>
    </row>
    <row r="314" spans="1:5">
      <c r="A314" s="7">
        <v>44808</v>
      </c>
      <c r="B314" s="8" t="s">
        <v>73</v>
      </c>
      <c r="C314" s="9">
        <v>0</v>
      </c>
      <c r="D314" s="9">
        <v>2</v>
      </c>
      <c r="E314" s="9">
        <v>2</v>
      </c>
    </row>
    <row r="315" spans="1:5">
      <c r="A315" s="7">
        <v>44821</v>
      </c>
      <c r="B315" s="8" t="s">
        <v>48</v>
      </c>
      <c r="C315" s="9">
        <v>12</v>
      </c>
      <c r="D315" s="9">
        <v>0</v>
      </c>
      <c r="E315" s="9">
        <v>0</v>
      </c>
    </row>
    <row r="316" spans="1:5">
      <c r="A316" s="7">
        <v>44821</v>
      </c>
      <c r="B316" s="8" t="s">
        <v>49</v>
      </c>
      <c r="C316" s="9">
        <v>39</v>
      </c>
      <c r="D316" s="9">
        <v>0</v>
      </c>
      <c r="E316" s="9">
        <v>0</v>
      </c>
    </row>
    <row r="317" spans="1:5">
      <c r="A317" s="7">
        <v>44821</v>
      </c>
      <c r="B317" s="8" t="s">
        <v>50</v>
      </c>
      <c r="C317" s="9">
        <v>4</v>
      </c>
      <c r="D317" s="9">
        <v>0</v>
      </c>
      <c r="E317" s="9">
        <v>0</v>
      </c>
    </row>
    <row r="318" spans="1:5">
      <c r="A318" s="7">
        <v>44821</v>
      </c>
      <c r="B318" s="8" t="s">
        <v>51</v>
      </c>
      <c r="C318" s="9">
        <v>2</v>
      </c>
      <c r="D318" s="9">
        <v>0</v>
      </c>
      <c r="E318" s="9">
        <v>0</v>
      </c>
    </row>
    <row r="319" spans="1:5">
      <c r="A319" s="7">
        <v>44821</v>
      </c>
      <c r="B319" s="8" t="s">
        <v>52</v>
      </c>
      <c r="C319" s="9">
        <v>14</v>
      </c>
      <c r="D319" s="9">
        <v>0</v>
      </c>
      <c r="E319" s="9">
        <v>0</v>
      </c>
    </row>
    <row r="320" spans="1:5">
      <c r="A320" s="7">
        <v>44821</v>
      </c>
      <c r="B320" s="8" t="s">
        <v>53</v>
      </c>
      <c r="C320" s="9">
        <v>31</v>
      </c>
      <c r="D320" s="9">
        <v>0</v>
      </c>
      <c r="E320" s="9">
        <v>0</v>
      </c>
    </row>
    <row r="321" spans="1:5">
      <c r="A321" s="7">
        <v>44821</v>
      </c>
      <c r="B321" s="8" t="s">
        <v>54</v>
      </c>
      <c r="C321" s="9">
        <v>130</v>
      </c>
      <c r="D321" s="9">
        <v>0</v>
      </c>
      <c r="E321" s="9">
        <v>0</v>
      </c>
    </row>
    <row r="322" spans="1:5">
      <c r="A322" s="7">
        <v>44821</v>
      </c>
      <c r="B322" s="8" t="s">
        <v>55</v>
      </c>
      <c r="C322" s="9">
        <v>495</v>
      </c>
      <c r="D322" s="9">
        <v>0</v>
      </c>
      <c r="E322" s="9">
        <v>0</v>
      </c>
    </row>
    <row r="323" spans="1:5">
      <c r="A323" s="7">
        <v>44821</v>
      </c>
      <c r="B323" s="8" t="s">
        <v>56</v>
      </c>
      <c r="C323" s="9">
        <v>331</v>
      </c>
      <c r="D323" s="9">
        <v>0</v>
      </c>
      <c r="E323" s="9">
        <v>0</v>
      </c>
    </row>
    <row r="324" spans="1:5">
      <c r="A324" s="7">
        <v>44821</v>
      </c>
      <c r="B324" s="8" t="s">
        <v>57</v>
      </c>
      <c r="C324" s="9">
        <v>110</v>
      </c>
      <c r="D324" s="9">
        <v>0</v>
      </c>
      <c r="E324" s="9">
        <v>0</v>
      </c>
    </row>
    <row r="325" spans="1:5">
      <c r="A325" s="7">
        <v>44821</v>
      </c>
      <c r="B325" s="8" t="s">
        <v>58</v>
      </c>
      <c r="C325" s="9">
        <v>465</v>
      </c>
      <c r="D325" s="9">
        <v>0</v>
      </c>
      <c r="E325" s="9">
        <v>0</v>
      </c>
    </row>
    <row r="326" spans="1:5">
      <c r="A326" s="7">
        <v>44821</v>
      </c>
      <c r="B326" s="8" t="s">
        <v>59</v>
      </c>
      <c r="C326" s="9">
        <v>214</v>
      </c>
      <c r="D326" s="9">
        <v>0</v>
      </c>
      <c r="E326" s="9">
        <v>0</v>
      </c>
    </row>
    <row r="327" spans="1:5">
      <c r="A327" s="7">
        <v>44821</v>
      </c>
      <c r="B327" s="8" t="s">
        <v>60</v>
      </c>
      <c r="C327" s="9">
        <v>417</v>
      </c>
      <c r="D327" s="9">
        <v>0</v>
      </c>
      <c r="E327" s="9">
        <v>0</v>
      </c>
    </row>
    <row r="328" spans="1:5">
      <c r="A328" s="7">
        <v>44821</v>
      </c>
      <c r="B328" s="8" t="s">
        <v>61</v>
      </c>
      <c r="C328" s="9">
        <v>8</v>
      </c>
      <c r="D328" s="9">
        <v>0</v>
      </c>
      <c r="E328" s="9">
        <v>0</v>
      </c>
    </row>
    <row r="329" spans="1:5">
      <c r="A329" s="7">
        <v>44821</v>
      </c>
      <c r="B329" s="8" t="s">
        <v>62</v>
      </c>
      <c r="C329" s="9">
        <v>374</v>
      </c>
      <c r="D329" s="9">
        <v>0</v>
      </c>
      <c r="E329" s="9">
        <v>0</v>
      </c>
    </row>
    <row r="330" spans="1:5">
      <c r="A330" s="7">
        <v>44821</v>
      </c>
      <c r="B330" s="8" t="s">
        <v>63</v>
      </c>
      <c r="C330" s="9">
        <v>121</v>
      </c>
      <c r="D330" s="9">
        <v>0</v>
      </c>
      <c r="E330" s="9">
        <v>0</v>
      </c>
    </row>
    <row r="331" spans="1:5">
      <c r="A331" s="7">
        <v>44821</v>
      </c>
      <c r="B331" s="8" t="s">
        <v>64</v>
      </c>
      <c r="C331" s="9">
        <v>1219</v>
      </c>
      <c r="D331" s="9">
        <v>0</v>
      </c>
      <c r="E331" s="9">
        <v>0</v>
      </c>
    </row>
    <row r="332" spans="1:5">
      <c r="A332" s="7">
        <v>44821</v>
      </c>
      <c r="B332" s="8" t="s">
        <v>65</v>
      </c>
      <c r="C332" s="9">
        <v>164</v>
      </c>
      <c r="D332" s="9">
        <v>0</v>
      </c>
      <c r="E332" s="9">
        <v>0</v>
      </c>
    </row>
    <row r="333" spans="1:5">
      <c r="A333" s="7">
        <v>44821</v>
      </c>
      <c r="B333" s="8" t="s">
        <v>66</v>
      </c>
      <c r="C333" s="9">
        <v>213</v>
      </c>
      <c r="D333" s="9">
        <v>0</v>
      </c>
      <c r="E333" s="9">
        <v>0</v>
      </c>
    </row>
    <row r="334" spans="1:5">
      <c r="A334" s="7">
        <v>44821</v>
      </c>
      <c r="B334" s="8" t="s">
        <v>67</v>
      </c>
      <c r="C334" s="9">
        <v>386</v>
      </c>
      <c r="D334" s="9">
        <v>0</v>
      </c>
      <c r="E334" s="9">
        <v>0</v>
      </c>
    </row>
    <row r="335" spans="1:5">
      <c r="A335" s="7">
        <v>44821</v>
      </c>
      <c r="B335" s="8" t="s">
        <v>68</v>
      </c>
      <c r="C335" s="9">
        <v>169</v>
      </c>
      <c r="D335" s="9">
        <v>0</v>
      </c>
      <c r="E335" s="9">
        <v>0</v>
      </c>
    </row>
    <row r="336" spans="1:5">
      <c r="A336" s="7">
        <v>44821</v>
      </c>
      <c r="B336" s="8" t="s">
        <v>69</v>
      </c>
      <c r="C336" s="9">
        <v>0</v>
      </c>
      <c r="D336" s="9">
        <v>2</v>
      </c>
      <c r="E336" s="9">
        <v>2</v>
      </c>
    </row>
    <row r="337" spans="1:5">
      <c r="A337" s="7">
        <v>44821</v>
      </c>
      <c r="B337" s="8" t="s">
        <v>70</v>
      </c>
      <c r="C337" s="9">
        <v>115</v>
      </c>
      <c r="D337" s="9">
        <v>0</v>
      </c>
      <c r="E337" s="9">
        <v>0</v>
      </c>
    </row>
    <row r="338" spans="1:5">
      <c r="A338" s="7">
        <v>44821</v>
      </c>
      <c r="B338" s="8" t="s">
        <v>71</v>
      </c>
      <c r="C338" s="9">
        <v>139</v>
      </c>
      <c r="D338" s="9">
        <v>0</v>
      </c>
      <c r="E338" s="9">
        <v>0</v>
      </c>
    </row>
    <row r="339" spans="1:5">
      <c r="A339" s="7">
        <v>44821</v>
      </c>
      <c r="B339" s="8" t="s">
        <v>72</v>
      </c>
      <c r="C339" s="9">
        <v>0</v>
      </c>
      <c r="D339" s="9">
        <v>2</v>
      </c>
      <c r="E339" s="9">
        <v>2</v>
      </c>
    </row>
    <row r="340" spans="1:5">
      <c r="A340" s="7">
        <v>44821</v>
      </c>
      <c r="B340" s="8" t="s">
        <v>73</v>
      </c>
      <c r="C340" s="9">
        <v>0</v>
      </c>
      <c r="D340" s="9">
        <v>2</v>
      </c>
      <c r="E340" s="9">
        <v>2</v>
      </c>
    </row>
    <row r="341" spans="1:5">
      <c r="A341" s="7">
        <v>44829</v>
      </c>
      <c r="B341" s="8" t="s">
        <v>48</v>
      </c>
      <c r="C341" s="9">
        <v>13</v>
      </c>
      <c r="D341" s="9">
        <v>0</v>
      </c>
      <c r="E341" s="9">
        <v>0</v>
      </c>
    </row>
    <row r="342" spans="1:5">
      <c r="A342" s="7">
        <v>44829</v>
      </c>
      <c r="B342" s="8" t="s">
        <v>49</v>
      </c>
      <c r="C342" s="9">
        <v>9</v>
      </c>
      <c r="D342" s="9">
        <v>0</v>
      </c>
      <c r="E342" s="9">
        <v>0</v>
      </c>
    </row>
    <row r="343" spans="1:5">
      <c r="A343" s="7">
        <v>44829</v>
      </c>
      <c r="B343" s="8" t="s">
        <v>50</v>
      </c>
      <c r="C343" s="9">
        <v>22</v>
      </c>
      <c r="D343" s="9">
        <v>0</v>
      </c>
      <c r="E343" s="9">
        <v>0</v>
      </c>
    </row>
    <row r="344" spans="1:5">
      <c r="A344" s="7">
        <v>44829</v>
      </c>
      <c r="B344" s="8" t="s">
        <v>51</v>
      </c>
      <c r="C344" s="9">
        <v>10</v>
      </c>
      <c r="D344" s="9">
        <v>0</v>
      </c>
      <c r="E344" s="9">
        <v>0</v>
      </c>
    </row>
    <row r="345" spans="1:5">
      <c r="A345" s="7">
        <v>44829</v>
      </c>
      <c r="B345" s="8" t="s">
        <v>52</v>
      </c>
      <c r="C345" s="9">
        <v>32</v>
      </c>
      <c r="D345" s="9">
        <v>0</v>
      </c>
      <c r="E345" s="9">
        <v>0</v>
      </c>
    </row>
    <row r="346" spans="1:5">
      <c r="A346" s="7">
        <v>44829</v>
      </c>
      <c r="B346" s="8" t="s">
        <v>53</v>
      </c>
      <c r="C346" s="9">
        <v>15</v>
      </c>
      <c r="D346" s="9">
        <v>0</v>
      </c>
      <c r="E346" s="9">
        <v>0</v>
      </c>
    </row>
    <row r="347" spans="1:5">
      <c r="A347" s="7">
        <v>44829</v>
      </c>
      <c r="B347" s="8" t="s">
        <v>54</v>
      </c>
      <c r="C347" s="9">
        <v>230</v>
      </c>
      <c r="D347" s="9">
        <v>0</v>
      </c>
      <c r="E347" s="9">
        <v>0</v>
      </c>
    </row>
    <row r="348" spans="1:5">
      <c r="A348" s="7">
        <v>44829</v>
      </c>
      <c r="B348" s="8" t="s">
        <v>55</v>
      </c>
      <c r="C348" s="9">
        <v>205</v>
      </c>
      <c r="D348" s="9">
        <v>0</v>
      </c>
      <c r="E348" s="9">
        <v>0</v>
      </c>
    </row>
    <row r="349" spans="1:5">
      <c r="A349" s="7">
        <v>44829</v>
      </c>
      <c r="B349" s="8" t="s">
        <v>56</v>
      </c>
      <c r="C349" s="9">
        <v>140</v>
      </c>
      <c r="D349" s="9">
        <v>0</v>
      </c>
      <c r="E349" s="9">
        <v>0</v>
      </c>
    </row>
    <row r="350" spans="1:5">
      <c r="A350" s="7">
        <v>44829</v>
      </c>
      <c r="B350" s="8" t="s">
        <v>57</v>
      </c>
      <c r="C350" s="9">
        <v>267</v>
      </c>
      <c r="D350" s="9">
        <v>0</v>
      </c>
      <c r="E350" s="9">
        <v>0</v>
      </c>
    </row>
    <row r="351" spans="1:5">
      <c r="A351" s="7">
        <v>44829</v>
      </c>
      <c r="B351" s="8" t="s">
        <v>58</v>
      </c>
      <c r="C351" s="9">
        <v>143</v>
      </c>
      <c r="D351" s="9">
        <v>0</v>
      </c>
      <c r="E351" s="9">
        <v>0</v>
      </c>
    </row>
    <row r="352" spans="1:5">
      <c r="A352" s="7">
        <v>44829</v>
      </c>
      <c r="B352" s="8" t="s">
        <v>59</v>
      </c>
      <c r="C352" s="9">
        <v>159</v>
      </c>
      <c r="D352" s="9">
        <v>0</v>
      </c>
      <c r="E352" s="9">
        <v>0</v>
      </c>
    </row>
    <row r="353" spans="1:5">
      <c r="A353" s="7">
        <v>44829</v>
      </c>
      <c r="B353" s="8" t="s">
        <v>60</v>
      </c>
      <c r="C353" s="9">
        <v>182</v>
      </c>
      <c r="D353" s="9">
        <v>0</v>
      </c>
      <c r="E353" s="9">
        <v>0</v>
      </c>
    </row>
    <row r="354" spans="1:5">
      <c r="A354" s="7">
        <v>44829</v>
      </c>
      <c r="B354" s="8" t="s">
        <v>61</v>
      </c>
      <c r="C354" s="9">
        <v>224</v>
      </c>
      <c r="D354" s="9">
        <v>0</v>
      </c>
      <c r="E354" s="9">
        <v>0</v>
      </c>
    </row>
    <row r="355" spans="1:5">
      <c r="A355" s="7">
        <v>44829</v>
      </c>
      <c r="B355" s="8" t="s">
        <v>62</v>
      </c>
      <c r="C355" s="9">
        <v>0</v>
      </c>
      <c r="D355" s="9">
        <v>2</v>
      </c>
      <c r="E355" s="9">
        <v>2</v>
      </c>
    </row>
    <row r="356" spans="1:5">
      <c r="A356" s="7">
        <v>44829</v>
      </c>
      <c r="B356" s="8" t="s">
        <v>63</v>
      </c>
      <c r="C356" s="9">
        <v>30</v>
      </c>
      <c r="D356" s="9">
        <v>0</v>
      </c>
      <c r="E356" s="9">
        <v>0</v>
      </c>
    </row>
    <row r="357" spans="1:5">
      <c r="A357" s="7">
        <v>44829</v>
      </c>
      <c r="B357" s="8" t="s">
        <v>64</v>
      </c>
      <c r="C357" s="9">
        <v>32</v>
      </c>
      <c r="D357" s="9">
        <v>0</v>
      </c>
      <c r="E357" s="9">
        <v>0</v>
      </c>
    </row>
    <row r="358" spans="1:5">
      <c r="A358" s="7">
        <v>44829</v>
      </c>
      <c r="B358" s="8" t="s">
        <v>65</v>
      </c>
      <c r="C358" s="9">
        <v>67</v>
      </c>
      <c r="D358" s="9">
        <v>0</v>
      </c>
      <c r="E358" s="9">
        <v>0</v>
      </c>
    </row>
    <row r="359" spans="1:5">
      <c r="A359" s="7">
        <v>44829</v>
      </c>
      <c r="B359" s="8" t="s">
        <v>66</v>
      </c>
      <c r="C359" s="9">
        <v>47</v>
      </c>
      <c r="D359" s="9">
        <v>0</v>
      </c>
      <c r="E359" s="9">
        <v>0</v>
      </c>
    </row>
    <row r="360" spans="1:5">
      <c r="A360" s="7">
        <v>44829</v>
      </c>
      <c r="B360" s="8" t="s">
        <v>67</v>
      </c>
      <c r="C360" s="9">
        <v>44</v>
      </c>
      <c r="D360" s="9">
        <v>0</v>
      </c>
      <c r="E360" s="9">
        <v>0</v>
      </c>
    </row>
    <row r="361" spans="1:5">
      <c r="A361" s="7">
        <v>44829</v>
      </c>
      <c r="B361" s="8" t="s">
        <v>68</v>
      </c>
      <c r="C361" s="9">
        <v>127</v>
      </c>
      <c r="D361" s="9">
        <v>0</v>
      </c>
      <c r="E361" s="9">
        <v>0</v>
      </c>
    </row>
    <row r="362" spans="1:5">
      <c r="A362" s="7">
        <v>44829</v>
      </c>
      <c r="B362" s="8" t="s">
        <v>69</v>
      </c>
      <c r="C362" s="9">
        <v>30</v>
      </c>
      <c r="D362" s="9">
        <v>0</v>
      </c>
      <c r="E362" s="9">
        <v>0</v>
      </c>
    </row>
    <row r="363" spans="1:5">
      <c r="A363" s="7">
        <v>44829</v>
      </c>
      <c r="B363" s="8" t="s">
        <v>70</v>
      </c>
      <c r="C363" s="9">
        <v>0</v>
      </c>
      <c r="D363" s="9">
        <v>2</v>
      </c>
      <c r="E363" s="9">
        <v>2</v>
      </c>
    </row>
    <row r="364" spans="1:5">
      <c r="A364" s="7">
        <v>44829</v>
      </c>
      <c r="B364" s="8" t="s">
        <v>71</v>
      </c>
      <c r="C364" s="9">
        <v>12</v>
      </c>
      <c r="D364" s="9">
        <v>0</v>
      </c>
      <c r="E364" s="9">
        <v>0</v>
      </c>
    </row>
    <row r="365" spans="1:5">
      <c r="A365" s="7">
        <v>44829</v>
      </c>
      <c r="B365" s="8" t="s">
        <v>72</v>
      </c>
      <c r="C365" s="9">
        <v>0</v>
      </c>
      <c r="D365" s="9">
        <v>2</v>
      </c>
      <c r="E365" s="9">
        <v>2</v>
      </c>
    </row>
    <row r="366" spans="1:5">
      <c r="A366" s="7">
        <v>44829</v>
      </c>
      <c r="B366" s="8" t="s">
        <v>73</v>
      </c>
      <c r="C366" s="9">
        <v>0</v>
      </c>
      <c r="D366" s="9">
        <v>2</v>
      </c>
      <c r="E366" s="9">
        <v>2</v>
      </c>
    </row>
    <row r="367" spans="1:5">
      <c r="A367" s="7">
        <v>44848</v>
      </c>
      <c r="B367" s="8" t="s">
        <v>48</v>
      </c>
      <c r="C367" s="9">
        <v>8</v>
      </c>
      <c r="D367" s="9">
        <v>0</v>
      </c>
      <c r="E367" s="9">
        <v>0</v>
      </c>
    </row>
    <row r="368" spans="1:5">
      <c r="A368" s="7">
        <v>44848</v>
      </c>
      <c r="B368" s="8" t="s">
        <v>49</v>
      </c>
      <c r="C368" s="9">
        <v>3</v>
      </c>
      <c r="D368" s="9">
        <v>0</v>
      </c>
      <c r="E368" s="9">
        <v>0</v>
      </c>
    </row>
    <row r="369" spans="1:5">
      <c r="A369" s="7">
        <v>44848</v>
      </c>
      <c r="B369" s="8" t="s">
        <v>50</v>
      </c>
      <c r="C369" s="9">
        <v>5</v>
      </c>
      <c r="D369" s="9">
        <v>0</v>
      </c>
      <c r="E369" s="9">
        <v>0</v>
      </c>
    </row>
    <row r="370" spans="1:5">
      <c r="A370" s="7">
        <v>44848</v>
      </c>
      <c r="B370" s="8" t="s">
        <v>51</v>
      </c>
      <c r="C370" s="9">
        <v>0</v>
      </c>
      <c r="D370" s="9">
        <v>0</v>
      </c>
      <c r="E370" s="9">
        <v>0</v>
      </c>
    </row>
    <row r="371" spans="1:5">
      <c r="A371" s="7">
        <v>44848</v>
      </c>
      <c r="B371" s="8" t="s">
        <v>52</v>
      </c>
      <c r="C371" s="9">
        <v>81</v>
      </c>
      <c r="D371" s="9">
        <v>0</v>
      </c>
      <c r="E371" s="9">
        <v>0</v>
      </c>
    </row>
    <row r="372" spans="1:5">
      <c r="A372" s="7">
        <v>44848</v>
      </c>
      <c r="B372" s="8" t="s">
        <v>53</v>
      </c>
      <c r="C372" s="9">
        <v>107</v>
      </c>
      <c r="D372" s="9">
        <v>0</v>
      </c>
      <c r="E372" s="9">
        <v>0</v>
      </c>
    </row>
    <row r="373" spans="1:5">
      <c r="A373" s="7">
        <v>44848</v>
      </c>
      <c r="B373" s="8" t="s">
        <v>54</v>
      </c>
      <c r="C373" s="9">
        <v>266</v>
      </c>
      <c r="D373" s="9">
        <v>0</v>
      </c>
      <c r="E373" s="9">
        <v>0</v>
      </c>
    </row>
    <row r="374" spans="1:5">
      <c r="A374" s="7">
        <v>44848</v>
      </c>
      <c r="B374" s="8" t="s">
        <v>55</v>
      </c>
      <c r="C374" s="9">
        <v>415</v>
      </c>
      <c r="D374" s="9">
        <v>0</v>
      </c>
      <c r="E374" s="9">
        <v>0</v>
      </c>
    </row>
    <row r="375" spans="1:5">
      <c r="A375" s="7">
        <v>44848</v>
      </c>
      <c r="B375" s="8" t="s">
        <v>56</v>
      </c>
      <c r="C375" s="9">
        <v>0</v>
      </c>
      <c r="D375" s="9">
        <v>2</v>
      </c>
      <c r="E375" s="9">
        <v>2</v>
      </c>
    </row>
    <row r="376" spans="1:5">
      <c r="A376" s="7">
        <v>44848</v>
      </c>
      <c r="B376" s="8" t="s">
        <v>57</v>
      </c>
      <c r="C376" s="9">
        <v>534</v>
      </c>
      <c r="D376" s="9">
        <v>0</v>
      </c>
      <c r="E376" s="9">
        <v>0</v>
      </c>
    </row>
    <row r="377" spans="1:5">
      <c r="A377" s="7">
        <v>44848</v>
      </c>
      <c r="B377" s="8" t="s">
        <v>58</v>
      </c>
      <c r="C377" s="9">
        <v>454</v>
      </c>
      <c r="D377" s="9">
        <v>0</v>
      </c>
      <c r="E377" s="9">
        <v>0</v>
      </c>
    </row>
    <row r="378" spans="1:5">
      <c r="A378" s="7">
        <v>44848</v>
      </c>
      <c r="B378" s="8" t="s">
        <v>59</v>
      </c>
      <c r="C378" s="9">
        <v>206</v>
      </c>
      <c r="D378" s="9">
        <v>0</v>
      </c>
      <c r="E378" s="9">
        <v>0</v>
      </c>
    </row>
    <row r="379" spans="1:5">
      <c r="A379" s="7">
        <v>44848</v>
      </c>
      <c r="B379" s="8" t="s">
        <v>60</v>
      </c>
      <c r="C379" s="9">
        <v>518</v>
      </c>
      <c r="D379" s="9">
        <v>0</v>
      </c>
      <c r="E379" s="9">
        <v>0</v>
      </c>
    </row>
    <row r="380" spans="1:5">
      <c r="A380" s="7">
        <v>44848</v>
      </c>
      <c r="B380" s="8" t="s">
        <v>61</v>
      </c>
      <c r="C380" s="9">
        <v>466</v>
      </c>
      <c r="D380" s="9">
        <v>0</v>
      </c>
      <c r="E380" s="9">
        <v>0</v>
      </c>
    </row>
    <row r="381" spans="1:5">
      <c r="A381" s="7">
        <v>44848</v>
      </c>
      <c r="B381" s="8" t="s">
        <v>62</v>
      </c>
      <c r="C381" s="9">
        <v>48</v>
      </c>
      <c r="D381" s="9">
        <v>0</v>
      </c>
      <c r="E381" s="9">
        <v>0</v>
      </c>
    </row>
    <row r="382" spans="1:5">
      <c r="A382" s="7">
        <v>44848</v>
      </c>
      <c r="B382" s="8" t="s">
        <v>63</v>
      </c>
      <c r="C382" s="9">
        <v>356</v>
      </c>
      <c r="D382" s="9">
        <v>0</v>
      </c>
      <c r="E382" s="9">
        <v>0</v>
      </c>
    </row>
    <row r="383" spans="1:5">
      <c r="A383" s="7">
        <v>44848</v>
      </c>
      <c r="B383" s="8" t="s">
        <v>64</v>
      </c>
      <c r="C383" s="9">
        <v>89</v>
      </c>
      <c r="D383" s="9">
        <v>0</v>
      </c>
      <c r="E383" s="9">
        <v>0</v>
      </c>
    </row>
    <row r="384" spans="1:5">
      <c r="A384" s="7">
        <v>44848</v>
      </c>
      <c r="B384" s="8" t="s">
        <v>65</v>
      </c>
      <c r="C384" s="9">
        <v>0</v>
      </c>
      <c r="D384" s="9">
        <v>2</v>
      </c>
      <c r="E384" s="9">
        <v>2</v>
      </c>
    </row>
    <row r="385" spans="1:5">
      <c r="A385" s="7">
        <v>44848</v>
      </c>
      <c r="B385" s="8" t="s">
        <v>66</v>
      </c>
      <c r="C385" s="9">
        <v>152</v>
      </c>
      <c r="D385" s="9">
        <v>0</v>
      </c>
      <c r="E385" s="9">
        <v>0</v>
      </c>
    </row>
    <row r="386" spans="1:5">
      <c r="A386" s="7">
        <v>44848</v>
      </c>
      <c r="B386" s="8" t="s">
        <v>67</v>
      </c>
      <c r="C386" s="9">
        <v>344</v>
      </c>
      <c r="D386" s="9">
        <v>0</v>
      </c>
      <c r="E386" s="9">
        <v>0</v>
      </c>
    </row>
    <row r="387" spans="1:5">
      <c r="A387" s="7">
        <v>44848</v>
      </c>
      <c r="B387" s="8" t="s">
        <v>68</v>
      </c>
      <c r="C387" s="9">
        <v>0</v>
      </c>
      <c r="D387" s="9">
        <v>2</v>
      </c>
      <c r="E387" s="9">
        <v>2</v>
      </c>
    </row>
    <row r="388" spans="1:5">
      <c r="A388" s="7">
        <v>44848</v>
      </c>
      <c r="B388" s="8" t="s">
        <v>69</v>
      </c>
      <c r="C388" s="9">
        <v>173</v>
      </c>
      <c r="D388" s="9">
        <v>0</v>
      </c>
      <c r="E388" s="9">
        <v>0</v>
      </c>
    </row>
    <row r="389" spans="1:5">
      <c r="A389" s="7">
        <v>44848</v>
      </c>
      <c r="B389" s="8" t="s">
        <v>70</v>
      </c>
      <c r="C389" s="9">
        <v>805</v>
      </c>
      <c r="D389" s="9">
        <v>0</v>
      </c>
      <c r="E389" s="9">
        <v>0</v>
      </c>
    </row>
    <row r="390" spans="1:5">
      <c r="A390" s="7">
        <v>44848</v>
      </c>
      <c r="B390" s="8" t="s">
        <v>71</v>
      </c>
      <c r="C390" s="9">
        <v>373</v>
      </c>
      <c r="D390" s="9">
        <v>0</v>
      </c>
      <c r="E390" s="9">
        <v>0</v>
      </c>
    </row>
    <row r="391" spans="1:5">
      <c r="A391" s="7">
        <v>44848</v>
      </c>
      <c r="B391" s="8" t="s">
        <v>72</v>
      </c>
      <c r="C391" s="9">
        <v>353</v>
      </c>
      <c r="D391" s="9">
        <v>0</v>
      </c>
      <c r="E391" s="9">
        <v>0</v>
      </c>
    </row>
    <row r="392" spans="1:5">
      <c r="A392" s="7">
        <v>44848</v>
      </c>
      <c r="B392" s="8" t="s">
        <v>73</v>
      </c>
      <c r="C392" s="9">
        <v>229</v>
      </c>
      <c r="D392" s="9">
        <v>0</v>
      </c>
      <c r="E392" s="9">
        <v>0</v>
      </c>
    </row>
    <row r="393" spans="1:5">
      <c r="A393" s="7">
        <v>44855</v>
      </c>
      <c r="B393" s="8" t="s">
        <v>48</v>
      </c>
      <c r="C393" s="9">
        <v>9</v>
      </c>
      <c r="D393" s="9">
        <v>0</v>
      </c>
      <c r="E393" s="9">
        <v>0</v>
      </c>
    </row>
    <row r="394" spans="1:5">
      <c r="A394" s="7">
        <v>44855</v>
      </c>
      <c r="B394" s="8" t="s">
        <v>49</v>
      </c>
      <c r="C394" s="9">
        <v>6</v>
      </c>
      <c r="D394" s="9">
        <v>0</v>
      </c>
      <c r="E394" s="9">
        <v>0</v>
      </c>
    </row>
    <row r="395" spans="1:5">
      <c r="A395" s="7">
        <v>44855</v>
      </c>
      <c r="B395" s="8" t="s">
        <v>50</v>
      </c>
      <c r="C395" s="9">
        <v>13</v>
      </c>
      <c r="D395" s="9">
        <v>0</v>
      </c>
      <c r="E395" s="9">
        <v>0</v>
      </c>
    </row>
    <row r="396" spans="1:5">
      <c r="A396" s="7">
        <v>44855</v>
      </c>
      <c r="B396" s="8" t="s">
        <v>51</v>
      </c>
      <c r="C396" s="9">
        <v>6</v>
      </c>
      <c r="D396" s="9">
        <v>0</v>
      </c>
      <c r="E396" s="9">
        <v>0</v>
      </c>
    </row>
    <row r="397" spans="1:5">
      <c r="A397" s="7">
        <v>44855</v>
      </c>
      <c r="B397" s="8" t="s">
        <v>52</v>
      </c>
      <c r="C397" s="9">
        <v>30</v>
      </c>
      <c r="D397" s="9">
        <v>0</v>
      </c>
      <c r="E397" s="9">
        <v>0</v>
      </c>
    </row>
    <row r="398" spans="1:5">
      <c r="A398" s="7">
        <v>44855</v>
      </c>
      <c r="B398" s="8" t="s">
        <v>53</v>
      </c>
      <c r="C398" s="9">
        <v>15</v>
      </c>
      <c r="D398" s="9">
        <v>0</v>
      </c>
      <c r="E398" s="9">
        <v>0</v>
      </c>
    </row>
    <row r="399" spans="1:5">
      <c r="A399" s="7">
        <v>44855</v>
      </c>
      <c r="B399" s="8" t="s">
        <v>54</v>
      </c>
      <c r="C399" s="9">
        <v>126</v>
      </c>
      <c r="D399" s="9">
        <v>0</v>
      </c>
      <c r="E399" s="9">
        <v>0</v>
      </c>
    </row>
    <row r="400" spans="1:5">
      <c r="A400" s="7">
        <v>44855</v>
      </c>
      <c r="B400" s="8" t="s">
        <v>55</v>
      </c>
      <c r="C400" s="9">
        <v>130</v>
      </c>
      <c r="D400" s="9">
        <v>0</v>
      </c>
      <c r="E400" s="9">
        <v>0</v>
      </c>
    </row>
    <row r="401" spans="1:5">
      <c r="A401" s="7">
        <v>44855</v>
      </c>
      <c r="B401" s="8" t="s">
        <v>56</v>
      </c>
      <c r="C401" s="9">
        <v>425</v>
      </c>
      <c r="D401" s="9">
        <v>0</v>
      </c>
      <c r="E401" s="9">
        <v>0</v>
      </c>
    </row>
    <row r="402" spans="1:5">
      <c r="A402" s="7">
        <v>44855</v>
      </c>
      <c r="B402" s="8" t="s">
        <v>57</v>
      </c>
      <c r="C402" s="9">
        <v>0</v>
      </c>
      <c r="D402" s="9">
        <v>2</v>
      </c>
      <c r="E402" s="9">
        <v>2</v>
      </c>
    </row>
    <row r="403" spans="1:5">
      <c r="A403" s="7">
        <v>44855</v>
      </c>
      <c r="B403" s="8" t="s">
        <v>58</v>
      </c>
      <c r="C403" s="9">
        <v>190</v>
      </c>
      <c r="D403" s="9">
        <v>0</v>
      </c>
      <c r="E403" s="9">
        <v>0</v>
      </c>
    </row>
    <row r="404" spans="1:5">
      <c r="A404" s="7">
        <v>44855</v>
      </c>
      <c r="B404" s="8" t="s">
        <v>59</v>
      </c>
      <c r="C404" s="9">
        <v>344</v>
      </c>
      <c r="D404" s="9">
        <v>0</v>
      </c>
      <c r="E404" s="9">
        <v>0</v>
      </c>
    </row>
    <row r="405" spans="1:5">
      <c r="A405" s="7">
        <v>44855</v>
      </c>
      <c r="B405" s="8" t="s">
        <v>60</v>
      </c>
      <c r="C405" s="9">
        <v>122</v>
      </c>
      <c r="D405" s="9">
        <v>0</v>
      </c>
      <c r="E405" s="9">
        <v>0</v>
      </c>
    </row>
    <row r="406" spans="1:5">
      <c r="A406" s="7">
        <v>44855</v>
      </c>
      <c r="B406" s="8" t="s">
        <v>61</v>
      </c>
      <c r="C406" s="9">
        <v>502</v>
      </c>
      <c r="D406" s="9">
        <v>0</v>
      </c>
      <c r="E406" s="9">
        <v>0</v>
      </c>
    </row>
    <row r="407" spans="1:5">
      <c r="A407" s="7">
        <v>44855</v>
      </c>
      <c r="B407" s="8" t="s">
        <v>62</v>
      </c>
      <c r="C407" s="9">
        <v>0</v>
      </c>
      <c r="D407" s="9">
        <v>2</v>
      </c>
      <c r="E407" s="9">
        <v>2</v>
      </c>
    </row>
    <row r="408" spans="1:5">
      <c r="A408" s="7">
        <v>44855</v>
      </c>
      <c r="B408" s="8" t="s">
        <v>63</v>
      </c>
      <c r="C408" s="9">
        <v>85</v>
      </c>
      <c r="D408" s="9">
        <v>0</v>
      </c>
      <c r="E408" s="9">
        <v>0</v>
      </c>
    </row>
    <row r="409" spans="1:5">
      <c r="A409" s="7">
        <v>44855</v>
      </c>
      <c r="B409" s="8" t="s">
        <v>64</v>
      </c>
      <c r="C409" s="9">
        <v>58</v>
      </c>
      <c r="D409" s="9">
        <v>0</v>
      </c>
      <c r="E409" s="9">
        <v>0</v>
      </c>
    </row>
    <row r="410" spans="1:5">
      <c r="A410" s="7">
        <v>44855</v>
      </c>
      <c r="B410" s="8" t="s">
        <v>65</v>
      </c>
      <c r="C410" s="9">
        <v>27</v>
      </c>
      <c r="D410" s="9">
        <v>0</v>
      </c>
      <c r="E410" s="9">
        <v>0</v>
      </c>
    </row>
    <row r="411" spans="1:5">
      <c r="A411" s="7">
        <v>44855</v>
      </c>
      <c r="B411" s="8" t="s">
        <v>66</v>
      </c>
      <c r="C411" s="9">
        <v>29</v>
      </c>
      <c r="D411" s="9">
        <v>0</v>
      </c>
      <c r="E411" s="9">
        <v>0</v>
      </c>
    </row>
    <row r="412" spans="1:5">
      <c r="A412" s="7">
        <v>44855</v>
      </c>
      <c r="B412" s="8" t="s">
        <v>67</v>
      </c>
      <c r="C412" s="9">
        <v>59</v>
      </c>
      <c r="D412" s="9">
        <v>0</v>
      </c>
      <c r="E412" s="9">
        <v>0</v>
      </c>
    </row>
    <row r="413" spans="1:5">
      <c r="A413" s="7">
        <v>44855</v>
      </c>
      <c r="B413" s="8" t="s">
        <v>68</v>
      </c>
      <c r="C413" s="9">
        <v>27</v>
      </c>
      <c r="D413" s="9">
        <v>0</v>
      </c>
      <c r="E413" s="9">
        <v>0</v>
      </c>
    </row>
    <row r="414" spans="1:5">
      <c r="A414" s="7">
        <v>44855</v>
      </c>
      <c r="B414" s="8" t="s">
        <v>69</v>
      </c>
      <c r="C414" s="9">
        <v>111</v>
      </c>
      <c r="D414" s="9">
        <v>0</v>
      </c>
      <c r="E414" s="9">
        <v>0</v>
      </c>
    </row>
    <row r="415" spans="1:5">
      <c r="A415" s="7">
        <v>44855</v>
      </c>
      <c r="B415" s="8" t="s">
        <v>70</v>
      </c>
      <c r="C415" s="9">
        <v>52</v>
      </c>
      <c r="D415" s="9">
        <v>0</v>
      </c>
      <c r="E415" s="9">
        <v>0</v>
      </c>
    </row>
    <row r="416" spans="1:5">
      <c r="A416" s="7">
        <v>44855</v>
      </c>
      <c r="B416" s="8" t="s">
        <v>71</v>
      </c>
      <c r="C416" s="9">
        <v>110</v>
      </c>
      <c r="D416" s="9">
        <v>0</v>
      </c>
      <c r="E416" s="9">
        <v>0</v>
      </c>
    </row>
    <row r="417" spans="1:5">
      <c r="A417" s="7">
        <v>44855</v>
      </c>
      <c r="B417" s="8" t="s">
        <v>72</v>
      </c>
      <c r="C417" s="9">
        <v>68</v>
      </c>
      <c r="D417" s="9">
        <v>0</v>
      </c>
      <c r="E417" s="9">
        <v>0</v>
      </c>
    </row>
    <row r="418" spans="1:5">
      <c r="A418" s="7">
        <v>44855</v>
      </c>
      <c r="B418" s="8" t="s">
        <v>73</v>
      </c>
      <c r="C418" s="9">
        <v>104</v>
      </c>
      <c r="D418" s="9">
        <v>0</v>
      </c>
      <c r="E418" s="9">
        <v>0</v>
      </c>
    </row>
    <row r="419" spans="1:5">
      <c r="A419" s="7">
        <v>44863</v>
      </c>
      <c r="B419" s="8" t="s">
        <v>48</v>
      </c>
      <c r="C419" s="9">
        <v>47</v>
      </c>
      <c r="D419" s="9">
        <v>0</v>
      </c>
      <c r="E419" s="9">
        <v>0</v>
      </c>
    </row>
    <row r="420" spans="1:5">
      <c r="A420" s="7">
        <v>44863</v>
      </c>
      <c r="B420" s="8" t="s">
        <v>49</v>
      </c>
      <c r="C420" s="9">
        <v>27</v>
      </c>
      <c r="D420" s="9">
        <v>0</v>
      </c>
      <c r="E420" s="9">
        <v>0</v>
      </c>
    </row>
    <row r="421" spans="1:5">
      <c r="A421" s="7">
        <v>44863</v>
      </c>
      <c r="B421" s="8" t="s">
        <v>50</v>
      </c>
      <c r="C421" s="9">
        <v>25</v>
      </c>
      <c r="D421" s="9">
        <v>0</v>
      </c>
      <c r="E421" s="9">
        <v>0</v>
      </c>
    </row>
    <row r="422" spans="1:5">
      <c r="A422" s="7">
        <v>44863</v>
      </c>
      <c r="B422" s="8" t="s">
        <v>51</v>
      </c>
      <c r="C422" s="9">
        <v>9</v>
      </c>
      <c r="D422" s="9">
        <v>0</v>
      </c>
      <c r="E422" s="9">
        <v>0</v>
      </c>
    </row>
    <row r="423" spans="1:5">
      <c r="A423" s="7">
        <v>44863</v>
      </c>
      <c r="B423" s="8" t="s">
        <v>52</v>
      </c>
      <c r="C423" s="9">
        <v>4</v>
      </c>
      <c r="D423" s="9">
        <v>0</v>
      </c>
      <c r="E423" s="9">
        <v>0</v>
      </c>
    </row>
    <row r="424" spans="1:5">
      <c r="A424" s="7">
        <v>44863</v>
      </c>
      <c r="B424" s="8" t="s">
        <v>53</v>
      </c>
      <c r="C424" s="9">
        <v>16</v>
      </c>
      <c r="D424" s="9">
        <v>0</v>
      </c>
      <c r="E424" s="9">
        <v>0</v>
      </c>
    </row>
    <row r="425" spans="1:5">
      <c r="A425" s="7">
        <v>44863</v>
      </c>
      <c r="B425" s="8" t="s">
        <v>54</v>
      </c>
      <c r="C425" s="9">
        <v>95</v>
      </c>
      <c r="D425" s="9">
        <v>0</v>
      </c>
      <c r="E425" s="9">
        <v>0</v>
      </c>
    </row>
    <row r="426" spans="1:5">
      <c r="A426" s="7">
        <v>44863</v>
      </c>
      <c r="B426" s="8" t="s">
        <v>55</v>
      </c>
      <c r="C426" s="9">
        <v>165</v>
      </c>
      <c r="D426" s="9">
        <v>0</v>
      </c>
      <c r="E426" s="9">
        <v>0</v>
      </c>
    </row>
    <row r="427" spans="1:5">
      <c r="A427" s="7">
        <v>44863</v>
      </c>
      <c r="B427" s="8" t="s">
        <v>56</v>
      </c>
      <c r="C427" s="9">
        <v>40</v>
      </c>
      <c r="D427" s="9">
        <v>0</v>
      </c>
      <c r="E427" s="9">
        <v>0</v>
      </c>
    </row>
    <row r="428" spans="1:5">
      <c r="A428" s="7">
        <v>44863</v>
      </c>
      <c r="B428" s="8" t="s">
        <v>57</v>
      </c>
      <c r="C428" s="9">
        <v>143</v>
      </c>
      <c r="D428" s="9">
        <v>0</v>
      </c>
      <c r="E428" s="9">
        <v>0</v>
      </c>
    </row>
    <row r="429" spans="1:5">
      <c r="A429" s="7">
        <v>44863</v>
      </c>
      <c r="B429" s="8" t="s">
        <v>58</v>
      </c>
      <c r="C429" s="9">
        <v>188</v>
      </c>
      <c r="D429" s="9">
        <v>0</v>
      </c>
      <c r="E429" s="9">
        <v>0</v>
      </c>
    </row>
    <row r="430" spans="1:5">
      <c r="A430" s="7">
        <v>44863</v>
      </c>
      <c r="B430" s="8" t="s">
        <v>59</v>
      </c>
      <c r="C430" s="9">
        <v>91</v>
      </c>
      <c r="D430" s="9">
        <v>0</v>
      </c>
      <c r="E430" s="9">
        <v>0</v>
      </c>
    </row>
    <row r="431" spans="1:5">
      <c r="A431" s="7">
        <v>44863</v>
      </c>
      <c r="B431" s="8" t="s">
        <v>60</v>
      </c>
      <c r="C431" s="9">
        <v>136</v>
      </c>
      <c r="D431" s="9">
        <v>0</v>
      </c>
      <c r="E431" s="9">
        <v>0</v>
      </c>
    </row>
    <row r="432" spans="1:5">
      <c r="A432" s="7">
        <v>44863</v>
      </c>
      <c r="B432" s="8" t="s">
        <v>61</v>
      </c>
      <c r="C432" s="9">
        <v>244</v>
      </c>
      <c r="D432" s="9">
        <v>0</v>
      </c>
      <c r="E432" s="9">
        <v>0</v>
      </c>
    </row>
    <row r="433" spans="1:5">
      <c r="A433" s="7">
        <v>44863</v>
      </c>
      <c r="B433" s="8" t="s">
        <v>62</v>
      </c>
      <c r="C433" s="9">
        <v>188</v>
      </c>
      <c r="D433" s="9">
        <v>0</v>
      </c>
      <c r="E433" s="9">
        <v>0</v>
      </c>
    </row>
    <row r="434" spans="1:5">
      <c r="A434" s="7">
        <v>44863</v>
      </c>
      <c r="B434" s="8" t="s">
        <v>63</v>
      </c>
      <c r="C434" s="9">
        <v>429</v>
      </c>
      <c r="D434" s="9">
        <v>0</v>
      </c>
      <c r="E434" s="9">
        <v>0</v>
      </c>
    </row>
    <row r="435" spans="1:5">
      <c r="A435" s="7">
        <v>44863</v>
      </c>
      <c r="B435" s="8" t="s">
        <v>64</v>
      </c>
      <c r="C435" s="9">
        <v>0</v>
      </c>
      <c r="D435" s="9">
        <v>2</v>
      </c>
      <c r="E435" s="9">
        <v>2</v>
      </c>
    </row>
    <row r="436" spans="1:5">
      <c r="A436" s="7">
        <v>44863</v>
      </c>
      <c r="B436" s="8" t="s">
        <v>65</v>
      </c>
      <c r="C436" s="9">
        <v>141</v>
      </c>
      <c r="D436" s="9">
        <v>0</v>
      </c>
      <c r="E436" s="9">
        <v>0</v>
      </c>
    </row>
    <row r="437" spans="1:5">
      <c r="A437" s="7">
        <v>44863</v>
      </c>
      <c r="B437" s="8" t="s">
        <v>66</v>
      </c>
      <c r="C437" s="9">
        <v>71</v>
      </c>
      <c r="D437" s="9">
        <v>0</v>
      </c>
      <c r="E437" s="9">
        <v>0</v>
      </c>
    </row>
    <row r="438" spans="1:5">
      <c r="A438" s="7">
        <v>44863</v>
      </c>
      <c r="B438" s="8" t="s">
        <v>67</v>
      </c>
      <c r="C438" s="9">
        <v>217</v>
      </c>
      <c r="D438" s="9">
        <v>0</v>
      </c>
      <c r="E438" s="9">
        <v>0</v>
      </c>
    </row>
    <row r="439" spans="1:5">
      <c r="A439" s="7">
        <v>44863</v>
      </c>
      <c r="B439" s="8" t="s">
        <v>68</v>
      </c>
      <c r="C439" s="9">
        <v>38</v>
      </c>
      <c r="D439" s="9">
        <v>0</v>
      </c>
      <c r="E439" s="9">
        <v>0</v>
      </c>
    </row>
    <row r="440" spans="1:5">
      <c r="A440" s="7">
        <v>44863</v>
      </c>
      <c r="B440" s="8" t="s">
        <v>69</v>
      </c>
      <c r="C440" s="9">
        <v>101</v>
      </c>
      <c r="D440" s="9">
        <v>0</v>
      </c>
      <c r="E440" s="9">
        <v>0</v>
      </c>
    </row>
    <row r="441" spans="1:5">
      <c r="A441" s="7">
        <v>44863</v>
      </c>
      <c r="B441" s="8" t="s">
        <v>70</v>
      </c>
      <c r="C441" s="9">
        <v>110</v>
      </c>
      <c r="D441" s="9">
        <v>0</v>
      </c>
      <c r="E441" s="9">
        <v>0</v>
      </c>
    </row>
    <row r="442" spans="1:5">
      <c r="A442" s="7">
        <v>44863</v>
      </c>
      <c r="B442" s="8" t="s">
        <v>71</v>
      </c>
      <c r="C442" s="9">
        <v>35</v>
      </c>
      <c r="D442" s="9">
        <v>0</v>
      </c>
      <c r="E442" s="9">
        <v>0</v>
      </c>
    </row>
    <row r="443" spans="1:5">
      <c r="A443" s="7">
        <v>44863</v>
      </c>
      <c r="B443" s="8" t="s">
        <v>72</v>
      </c>
      <c r="C443" s="9">
        <v>71</v>
      </c>
      <c r="D443" s="9">
        <v>0</v>
      </c>
      <c r="E443" s="9">
        <v>0</v>
      </c>
    </row>
    <row r="444" spans="1:5">
      <c r="A444" s="7">
        <v>44863</v>
      </c>
      <c r="B444" s="8" t="s">
        <v>73</v>
      </c>
      <c r="C444" s="9">
        <v>42</v>
      </c>
      <c r="D444" s="9">
        <v>0</v>
      </c>
      <c r="E444" s="9">
        <v>0</v>
      </c>
    </row>
    <row r="445" spans="1:5">
      <c r="A445" s="7">
        <v>44869</v>
      </c>
      <c r="B445" s="8" t="s">
        <v>48</v>
      </c>
      <c r="C445" s="9">
        <v>27</v>
      </c>
      <c r="D445" s="9">
        <v>0</v>
      </c>
      <c r="E445" s="9">
        <v>0</v>
      </c>
    </row>
    <row r="446" spans="1:5">
      <c r="A446" s="7">
        <v>44869</v>
      </c>
      <c r="B446" s="8" t="s">
        <v>49</v>
      </c>
      <c r="C446" s="9">
        <v>25</v>
      </c>
      <c r="D446" s="9">
        <v>0</v>
      </c>
      <c r="E446" s="9">
        <v>0</v>
      </c>
    </row>
    <row r="447" spans="1:5">
      <c r="A447" s="7">
        <v>44869</v>
      </c>
      <c r="B447" s="8" t="s">
        <v>50</v>
      </c>
      <c r="C447" s="9">
        <v>9</v>
      </c>
      <c r="D447" s="9">
        <v>0</v>
      </c>
      <c r="E447" s="9">
        <v>0</v>
      </c>
    </row>
    <row r="448" spans="1:5">
      <c r="A448" s="7">
        <v>44869</v>
      </c>
      <c r="B448" s="8" t="s">
        <v>51</v>
      </c>
      <c r="C448" s="9">
        <v>18</v>
      </c>
      <c r="D448" s="9">
        <v>0</v>
      </c>
      <c r="E448" s="9">
        <v>0</v>
      </c>
    </row>
    <row r="449" spans="1:5">
      <c r="A449" s="7">
        <v>44869</v>
      </c>
      <c r="B449" s="8" t="s">
        <v>52</v>
      </c>
      <c r="C449" s="9">
        <v>24</v>
      </c>
      <c r="D449" s="9">
        <v>0</v>
      </c>
      <c r="E449" s="9">
        <v>0</v>
      </c>
    </row>
    <row r="450" spans="1:5">
      <c r="A450" s="7">
        <v>44869</v>
      </c>
      <c r="B450" s="8" t="s">
        <v>53</v>
      </c>
      <c r="C450" s="9">
        <v>13</v>
      </c>
      <c r="D450" s="9">
        <v>0</v>
      </c>
      <c r="E450" s="9">
        <v>0</v>
      </c>
    </row>
    <row r="451" spans="1:5">
      <c r="A451" s="7">
        <v>44869</v>
      </c>
      <c r="B451" s="8" t="s">
        <v>54</v>
      </c>
      <c r="C451" s="9">
        <v>84</v>
      </c>
      <c r="D451" s="9">
        <v>0</v>
      </c>
      <c r="E451" s="9">
        <v>0</v>
      </c>
    </row>
    <row r="452" spans="1:5">
      <c r="A452" s="7">
        <v>44869</v>
      </c>
      <c r="B452" s="8" t="s">
        <v>55</v>
      </c>
      <c r="C452" s="9">
        <v>80</v>
      </c>
      <c r="D452" s="9">
        <v>0</v>
      </c>
      <c r="E452" s="9">
        <v>0</v>
      </c>
    </row>
    <row r="453" spans="1:5">
      <c r="A453" s="7">
        <v>44869</v>
      </c>
      <c r="B453" s="8" t="s">
        <v>56</v>
      </c>
      <c r="C453" s="9">
        <v>67</v>
      </c>
      <c r="D453" s="9">
        <v>0</v>
      </c>
      <c r="E453" s="9">
        <v>0</v>
      </c>
    </row>
    <row r="454" spans="1:5">
      <c r="A454" s="7">
        <v>44869</v>
      </c>
      <c r="B454" s="8" t="s">
        <v>57</v>
      </c>
      <c r="C454" s="9">
        <v>61</v>
      </c>
      <c r="D454" s="9">
        <v>0</v>
      </c>
      <c r="E454" s="9">
        <v>0</v>
      </c>
    </row>
    <row r="455" spans="1:5">
      <c r="A455" s="7">
        <v>44869</v>
      </c>
      <c r="B455" s="8" t="s">
        <v>58</v>
      </c>
      <c r="C455" s="9">
        <v>70</v>
      </c>
      <c r="D455" s="9">
        <v>0</v>
      </c>
      <c r="E455" s="9">
        <v>0</v>
      </c>
    </row>
    <row r="456" spans="1:5">
      <c r="A456" s="7">
        <v>44869</v>
      </c>
      <c r="B456" s="8" t="s">
        <v>59</v>
      </c>
      <c r="C456" s="9">
        <v>40</v>
      </c>
      <c r="D456" s="9">
        <v>0</v>
      </c>
      <c r="E456" s="9">
        <v>0</v>
      </c>
    </row>
    <row r="457" spans="1:5">
      <c r="A457" s="7">
        <v>44869</v>
      </c>
      <c r="B457" s="8" t="s">
        <v>60</v>
      </c>
      <c r="C457" s="9">
        <v>292</v>
      </c>
      <c r="D457" s="9">
        <v>0</v>
      </c>
      <c r="E457" s="9">
        <v>0</v>
      </c>
    </row>
    <row r="458" spans="1:5">
      <c r="A458" s="7">
        <v>44869</v>
      </c>
      <c r="B458" s="8" t="s">
        <v>61</v>
      </c>
      <c r="C458" s="9">
        <v>78</v>
      </c>
      <c r="D458" s="9">
        <v>0</v>
      </c>
      <c r="E458" s="9">
        <v>0</v>
      </c>
    </row>
    <row r="459" spans="1:5">
      <c r="A459" s="7">
        <v>44869</v>
      </c>
      <c r="B459" s="8" t="s">
        <v>62</v>
      </c>
      <c r="C459" s="9">
        <v>62</v>
      </c>
      <c r="D459" s="9">
        <v>0</v>
      </c>
      <c r="E459" s="9">
        <v>0</v>
      </c>
    </row>
    <row r="460" spans="1:5">
      <c r="A460" s="7">
        <v>44869</v>
      </c>
      <c r="B460" s="8" t="s">
        <v>63</v>
      </c>
      <c r="C460" s="9">
        <v>217</v>
      </c>
      <c r="D460" s="9">
        <v>0</v>
      </c>
      <c r="E460" s="9">
        <v>0</v>
      </c>
    </row>
    <row r="461" spans="1:5">
      <c r="A461" s="7">
        <v>44869</v>
      </c>
      <c r="B461" s="8" t="s">
        <v>64</v>
      </c>
      <c r="C461" s="9">
        <v>134</v>
      </c>
      <c r="D461" s="9">
        <v>0</v>
      </c>
      <c r="E461" s="9">
        <v>0</v>
      </c>
    </row>
    <row r="462" spans="1:5">
      <c r="A462" s="7">
        <v>44869</v>
      </c>
      <c r="B462" s="8" t="s">
        <v>65</v>
      </c>
      <c r="C462" s="9">
        <v>151</v>
      </c>
      <c r="D462" s="9">
        <v>0</v>
      </c>
      <c r="E462" s="9">
        <v>0</v>
      </c>
    </row>
    <row r="463" spans="1:5">
      <c r="A463" s="7">
        <v>44869</v>
      </c>
      <c r="B463" s="8" t="s">
        <v>66</v>
      </c>
      <c r="C463" s="9">
        <v>58</v>
      </c>
      <c r="D463" s="9">
        <v>0</v>
      </c>
      <c r="E463" s="9">
        <v>0</v>
      </c>
    </row>
    <row r="464" spans="1:5">
      <c r="A464" s="7">
        <v>44869</v>
      </c>
      <c r="B464" s="8" t="s">
        <v>67</v>
      </c>
      <c r="C464" s="9">
        <v>96</v>
      </c>
      <c r="D464" s="9">
        <v>0</v>
      </c>
      <c r="E464" s="9">
        <v>0</v>
      </c>
    </row>
    <row r="465" spans="1:5">
      <c r="A465" s="7">
        <v>44869</v>
      </c>
      <c r="B465" s="8" t="s">
        <v>68</v>
      </c>
      <c r="C465" s="9">
        <v>49</v>
      </c>
      <c r="D465" s="9">
        <v>0</v>
      </c>
      <c r="E465" s="9">
        <v>0</v>
      </c>
    </row>
    <row r="466" spans="1:5">
      <c r="A466" s="7">
        <v>44869</v>
      </c>
      <c r="B466" s="8" t="s">
        <v>69</v>
      </c>
      <c r="C466" s="9">
        <v>68</v>
      </c>
      <c r="D466" s="9">
        <v>0</v>
      </c>
      <c r="E466" s="9">
        <v>0</v>
      </c>
    </row>
    <row r="467" spans="1:5">
      <c r="A467" s="7">
        <v>44869</v>
      </c>
      <c r="B467" s="8" t="s">
        <v>70</v>
      </c>
      <c r="C467" s="9">
        <v>269</v>
      </c>
      <c r="D467" s="9">
        <v>0</v>
      </c>
      <c r="E467" s="9">
        <v>0</v>
      </c>
    </row>
    <row r="468" spans="1:5">
      <c r="A468" s="7">
        <v>44869</v>
      </c>
      <c r="B468" s="8" t="s">
        <v>71</v>
      </c>
      <c r="C468" s="9">
        <v>183</v>
      </c>
      <c r="D468" s="9">
        <v>0</v>
      </c>
      <c r="E468" s="9">
        <v>0</v>
      </c>
    </row>
    <row r="469" spans="1:5">
      <c r="A469" s="7">
        <v>44869</v>
      </c>
      <c r="B469" s="8" t="s">
        <v>72</v>
      </c>
      <c r="C469" s="9">
        <v>127</v>
      </c>
      <c r="D469" s="9">
        <v>0</v>
      </c>
      <c r="E469" s="9">
        <v>0</v>
      </c>
    </row>
    <row r="470" spans="1:5">
      <c r="A470" s="7">
        <v>44869</v>
      </c>
      <c r="B470" s="8" t="s">
        <v>73</v>
      </c>
      <c r="C470" s="9">
        <v>48</v>
      </c>
      <c r="D470" s="9">
        <v>0</v>
      </c>
      <c r="E470" s="9">
        <v>0</v>
      </c>
    </row>
    <row r="471" spans="1:5">
      <c r="A471" s="7">
        <v>44876</v>
      </c>
      <c r="B471" s="8" t="s">
        <v>48</v>
      </c>
      <c r="C471" s="9">
        <v>79</v>
      </c>
      <c r="D471" s="9">
        <v>0</v>
      </c>
      <c r="E471" s="9">
        <v>0</v>
      </c>
    </row>
    <row r="472" spans="1:5">
      <c r="A472" s="7">
        <v>44876</v>
      </c>
      <c r="B472" s="8" t="s">
        <v>49</v>
      </c>
      <c r="C472" s="9">
        <v>15</v>
      </c>
      <c r="D472" s="9">
        <v>0</v>
      </c>
      <c r="E472" s="9">
        <v>0</v>
      </c>
    </row>
    <row r="473" spans="1:5">
      <c r="A473" s="7">
        <v>44876</v>
      </c>
      <c r="B473" s="8" t="s">
        <v>50</v>
      </c>
      <c r="C473" s="9">
        <v>25</v>
      </c>
      <c r="D473" s="9">
        <v>0</v>
      </c>
      <c r="E473" s="9">
        <v>0</v>
      </c>
    </row>
    <row r="474" spans="1:5">
      <c r="A474" s="7">
        <v>44876</v>
      </c>
      <c r="B474" s="8" t="s">
        <v>51</v>
      </c>
      <c r="C474" s="9">
        <v>2</v>
      </c>
      <c r="D474" s="9">
        <v>0</v>
      </c>
      <c r="E474" s="9">
        <v>0</v>
      </c>
    </row>
    <row r="475" spans="1:5">
      <c r="A475" s="7">
        <v>44876</v>
      </c>
      <c r="B475" s="8" t="s">
        <v>52</v>
      </c>
      <c r="C475" s="9">
        <v>52</v>
      </c>
      <c r="D475" s="9">
        <v>0</v>
      </c>
      <c r="E475" s="9">
        <v>0</v>
      </c>
    </row>
    <row r="476" spans="1:5">
      <c r="A476" s="7">
        <v>44876</v>
      </c>
      <c r="B476" s="8" t="s">
        <v>53</v>
      </c>
      <c r="C476" s="9">
        <v>6</v>
      </c>
      <c r="D476" s="9">
        <v>0</v>
      </c>
      <c r="E476" s="9">
        <v>0</v>
      </c>
    </row>
    <row r="477" spans="1:5">
      <c r="A477" s="7">
        <v>44876</v>
      </c>
      <c r="B477" s="8" t="s">
        <v>54</v>
      </c>
      <c r="C477" s="9">
        <v>116</v>
      </c>
      <c r="D477" s="9">
        <v>0</v>
      </c>
      <c r="E477" s="9">
        <v>0</v>
      </c>
    </row>
    <row r="478" spans="1:5">
      <c r="A478" s="7">
        <v>44876</v>
      </c>
      <c r="B478" s="8" t="s">
        <v>55</v>
      </c>
      <c r="C478" s="9">
        <v>49</v>
      </c>
      <c r="D478" s="9">
        <v>0</v>
      </c>
      <c r="E478" s="9">
        <v>0</v>
      </c>
    </row>
    <row r="479" spans="1:5">
      <c r="A479" s="7">
        <v>44876</v>
      </c>
      <c r="B479" s="8" t="s">
        <v>56</v>
      </c>
      <c r="C479" s="9">
        <v>139</v>
      </c>
      <c r="D479" s="9">
        <v>0</v>
      </c>
      <c r="E479" s="9">
        <v>0</v>
      </c>
    </row>
    <row r="480" spans="1:5">
      <c r="A480" s="7">
        <v>44876</v>
      </c>
      <c r="B480" s="8" t="s">
        <v>57</v>
      </c>
      <c r="C480" s="9">
        <v>126</v>
      </c>
      <c r="D480" s="9">
        <v>0</v>
      </c>
      <c r="E480" s="9">
        <v>0</v>
      </c>
    </row>
    <row r="481" spans="1:5">
      <c r="A481" s="7">
        <v>44876</v>
      </c>
      <c r="B481" s="8" t="s">
        <v>58</v>
      </c>
      <c r="C481" s="9">
        <v>137</v>
      </c>
      <c r="D481" s="9">
        <v>0</v>
      </c>
      <c r="E481" s="9">
        <v>0</v>
      </c>
    </row>
    <row r="482" spans="1:5">
      <c r="A482" s="7">
        <v>44876</v>
      </c>
      <c r="B482" s="8" t="s">
        <v>59</v>
      </c>
      <c r="C482" s="9">
        <v>250</v>
      </c>
      <c r="D482" s="9">
        <v>0</v>
      </c>
      <c r="E482" s="9">
        <v>0</v>
      </c>
    </row>
    <row r="483" spans="1:5">
      <c r="A483" s="7">
        <v>44876</v>
      </c>
      <c r="B483" s="8" t="s">
        <v>60</v>
      </c>
      <c r="C483" s="9">
        <v>184</v>
      </c>
      <c r="D483" s="9">
        <v>0</v>
      </c>
      <c r="E483" s="9">
        <v>0</v>
      </c>
    </row>
    <row r="484" spans="1:5">
      <c r="A484" s="7">
        <v>44876</v>
      </c>
      <c r="B484" s="8" t="s">
        <v>61</v>
      </c>
      <c r="C484" s="9">
        <v>401</v>
      </c>
      <c r="D484" s="9">
        <v>0</v>
      </c>
      <c r="E484" s="9">
        <v>0</v>
      </c>
    </row>
    <row r="485" spans="1:5">
      <c r="A485" s="7">
        <v>44876</v>
      </c>
      <c r="B485" s="8" t="s">
        <v>62</v>
      </c>
      <c r="C485" s="9">
        <v>386</v>
      </c>
      <c r="D485" s="9">
        <v>0</v>
      </c>
      <c r="E485" s="9">
        <v>0</v>
      </c>
    </row>
    <row r="486" spans="1:5">
      <c r="A486" s="7">
        <v>44876</v>
      </c>
      <c r="B486" s="8" t="s">
        <v>63</v>
      </c>
      <c r="C486" s="9">
        <v>64</v>
      </c>
      <c r="D486" s="9">
        <v>0</v>
      </c>
      <c r="E486" s="9">
        <v>0</v>
      </c>
    </row>
    <row r="487" spans="1:5">
      <c r="A487" s="7">
        <v>44876</v>
      </c>
      <c r="B487" s="8" t="s">
        <v>64</v>
      </c>
      <c r="C487" s="9">
        <v>14</v>
      </c>
      <c r="D487" s="9">
        <v>0</v>
      </c>
      <c r="E487" s="9">
        <v>0</v>
      </c>
    </row>
    <row r="488" spans="1:5">
      <c r="A488" s="7">
        <v>44876</v>
      </c>
      <c r="B488" s="8" t="s">
        <v>65</v>
      </c>
      <c r="C488" s="9">
        <v>13</v>
      </c>
      <c r="D488" s="9">
        <v>0</v>
      </c>
      <c r="E488" s="9">
        <v>0</v>
      </c>
    </row>
    <row r="489" spans="1:5">
      <c r="A489" s="7">
        <v>44876</v>
      </c>
      <c r="B489" s="8" t="s">
        <v>66</v>
      </c>
      <c r="C489" s="9">
        <v>65</v>
      </c>
      <c r="D489" s="9">
        <v>0</v>
      </c>
      <c r="E489" s="9">
        <v>0</v>
      </c>
    </row>
    <row r="490" spans="1:5">
      <c r="A490" s="7">
        <v>44876</v>
      </c>
      <c r="B490" s="8" t="s">
        <v>67</v>
      </c>
      <c r="C490" s="9">
        <v>80</v>
      </c>
      <c r="D490" s="9">
        <v>0</v>
      </c>
      <c r="E490" s="9">
        <v>0</v>
      </c>
    </row>
    <row r="491" spans="1:5">
      <c r="A491" s="7">
        <v>44876</v>
      </c>
      <c r="B491" s="8" t="s">
        <v>68</v>
      </c>
      <c r="C491" s="9">
        <v>90</v>
      </c>
      <c r="D491" s="9">
        <v>0</v>
      </c>
      <c r="E491" s="9">
        <v>0</v>
      </c>
    </row>
    <row r="492" spans="1:5">
      <c r="A492" s="7">
        <v>44876</v>
      </c>
      <c r="B492" s="8" t="s">
        <v>69</v>
      </c>
      <c r="C492" s="9">
        <v>68</v>
      </c>
      <c r="D492" s="9">
        <v>0</v>
      </c>
      <c r="E492" s="9">
        <v>0</v>
      </c>
    </row>
    <row r="493" spans="1:5">
      <c r="A493" s="7">
        <v>44876</v>
      </c>
      <c r="B493" s="8" t="s">
        <v>70</v>
      </c>
      <c r="C493" s="9">
        <v>54</v>
      </c>
      <c r="D493" s="9">
        <v>0</v>
      </c>
      <c r="E493" s="9">
        <v>0</v>
      </c>
    </row>
    <row r="494" spans="1:5">
      <c r="A494" s="7">
        <v>44876</v>
      </c>
      <c r="B494" s="8" t="s">
        <v>71</v>
      </c>
      <c r="C494" s="9">
        <v>62</v>
      </c>
      <c r="D494" s="9">
        <v>0</v>
      </c>
      <c r="E494" s="9">
        <v>0</v>
      </c>
    </row>
    <row r="495" spans="1:5">
      <c r="A495" s="7">
        <v>44876</v>
      </c>
      <c r="B495" s="8" t="s">
        <v>72</v>
      </c>
      <c r="C495" s="9">
        <v>87</v>
      </c>
      <c r="D495" s="9">
        <v>0</v>
      </c>
      <c r="E495" s="9">
        <v>0</v>
      </c>
    </row>
    <row r="496" spans="1:5">
      <c r="A496" s="7">
        <v>44876</v>
      </c>
      <c r="B496" s="8" t="s">
        <v>73</v>
      </c>
      <c r="C496" s="9">
        <v>132</v>
      </c>
      <c r="D496" s="9">
        <v>0</v>
      </c>
      <c r="E496" s="9">
        <v>0</v>
      </c>
    </row>
    <row r="497" spans="1:5">
      <c r="A497" s="7">
        <v>44935</v>
      </c>
      <c r="B497" s="8" t="s">
        <v>48</v>
      </c>
      <c r="C497" s="9">
        <v>10</v>
      </c>
      <c r="D497" s="9">
        <v>0</v>
      </c>
      <c r="E497" s="9">
        <v>0</v>
      </c>
    </row>
    <row r="498" spans="1:5">
      <c r="A498" s="7">
        <v>44935</v>
      </c>
      <c r="B498" s="8" t="s">
        <v>49</v>
      </c>
      <c r="C498" s="9">
        <v>12</v>
      </c>
      <c r="D498" s="9">
        <v>0</v>
      </c>
      <c r="E498" s="9">
        <v>0</v>
      </c>
    </row>
    <row r="499" spans="1:5">
      <c r="A499" s="7">
        <v>44935</v>
      </c>
      <c r="B499" s="8" t="s">
        <v>50</v>
      </c>
      <c r="C499" s="9">
        <v>304</v>
      </c>
      <c r="D499" s="9">
        <v>0</v>
      </c>
      <c r="E499" s="9">
        <v>0</v>
      </c>
    </row>
    <row r="500" spans="1:5">
      <c r="A500" s="7">
        <v>44935</v>
      </c>
      <c r="B500" s="8" t="s">
        <v>51</v>
      </c>
      <c r="C500" s="9">
        <v>60</v>
      </c>
      <c r="D500" s="9">
        <v>0</v>
      </c>
      <c r="E500" s="9">
        <v>0</v>
      </c>
    </row>
    <row r="501" spans="1:5">
      <c r="A501" s="7">
        <v>44935</v>
      </c>
      <c r="B501" s="8" t="s">
        <v>52</v>
      </c>
      <c r="C501" s="9">
        <v>44</v>
      </c>
      <c r="D501" s="9">
        <v>0</v>
      </c>
      <c r="E501" s="9">
        <v>0</v>
      </c>
    </row>
    <row r="502" spans="1:5">
      <c r="A502" s="7">
        <v>44935</v>
      </c>
      <c r="B502" s="8" t="s">
        <v>53</v>
      </c>
      <c r="C502" s="9">
        <v>87</v>
      </c>
      <c r="D502" s="9">
        <v>0</v>
      </c>
      <c r="E502" s="9">
        <v>0</v>
      </c>
    </row>
    <row r="503" spans="1:5">
      <c r="A503" s="7">
        <v>44935</v>
      </c>
      <c r="B503" s="8" t="s">
        <v>54</v>
      </c>
      <c r="C503" s="9">
        <v>205</v>
      </c>
      <c r="D503" s="9">
        <v>0</v>
      </c>
      <c r="E503" s="9">
        <v>0</v>
      </c>
    </row>
    <row r="504" spans="1:5">
      <c r="A504" s="7">
        <v>44935</v>
      </c>
      <c r="B504" s="8" t="s">
        <v>55</v>
      </c>
      <c r="C504" s="9">
        <v>156</v>
      </c>
      <c r="D504" s="9">
        <v>0</v>
      </c>
      <c r="E504" s="9">
        <v>0</v>
      </c>
    </row>
    <row r="505" spans="1:5">
      <c r="A505" s="7">
        <v>44935</v>
      </c>
      <c r="B505" s="8" t="s">
        <v>56</v>
      </c>
      <c r="C505" s="9">
        <v>147</v>
      </c>
      <c r="D505" s="9">
        <v>0</v>
      </c>
      <c r="E505" s="9">
        <v>0</v>
      </c>
    </row>
    <row r="506" spans="1:5">
      <c r="A506" s="7">
        <v>44935</v>
      </c>
      <c r="B506" s="8" t="s">
        <v>57</v>
      </c>
      <c r="C506" s="9">
        <v>262</v>
      </c>
      <c r="D506" s="9">
        <v>0</v>
      </c>
      <c r="E506" s="9">
        <v>0</v>
      </c>
    </row>
    <row r="507" spans="1:5">
      <c r="A507" s="7">
        <v>44935</v>
      </c>
      <c r="B507" s="8" t="s">
        <v>58</v>
      </c>
      <c r="C507" s="9">
        <v>103</v>
      </c>
      <c r="D507" s="9">
        <v>0</v>
      </c>
      <c r="E507" s="9">
        <v>0</v>
      </c>
    </row>
    <row r="508" spans="1:5">
      <c r="A508" s="7">
        <v>44935</v>
      </c>
      <c r="B508" s="8" t="s">
        <v>59</v>
      </c>
      <c r="C508" s="9">
        <v>139</v>
      </c>
      <c r="D508" s="9">
        <v>0</v>
      </c>
      <c r="E508" s="9">
        <v>0</v>
      </c>
    </row>
    <row r="509" spans="1:5">
      <c r="A509" s="7">
        <v>44935</v>
      </c>
      <c r="B509" s="8" t="s">
        <v>60</v>
      </c>
      <c r="C509" s="9">
        <v>311</v>
      </c>
      <c r="D509" s="9">
        <v>0</v>
      </c>
      <c r="E509" s="9">
        <v>0</v>
      </c>
    </row>
    <row r="510" spans="1:5">
      <c r="A510" s="7">
        <v>44935</v>
      </c>
      <c r="B510" s="8" t="s">
        <v>61</v>
      </c>
      <c r="C510" s="9">
        <v>63</v>
      </c>
      <c r="D510" s="9">
        <v>0</v>
      </c>
      <c r="E510" s="9">
        <v>0</v>
      </c>
    </row>
    <row r="511" spans="1:5">
      <c r="A511" s="7">
        <v>44935</v>
      </c>
      <c r="B511" s="8" t="s">
        <v>62</v>
      </c>
      <c r="C511" s="9">
        <v>0</v>
      </c>
      <c r="D511" s="9">
        <v>2</v>
      </c>
      <c r="E511" s="9">
        <v>2</v>
      </c>
    </row>
    <row r="512" spans="1:5">
      <c r="A512" s="7">
        <v>44935</v>
      </c>
      <c r="B512" s="8" t="s">
        <v>63</v>
      </c>
      <c r="C512" s="9">
        <v>0</v>
      </c>
      <c r="D512" s="9">
        <v>2</v>
      </c>
      <c r="E512" s="9">
        <v>2</v>
      </c>
    </row>
    <row r="513" spans="1:5">
      <c r="A513" s="7">
        <v>44935</v>
      </c>
      <c r="B513" s="8" t="s">
        <v>64</v>
      </c>
      <c r="C513" s="9">
        <v>0</v>
      </c>
      <c r="D513" s="9">
        <v>2</v>
      </c>
      <c r="E513" s="9">
        <v>2</v>
      </c>
    </row>
    <row r="514" spans="1:5">
      <c r="A514" s="7">
        <v>44935</v>
      </c>
      <c r="B514" s="8" t="s">
        <v>65</v>
      </c>
      <c r="C514" s="9">
        <v>0</v>
      </c>
      <c r="D514" s="9">
        <v>2</v>
      </c>
      <c r="E514" s="9">
        <v>2</v>
      </c>
    </row>
    <row r="515" spans="1:5">
      <c r="A515" s="7">
        <v>44935</v>
      </c>
      <c r="B515" s="8" t="s">
        <v>66</v>
      </c>
      <c r="C515" s="9">
        <v>219</v>
      </c>
      <c r="D515" s="9">
        <v>0</v>
      </c>
      <c r="E515" s="9">
        <v>0</v>
      </c>
    </row>
    <row r="516" spans="1:5">
      <c r="A516" s="7">
        <v>44935</v>
      </c>
      <c r="B516" s="8" t="s">
        <v>67</v>
      </c>
      <c r="C516" s="9">
        <v>73</v>
      </c>
      <c r="D516" s="9">
        <v>0</v>
      </c>
      <c r="E516" s="9">
        <v>0</v>
      </c>
    </row>
    <row r="517" spans="1:5">
      <c r="A517" s="7">
        <v>44935</v>
      </c>
      <c r="B517" s="8" t="s">
        <v>68</v>
      </c>
      <c r="C517" s="9">
        <v>80</v>
      </c>
      <c r="D517" s="9">
        <v>0</v>
      </c>
      <c r="E517" s="9">
        <v>0</v>
      </c>
    </row>
    <row r="518" spans="1:5">
      <c r="A518" s="7">
        <v>44935</v>
      </c>
      <c r="B518" s="8" t="s">
        <v>69</v>
      </c>
      <c r="C518" s="9">
        <v>159</v>
      </c>
      <c r="D518" s="9">
        <v>0</v>
      </c>
      <c r="E518" s="9">
        <v>0</v>
      </c>
    </row>
    <row r="519" spans="1:5">
      <c r="A519" s="7">
        <v>44935</v>
      </c>
      <c r="B519" s="8" t="s">
        <v>70</v>
      </c>
      <c r="C519" s="9">
        <v>171</v>
      </c>
      <c r="D519" s="9">
        <v>0</v>
      </c>
      <c r="E519" s="9">
        <v>0</v>
      </c>
    </row>
    <row r="520" spans="1:5">
      <c r="A520" s="7">
        <v>44935</v>
      </c>
      <c r="B520" s="8" t="s">
        <v>71</v>
      </c>
      <c r="C520" s="9">
        <v>185</v>
      </c>
      <c r="D520" s="9">
        <v>0</v>
      </c>
      <c r="E520" s="9">
        <v>0</v>
      </c>
    </row>
    <row r="521" spans="1:5">
      <c r="A521" s="7">
        <v>44935</v>
      </c>
      <c r="B521" s="8" t="s">
        <v>72</v>
      </c>
      <c r="C521" s="9">
        <v>142</v>
      </c>
      <c r="D521" s="9">
        <v>0</v>
      </c>
      <c r="E521" s="9">
        <v>0</v>
      </c>
    </row>
    <row r="522" spans="1:5">
      <c r="A522" s="7">
        <v>44935</v>
      </c>
      <c r="B522" s="8" t="s">
        <v>73</v>
      </c>
      <c r="C522" s="9">
        <v>189</v>
      </c>
      <c r="D522" s="9">
        <v>0</v>
      </c>
      <c r="E522" s="9">
        <v>0</v>
      </c>
    </row>
    <row r="523" spans="1:5">
      <c r="A523" s="7">
        <v>44981</v>
      </c>
      <c r="B523" s="8" t="s">
        <v>48</v>
      </c>
      <c r="C523" s="9" t="s">
        <v>28</v>
      </c>
      <c r="D523" s="9">
        <v>1</v>
      </c>
      <c r="E523" s="9">
        <v>0</v>
      </c>
    </row>
    <row r="524" spans="1:5">
      <c r="A524" s="7">
        <v>44981</v>
      </c>
      <c r="B524" s="8" t="s">
        <v>49</v>
      </c>
      <c r="C524" s="9">
        <v>49</v>
      </c>
      <c r="D524" s="9">
        <v>0</v>
      </c>
      <c r="E524" s="9">
        <v>0</v>
      </c>
    </row>
    <row r="525" spans="1:5">
      <c r="A525" s="7">
        <v>44981</v>
      </c>
      <c r="B525" s="8" t="s">
        <v>50</v>
      </c>
      <c r="C525" s="9">
        <v>17</v>
      </c>
      <c r="D525" s="9">
        <v>0</v>
      </c>
      <c r="E525" s="9">
        <v>0</v>
      </c>
    </row>
    <row r="526" spans="1:5">
      <c r="A526" s="7">
        <v>44981</v>
      </c>
      <c r="B526" s="8" t="s">
        <v>51</v>
      </c>
      <c r="C526" s="9">
        <v>61</v>
      </c>
      <c r="D526" s="9">
        <v>0</v>
      </c>
      <c r="E526" s="9">
        <v>0</v>
      </c>
    </row>
    <row r="527" spans="1:5">
      <c r="A527" s="7">
        <v>44981</v>
      </c>
      <c r="B527" s="8" t="s">
        <v>52</v>
      </c>
      <c r="C527" s="9">
        <v>25</v>
      </c>
      <c r="D527" s="9">
        <v>0</v>
      </c>
      <c r="E527" s="9">
        <v>0</v>
      </c>
    </row>
    <row r="528" spans="1:5">
      <c r="A528" s="7">
        <v>44981</v>
      </c>
      <c r="B528" s="8" t="s">
        <v>53</v>
      </c>
      <c r="C528" s="9">
        <v>151</v>
      </c>
      <c r="D528" s="9">
        <v>0</v>
      </c>
      <c r="E528" s="9">
        <v>0</v>
      </c>
    </row>
    <row r="529" spans="1:5">
      <c r="A529" s="7">
        <v>44981</v>
      </c>
      <c r="B529" s="8" t="s">
        <v>54</v>
      </c>
      <c r="C529" s="9">
        <v>18</v>
      </c>
      <c r="D529" s="9">
        <v>0</v>
      </c>
      <c r="E529" s="9">
        <v>0</v>
      </c>
    </row>
    <row r="530" spans="1:5">
      <c r="A530" s="7">
        <v>44981</v>
      </c>
      <c r="B530" s="8" t="s">
        <v>55</v>
      </c>
      <c r="C530" s="9">
        <v>128</v>
      </c>
      <c r="D530" s="9">
        <v>0</v>
      </c>
      <c r="E530" s="9">
        <v>0</v>
      </c>
    </row>
    <row r="531" spans="1:5">
      <c r="A531" s="7">
        <v>44981</v>
      </c>
      <c r="B531" s="8" t="s">
        <v>56</v>
      </c>
      <c r="C531" s="9">
        <v>81</v>
      </c>
      <c r="D531" s="9">
        <v>0</v>
      </c>
      <c r="E531" s="9">
        <v>0</v>
      </c>
    </row>
    <row r="532" spans="1:5">
      <c r="A532" s="7">
        <v>44981</v>
      </c>
      <c r="B532" s="8" t="s">
        <v>57</v>
      </c>
      <c r="C532" s="9">
        <v>17</v>
      </c>
      <c r="D532" s="9">
        <v>0</v>
      </c>
      <c r="E532" s="9">
        <v>0</v>
      </c>
    </row>
    <row r="533" spans="1:5">
      <c r="A533" s="7">
        <v>44981</v>
      </c>
      <c r="B533" s="8" t="s">
        <v>58</v>
      </c>
      <c r="C533" s="9">
        <v>181</v>
      </c>
      <c r="D533" s="9">
        <v>0</v>
      </c>
      <c r="E533" s="9">
        <v>0</v>
      </c>
    </row>
    <row r="534" spans="1:5">
      <c r="A534" s="7">
        <v>44981</v>
      </c>
      <c r="B534" s="8" t="s">
        <v>59</v>
      </c>
      <c r="C534" s="9">
        <v>36</v>
      </c>
      <c r="D534" s="9">
        <v>0</v>
      </c>
      <c r="E534" s="9">
        <v>0</v>
      </c>
    </row>
    <row r="535" spans="1:5">
      <c r="A535" s="7">
        <v>44981</v>
      </c>
      <c r="B535" s="8" t="s">
        <v>60</v>
      </c>
      <c r="C535" s="9">
        <v>87</v>
      </c>
      <c r="D535" s="9">
        <v>0</v>
      </c>
      <c r="E535" s="9">
        <v>0</v>
      </c>
    </row>
    <row r="536" spans="1:5">
      <c r="A536" s="7">
        <v>44981</v>
      </c>
      <c r="B536" s="8" t="s">
        <v>61</v>
      </c>
      <c r="C536" s="9">
        <v>180</v>
      </c>
      <c r="D536" s="9">
        <v>0</v>
      </c>
      <c r="E536" s="9">
        <v>0</v>
      </c>
    </row>
    <row r="537" spans="1:5">
      <c r="A537" s="7">
        <v>44981</v>
      </c>
      <c r="B537" s="8" t="s">
        <v>62</v>
      </c>
      <c r="C537" s="9" t="s">
        <v>28</v>
      </c>
      <c r="D537" s="9">
        <v>1</v>
      </c>
      <c r="E537" s="9">
        <v>0</v>
      </c>
    </row>
    <row r="538" spans="1:5">
      <c r="A538" s="7">
        <v>44981</v>
      </c>
      <c r="B538" s="8" t="s">
        <v>63</v>
      </c>
      <c r="C538" s="9" t="s">
        <v>28</v>
      </c>
      <c r="D538" s="9">
        <v>1</v>
      </c>
      <c r="E538" s="9">
        <v>0</v>
      </c>
    </row>
    <row r="539" spans="1:5">
      <c r="A539" s="7">
        <v>44981</v>
      </c>
      <c r="B539" s="8" t="s">
        <v>64</v>
      </c>
      <c r="C539" s="9" t="s">
        <v>28</v>
      </c>
      <c r="D539" s="9">
        <v>1</v>
      </c>
      <c r="E539" s="9">
        <v>0</v>
      </c>
    </row>
    <row r="540" spans="1:5">
      <c r="A540" s="7">
        <v>44981</v>
      </c>
      <c r="B540" s="8" t="s">
        <v>65</v>
      </c>
      <c r="C540" s="9" t="s">
        <v>28</v>
      </c>
      <c r="D540" s="9">
        <v>1</v>
      </c>
      <c r="E540" s="9">
        <v>0</v>
      </c>
    </row>
    <row r="541" spans="1:5">
      <c r="A541" s="7">
        <v>44981</v>
      </c>
      <c r="B541" s="8" t="s">
        <v>66</v>
      </c>
      <c r="C541" s="9" t="s">
        <v>28</v>
      </c>
      <c r="D541" s="9">
        <v>1</v>
      </c>
      <c r="E541" s="9">
        <v>0</v>
      </c>
    </row>
    <row r="542" spans="1:5">
      <c r="A542" s="7">
        <v>44981</v>
      </c>
      <c r="B542" s="8" t="s">
        <v>67</v>
      </c>
      <c r="C542" s="9">
        <v>7</v>
      </c>
      <c r="D542" s="9">
        <v>0</v>
      </c>
      <c r="E542" s="9">
        <v>0</v>
      </c>
    </row>
    <row r="543" spans="1:5">
      <c r="A543" s="7">
        <v>44981</v>
      </c>
      <c r="B543" s="8" t="s">
        <v>68</v>
      </c>
      <c r="C543" s="9">
        <v>4</v>
      </c>
      <c r="D543" s="9">
        <v>0</v>
      </c>
      <c r="E543" s="9">
        <v>0</v>
      </c>
    </row>
    <row r="544" spans="1:5">
      <c r="A544" s="7">
        <v>44981</v>
      </c>
      <c r="B544" s="8" t="s">
        <v>69</v>
      </c>
      <c r="C544" s="9">
        <v>9</v>
      </c>
      <c r="D544" s="9">
        <v>0</v>
      </c>
      <c r="E544" s="9">
        <v>0</v>
      </c>
    </row>
    <row r="545" spans="1:5">
      <c r="A545" s="7">
        <v>44981</v>
      </c>
      <c r="B545" s="8" t="s">
        <v>70</v>
      </c>
      <c r="C545" s="9">
        <v>41</v>
      </c>
      <c r="D545" s="9">
        <v>0</v>
      </c>
      <c r="E545" s="9">
        <v>0</v>
      </c>
    </row>
    <row r="546" spans="1:5">
      <c r="A546" s="7">
        <v>44981</v>
      </c>
      <c r="B546" s="8" t="s">
        <v>71</v>
      </c>
      <c r="C546" s="9">
        <v>28</v>
      </c>
      <c r="D546" s="9">
        <v>0</v>
      </c>
      <c r="E546" s="9">
        <v>0</v>
      </c>
    </row>
    <row r="547" spans="1:5">
      <c r="A547" s="7">
        <v>44981</v>
      </c>
      <c r="B547" s="8" t="s">
        <v>72</v>
      </c>
      <c r="C547" s="9">
        <v>21</v>
      </c>
      <c r="D547" s="9">
        <v>0</v>
      </c>
      <c r="E547" s="9">
        <v>0</v>
      </c>
    </row>
    <row r="548" spans="1:5">
      <c r="A548" s="7">
        <v>44981</v>
      </c>
      <c r="B548" s="8" t="s">
        <v>73</v>
      </c>
      <c r="C548" s="9">
        <v>12</v>
      </c>
      <c r="D548" s="9">
        <v>0</v>
      </c>
      <c r="E548" s="9">
        <v>0</v>
      </c>
    </row>
    <row r="549" spans="1:5">
      <c r="A549" s="7">
        <v>44988</v>
      </c>
      <c r="B549" s="8" t="s">
        <v>48</v>
      </c>
      <c r="C549" s="9">
        <v>0</v>
      </c>
      <c r="D549" s="9">
        <v>0</v>
      </c>
      <c r="E549" s="9">
        <v>0</v>
      </c>
    </row>
    <row r="550" spans="1:5">
      <c r="A550" s="7">
        <v>44988</v>
      </c>
      <c r="B550" s="8" t="s">
        <v>49</v>
      </c>
      <c r="C550" s="9">
        <v>0</v>
      </c>
      <c r="D550" s="9">
        <v>0</v>
      </c>
      <c r="E550" s="9">
        <v>0</v>
      </c>
    </row>
    <row r="551" spans="1:5">
      <c r="A551" s="7">
        <v>44988</v>
      </c>
      <c r="B551" s="8" t="s">
        <v>50</v>
      </c>
      <c r="C551" s="9">
        <v>0</v>
      </c>
      <c r="D551" s="9">
        <v>0</v>
      </c>
      <c r="E551" s="9">
        <v>0</v>
      </c>
    </row>
    <row r="552" spans="1:5">
      <c r="A552" s="7">
        <v>44988</v>
      </c>
      <c r="B552" s="8" t="s">
        <v>51</v>
      </c>
      <c r="C552" s="9">
        <v>1</v>
      </c>
      <c r="D552" s="9">
        <v>0</v>
      </c>
      <c r="E552" s="9">
        <v>0</v>
      </c>
    </row>
    <row r="553" spans="1:5">
      <c r="A553" s="7">
        <v>44988</v>
      </c>
      <c r="B553" s="8" t="s">
        <v>52</v>
      </c>
      <c r="C553" s="9">
        <v>0</v>
      </c>
      <c r="D553" s="9">
        <v>0</v>
      </c>
      <c r="E553" s="9">
        <v>0</v>
      </c>
    </row>
    <row r="554" spans="1:5">
      <c r="A554" s="7">
        <v>44988</v>
      </c>
      <c r="B554" s="8" t="s">
        <v>53</v>
      </c>
      <c r="C554" s="9">
        <v>0</v>
      </c>
      <c r="D554" s="9">
        <v>0</v>
      </c>
      <c r="E554" s="9">
        <v>0</v>
      </c>
    </row>
    <row r="555" spans="1:5">
      <c r="A555" s="7">
        <v>44988</v>
      </c>
      <c r="B555" s="8" t="s">
        <v>54</v>
      </c>
      <c r="C555" s="9">
        <v>0</v>
      </c>
      <c r="D555" s="9">
        <v>0</v>
      </c>
      <c r="E555" s="9">
        <v>0</v>
      </c>
    </row>
    <row r="556" spans="1:5">
      <c r="A556" s="7">
        <v>44988</v>
      </c>
      <c r="B556" s="8" t="s">
        <v>55</v>
      </c>
      <c r="C556" s="9">
        <v>0</v>
      </c>
      <c r="D556" s="9">
        <v>0</v>
      </c>
      <c r="E556" s="9">
        <v>0</v>
      </c>
    </row>
    <row r="557" spans="1:5">
      <c r="A557" s="7">
        <v>44988</v>
      </c>
      <c r="B557" s="8" t="s">
        <v>56</v>
      </c>
      <c r="C557" s="9">
        <v>0</v>
      </c>
      <c r="D557" s="9">
        <v>0</v>
      </c>
      <c r="E557" s="9">
        <v>0</v>
      </c>
    </row>
    <row r="558" spans="1:5">
      <c r="A558" s="7">
        <v>44988</v>
      </c>
      <c r="B558" s="8" t="s">
        <v>57</v>
      </c>
      <c r="C558" s="9">
        <v>2</v>
      </c>
      <c r="D558" s="9">
        <v>0</v>
      </c>
      <c r="E558" s="9">
        <v>0</v>
      </c>
    </row>
    <row r="559" spans="1:5">
      <c r="A559" s="7">
        <v>44988</v>
      </c>
      <c r="B559" s="8" t="s">
        <v>58</v>
      </c>
      <c r="C559" s="9">
        <v>0</v>
      </c>
      <c r="D559" s="9">
        <v>0</v>
      </c>
      <c r="E559" s="9">
        <v>0</v>
      </c>
    </row>
    <row r="560" spans="1:5">
      <c r="A560" s="7">
        <v>44988</v>
      </c>
      <c r="B560" s="8" t="s">
        <v>59</v>
      </c>
      <c r="C560" s="9">
        <v>0</v>
      </c>
      <c r="D560" s="9">
        <v>0</v>
      </c>
      <c r="E560" s="9">
        <v>0</v>
      </c>
    </row>
    <row r="561" spans="1:5">
      <c r="A561" s="7">
        <v>44988</v>
      </c>
      <c r="B561" s="8" t="s">
        <v>60</v>
      </c>
      <c r="C561" s="9">
        <v>0</v>
      </c>
      <c r="D561" s="9">
        <v>0</v>
      </c>
      <c r="E561" s="9">
        <v>0</v>
      </c>
    </row>
    <row r="562" spans="1:5">
      <c r="A562" s="7">
        <v>44988</v>
      </c>
      <c r="B562" s="8" t="s">
        <v>61</v>
      </c>
      <c r="C562" s="9">
        <v>1</v>
      </c>
      <c r="D562" s="9">
        <v>0</v>
      </c>
      <c r="E562" s="9">
        <v>0</v>
      </c>
    </row>
    <row r="563" spans="1:5">
      <c r="A563" s="7">
        <v>44988</v>
      </c>
      <c r="B563" s="8" t="s">
        <v>62</v>
      </c>
      <c r="C563" s="9">
        <v>7</v>
      </c>
      <c r="D563" s="9">
        <v>0</v>
      </c>
      <c r="E563" s="9">
        <v>0</v>
      </c>
    </row>
    <row r="564" spans="1:5">
      <c r="A564" s="7">
        <v>44988</v>
      </c>
      <c r="B564" s="8" t="s">
        <v>63</v>
      </c>
      <c r="C564" s="9" t="s">
        <v>28</v>
      </c>
      <c r="D564" s="9" t="s">
        <v>28</v>
      </c>
      <c r="E564" s="9" t="s">
        <v>28</v>
      </c>
    </row>
    <row r="565" spans="1:5">
      <c r="A565" s="7">
        <v>44988</v>
      </c>
      <c r="B565" s="8" t="s">
        <v>64</v>
      </c>
      <c r="C565" s="9">
        <v>6</v>
      </c>
      <c r="D565" s="9">
        <v>0</v>
      </c>
      <c r="E565" s="9">
        <v>0</v>
      </c>
    </row>
    <row r="566" spans="1:5">
      <c r="A566" s="7">
        <v>44988</v>
      </c>
      <c r="B566" s="8" t="s">
        <v>65</v>
      </c>
      <c r="C566" s="9" t="s">
        <v>28</v>
      </c>
      <c r="D566" s="9" t="s">
        <v>28</v>
      </c>
      <c r="E566" s="9" t="s">
        <v>28</v>
      </c>
    </row>
    <row r="567" spans="1:5">
      <c r="A567" s="7">
        <v>44988</v>
      </c>
      <c r="B567" s="8" t="s">
        <v>66</v>
      </c>
      <c r="C567" s="9">
        <v>2</v>
      </c>
      <c r="D567" s="9">
        <v>0</v>
      </c>
      <c r="E567" s="9">
        <v>0</v>
      </c>
    </row>
    <row r="568" spans="1:5">
      <c r="A568" s="7">
        <v>44988</v>
      </c>
      <c r="B568" s="8" t="s">
        <v>67</v>
      </c>
      <c r="C568" s="9">
        <v>17</v>
      </c>
      <c r="D568" s="9">
        <v>0</v>
      </c>
      <c r="E568" s="9">
        <v>0</v>
      </c>
    </row>
    <row r="569" spans="1:5">
      <c r="A569" s="7">
        <v>44988</v>
      </c>
      <c r="B569" s="8" t="s">
        <v>68</v>
      </c>
      <c r="C569" s="9">
        <v>4</v>
      </c>
      <c r="D569" s="9">
        <v>0</v>
      </c>
      <c r="E569" s="9">
        <v>0</v>
      </c>
    </row>
    <row r="570" spans="1:5">
      <c r="A570" s="7">
        <v>44988</v>
      </c>
      <c r="B570" s="8" t="s">
        <v>69</v>
      </c>
      <c r="C570" s="9">
        <v>4</v>
      </c>
      <c r="D570" s="9">
        <v>0</v>
      </c>
      <c r="E570" s="9">
        <v>0</v>
      </c>
    </row>
    <row r="571" spans="1:5">
      <c r="A571" s="7">
        <v>44988</v>
      </c>
      <c r="B571" s="8" t="s">
        <v>70</v>
      </c>
      <c r="C571" s="9">
        <v>3</v>
      </c>
      <c r="D571" s="9">
        <v>0</v>
      </c>
      <c r="E571" s="9">
        <v>0</v>
      </c>
    </row>
    <row r="572" spans="1:5">
      <c r="A572" s="7">
        <v>44988</v>
      </c>
      <c r="B572" s="8" t="s">
        <v>71</v>
      </c>
      <c r="C572" s="9">
        <v>5</v>
      </c>
      <c r="D572" s="9">
        <v>0</v>
      </c>
      <c r="E572" s="9">
        <v>0</v>
      </c>
    </row>
    <row r="573" spans="1:5">
      <c r="A573" s="7">
        <v>44988</v>
      </c>
      <c r="B573" s="8" t="s">
        <v>72</v>
      </c>
      <c r="C573" s="9">
        <v>6</v>
      </c>
      <c r="D573" s="9">
        <v>0</v>
      </c>
      <c r="E573" s="9">
        <v>0</v>
      </c>
    </row>
    <row r="574" spans="1:5">
      <c r="A574" s="7">
        <v>44988</v>
      </c>
      <c r="B574" s="8" t="s">
        <v>73</v>
      </c>
      <c r="C574" s="9">
        <v>4</v>
      </c>
      <c r="D574" s="9">
        <v>0</v>
      </c>
      <c r="E574" s="9">
        <v>0</v>
      </c>
    </row>
    <row r="575" spans="1:5">
      <c r="A575" s="7">
        <v>44988</v>
      </c>
      <c r="B575" s="8" t="s">
        <v>82</v>
      </c>
      <c r="C575" s="9">
        <v>0</v>
      </c>
      <c r="D575" s="9">
        <v>0</v>
      </c>
      <c r="E575" s="9">
        <v>0</v>
      </c>
    </row>
    <row r="576" spans="1:5">
      <c r="A576" s="7">
        <v>44988</v>
      </c>
      <c r="B576" s="8" t="s">
        <v>83</v>
      </c>
      <c r="C576" s="9">
        <v>0</v>
      </c>
      <c r="D576" s="9">
        <v>0</v>
      </c>
      <c r="E576" s="9">
        <v>0</v>
      </c>
    </row>
    <row r="577" spans="1:5">
      <c r="A577" s="7">
        <v>44988</v>
      </c>
      <c r="B577" s="8" t="s">
        <v>84</v>
      </c>
      <c r="C577" s="9">
        <v>0</v>
      </c>
      <c r="D577" s="9">
        <v>0</v>
      </c>
      <c r="E577" s="9">
        <v>0</v>
      </c>
    </row>
    <row r="578" spans="1:5">
      <c r="A578" s="7">
        <v>44988</v>
      </c>
      <c r="B578" s="8" t="s">
        <v>85</v>
      </c>
      <c r="C578" s="9">
        <v>0</v>
      </c>
      <c r="D578" s="9">
        <v>0</v>
      </c>
      <c r="E578" s="9">
        <v>0</v>
      </c>
    </row>
    <row r="579" spans="1:5">
      <c r="A579" s="7">
        <v>44988</v>
      </c>
      <c r="B579" s="8" t="s">
        <v>86</v>
      </c>
      <c r="C579" s="9">
        <v>0</v>
      </c>
      <c r="D579" s="9">
        <v>0</v>
      </c>
      <c r="E579" s="9">
        <v>0</v>
      </c>
    </row>
    <row r="580" spans="1:5">
      <c r="A580" s="7">
        <v>44988</v>
      </c>
      <c r="B580" s="8" t="s">
        <v>87</v>
      </c>
      <c r="C580" s="9">
        <v>0</v>
      </c>
      <c r="D580" s="9">
        <v>0</v>
      </c>
      <c r="E580" s="9">
        <v>0</v>
      </c>
    </row>
    <row r="581" spans="1:5">
      <c r="A581" s="7">
        <v>44988</v>
      </c>
      <c r="B581" s="8" t="s">
        <v>88</v>
      </c>
      <c r="C581" s="9">
        <v>0</v>
      </c>
      <c r="D581" s="9">
        <v>0</v>
      </c>
      <c r="E581" s="9">
        <v>0</v>
      </c>
    </row>
    <row r="582" spans="1:5">
      <c r="A582" s="7">
        <v>44995</v>
      </c>
      <c r="B582" s="8" t="s">
        <v>48</v>
      </c>
      <c r="C582" s="9">
        <v>0</v>
      </c>
      <c r="D582" s="9">
        <v>0</v>
      </c>
      <c r="E582" s="9">
        <v>0</v>
      </c>
    </row>
    <row r="583" spans="1:5">
      <c r="A583" s="7">
        <v>44995</v>
      </c>
      <c r="B583" s="8" t="s">
        <v>49</v>
      </c>
      <c r="C583" s="9" t="s">
        <v>28</v>
      </c>
      <c r="D583" s="9">
        <v>1</v>
      </c>
      <c r="E583" s="9">
        <v>0</v>
      </c>
    </row>
    <row r="584" spans="1:5">
      <c r="A584" s="7">
        <v>44995</v>
      </c>
      <c r="B584" s="8" t="s">
        <v>50</v>
      </c>
      <c r="C584" s="9">
        <v>0</v>
      </c>
      <c r="D584" s="9">
        <v>0</v>
      </c>
      <c r="E584" s="9">
        <v>0</v>
      </c>
    </row>
    <row r="585" spans="1:5">
      <c r="A585" s="7">
        <v>44995</v>
      </c>
      <c r="B585" s="8" t="s">
        <v>51</v>
      </c>
      <c r="C585" s="9">
        <v>0</v>
      </c>
      <c r="D585" s="9">
        <v>0</v>
      </c>
      <c r="E585" s="9">
        <v>0</v>
      </c>
    </row>
    <row r="586" spans="1:5">
      <c r="A586" s="7">
        <v>44995</v>
      </c>
      <c r="B586" s="8" t="s">
        <v>52</v>
      </c>
      <c r="C586" s="9">
        <v>0</v>
      </c>
      <c r="D586" s="9">
        <v>0</v>
      </c>
      <c r="E586" s="9">
        <v>0</v>
      </c>
    </row>
    <row r="587" spans="1:5">
      <c r="A587" s="7">
        <v>44995</v>
      </c>
      <c r="B587" s="8" t="s">
        <v>53</v>
      </c>
      <c r="C587" s="9">
        <v>0</v>
      </c>
      <c r="D587" s="9">
        <v>0</v>
      </c>
      <c r="E587" s="9">
        <v>0</v>
      </c>
    </row>
    <row r="588" spans="1:5">
      <c r="A588" s="7">
        <v>44995</v>
      </c>
      <c r="B588" s="8" t="s">
        <v>54</v>
      </c>
      <c r="C588" s="9">
        <v>0</v>
      </c>
      <c r="D588" s="9">
        <v>0</v>
      </c>
      <c r="E588" s="9">
        <v>0</v>
      </c>
    </row>
    <row r="589" spans="1:5">
      <c r="A589" s="7">
        <v>44995</v>
      </c>
      <c r="B589" s="8" t="s">
        <v>55</v>
      </c>
      <c r="C589" s="9">
        <v>2</v>
      </c>
      <c r="D589" s="9">
        <v>0</v>
      </c>
      <c r="E589" s="9">
        <v>0</v>
      </c>
    </row>
    <row r="590" spans="1:5">
      <c r="A590" s="7">
        <v>44995</v>
      </c>
      <c r="B590" s="8" t="s">
        <v>56</v>
      </c>
      <c r="C590" s="9">
        <v>0</v>
      </c>
      <c r="D590" s="9">
        <v>0</v>
      </c>
      <c r="E590" s="9">
        <v>0</v>
      </c>
    </row>
    <row r="591" spans="1:5">
      <c r="A591" s="7">
        <v>44995</v>
      </c>
      <c r="B591" s="8" t="s">
        <v>57</v>
      </c>
      <c r="C591" s="9">
        <v>0</v>
      </c>
      <c r="D591" s="9">
        <v>0</v>
      </c>
      <c r="E591" s="9">
        <v>0</v>
      </c>
    </row>
    <row r="592" spans="1:5">
      <c r="A592" s="7">
        <v>44995</v>
      </c>
      <c r="B592" s="8" t="s">
        <v>58</v>
      </c>
      <c r="C592" s="9">
        <v>0</v>
      </c>
      <c r="D592" s="9">
        <v>0</v>
      </c>
      <c r="E592" s="9">
        <v>0</v>
      </c>
    </row>
    <row r="593" spans="1:5">
      <c r="A593" s="7">
        <v>44995</v>
      </c>
      <c r="B593" s="8" t="s">
        <v>59</v>
      </c>
      <c r="C593" s="9">
        <v>0</v>
      </c>
      <c r="D593" s="9">
        <v>0</v>
      </c>
      <c r="E593" s="9">
        <v>0</v>
      </c>
    </row>
    <row r="594" spans="1:5">
      <c r="A594" s="7">
        <v>44995</v>
      </c>
      <c r="B594" s="8" t="s">
        <v>60</v>
      </c>
      <c r="C594" s="9">
        <v>0</v>
      </c>
      <c r="D594" s="9">
        <v>0</v>
      </c>
      <c r="E594" s="9">
        <v>0</v>
      </c>
    </row>
    <row r="595" spans="1:5">
      <c r="A595" s="7">
        <v>44995</v>
      </c>
      <c r="B595" s="8" t="s">
        <v>61</v>
      </c>
      <c r="C595" s="9">
        <v>0</v>
      </c>
      <c r="D595" s="9">
        <v>0</v>
      </c>
      <c r="E595" s="9">
        <v>0</v>
      </c>
    </row>
    <row r="596" spans="1:5">
      <c r="A596" s="7">
        <v>44995</v>
      </c>
      <c r="B596" s="8" t="s">
        <v>62</v>
      </c>
      <c r="C596" s="9" t="s">
        <v>28</v>
      </c>
      <c r="D596" s="9">
        <v>1</v>
      </c>
      <c r="E596" s="9">
        <v>0</v>
      </c>
    </row>
    <row r="597" spans="1:5">
      <c r="A597" s="7">
        <v>44995</v>
      </c>
      <c r="B597" s="8" t="s">
        <v>63</v>
      </c>
      <c r="C597" s="9">
        <v>0</v>
      </c>
      <c r="D597" s="9">
        <v>0</v>
      </c>
      <c r="E597" s="9">
        <v>0</v>
      </c>
    </row>
    <row r="598" spans="1:5">
      <c r="A598" s="7">
        <v>44995</v>
      </c>
      <c r="B598" s="8" t="s">
        <v>64</v>
      </c>
      <c r="C598" s="9">
        <v>0</v>
      </c>
      <c r="D598" s="9">
        <v>0</v>
      </c>
      <c r="E598" s="9">
        <v>0</v>
      </c>
    </row>
    <row r="599" spans="1:5">
      <c r="A599" s="7">
        <v>44995</v>
      </c>
      <c r="B599" s="8" t="s">
        <v>65</v>
      </c>
      <c r="C599" s="9">
        <v>0</v>
      </c>
      <c r="D599" s="9">
        <v>0</v>
      </c>
      <c r="E599" s="9">
        <v>0</v>
      </c>
    </row>
    <row r="600" spans="1:5">
      <c r="A600" s="7">
        <v>44995</v>
      </c>
      <c r="B600" s="8" t="s">
        <v>66</v>
      </c>
      <c r="C600" s="9">
        <v>0</v>
      </c>
      <c r="D600" s="9">
        <v>0</v>
      </c>
      <c r="E600" s="9">
        <v>0</v>
      </c>
    </row>
    <row r="601" spans="1:5">
      <c r="A601" s="7">
        <v>44995</v>
      </c>
      <c r="B601" s="8" t="s">
        <v>67</v>
      </c>
      <c r="C601" s="9">
        <v>3</v>
      </c>
      <c r="D601" s="9">
        <v>0</v>
      </c>
      <c r="E601" s="9">
        <v>0</v>
      </c>
    </row>
    <row r="602" spans="1:5">
      <c r="A602" s="7">
        <v>44995</v>
      </c>
      <c r="B602" s="8" t="s">
        <v>68</v>
      </c>
      <c r="C602" s="9">
        <v>5</v>
      </c>
      <c r="D602" s="9">
        <v>0</v>
      </c>
      <c r="E602" s="9">
        <v>0</v>
      </c>
    </row>
    <row r="603" spans="1:5">
      <c r="A603" s="7">
        <v>44995</v>
      </c>
      <c r="B603" s="8" t="s">
        <v>69</v>
      </c>
      <c r="C603" s="9">
        <v>2</v>
      </c>
      <c r="D603" s="9">
        <v>0</v>
      </c>
      <c r="E603" s="9">
        <v>0</v>
      </c>
    </row>
    <row r="604" spans="1:5">
      <c r="A604" s="7">
        <v>44995</v>
      </c>
      <c r="B604" s="8" t="s">
        <v>70</v>
      </c>
      <c r="C604" s="9">
        <v>0</v>
      </c>
      <c r="D604" s="9">
        <v>0</v>
      </c>
      <c r="E604" s="9">
        <v>0</v>
      </c>
    </row>
    <row r="605" spans="1:5">
      <c r="A605" s="7">
        <v>44995</v>
      </c>
      <c r="B605" s="8" t="s">
        <v>71</v>
      </c>
      <c r="C605" s="9">
        <v>0</v>
      </c>
      <c r="D605" s="9">
        <v>0</v>
      </c>
      <c r="E605" s="9">
        <v>0</v>
      </c>
    </row>
    <row r="606" spans="1:5">
      <c r="A606" s="7">
        <v>44995</v>
      </c>
      <c r="B606" s="8" t="s">
        <v>72</v>
      </c>
      <c r="C606" s="9">
        <v>0</v>
      </c>
      <c r="D606" s="9">
        <v>0</v>
      </c>
      <c r="E606" s="9">
        <v>0</v>
      </c>
    </row>
    <row r="607" spans="1:5">
      <c r="A607" s="7">
        <v>44995</v>
      </c>
      <c r="B607" s="8" t="s">
        <v>73</v>
      </c>
      <c r="C607" s="9">
        <v>0</v>
      </c>
      <c r="D607" s="9">
        <v>0</v>
      </c>
      <c r="E607" s="9">
        <v>0</v>
      </c>
    </row>
    <row r="608" spans="1:5">
      <c r="A608" s="7">
        <v>44995</v>
      </c>
      <c r="B608" s="8" t="s">
        <v>82</v>
      </c>
      <c r="C608" s="9">
        <v>0</v>
      </c>
      <c r="D608" s="9">
        <v>0</v>
      </c>
      <c r="E608" s="9">
        <v>0</v>
      </c>
    </row>
    <row r="609" spans="1:5">
      <c r="A609" s="7">
        <v>44995</v>
      </c>
      <c r="B609" s="8" t="s">
        <v>83</v>
      </c>
      <c r="C609" s="9">
        <v>0</v>
      </c>
      <c r="D609" s="9">
        <v>0</v>
      </c>
      <c r="E609" s="9">
        <v>0</v>
      </c>
    </row>
    <row r="610" spans="1:5">
      <c r="A610" s="7">
        <v>44995</v>
      </c>
      <c r="B610" s="8" t="s">
        <v>84</v>
      </c>
      <c r="C610" s="9">
        <v>0</v>
      </c>
      <c r="D610" s="9">
        <v>0</v>
      </c>
      <c r="E610" s="9">
        <v>0</v>
      </c>
    </row>
    <row r="611" spans="1:5">
      <c r="A611" s="7">
        <v>44995</v>
      </c>
      <c r="B611" s="8" t="s">
        <v>85</v>
      </c>
      <c r="C611" s="9" t="s">
        <v>28</v>
      </c>
      <c r="D611" s="9">
        <v>1</v>
      </c>
      <c r="E611" s="9">
        <v>2</v>
      </c>
    </row>
    <row r="612" spans="1:5">
      <c r="A612" s="7">
        <v>44995</v>
      </c>
      <c r="B612" s="8" t="s">
        <v>86</v>
      </c>
      <c r="C612" s="9">
        <v>0</v>
      </c>
      <c r="D612" s="9">
        <v>0</v>
      </c>
      <c r="E612" s="9">
        <v>0</v>
      </c>
    </row>
    <row r="613" spans="1:5">
      <c r="A613" s="7">
        <v>44995</v>
      </c>
      <c r="B613" s="8" t="s">
        <v>87</v>
      </c>
      <c r="C613" s="9">
        <v>0</v>
      </c>
      <c r="D613" s="9">
        <v>0</v>
      </c>
      <c r="E613" s="9">
        <v>0</v>
      </c>
    </row>
    <row r="614" spans="1:5">
      <c r="A614" s="7">
        <v>44995</v>
      </c>
      <c r="B614" s="8" t="s">
        <v>88</v>
      </c>
      <c r="C614" s="9">
        <v>0</v>
      </c>
      <c r="D614" s="9">
        <v>0</v>
      </c>
      <c r="E614" s="9">
        <v>0</v>
      </c>
    </row>
    <row r="615" spans="1:5">
      <c r="A615" s="7">
        <v>45002</v>
      </c>
      <c r="B615" s="8" t="s">
        <v>48</v>
      </c>
      <c r="C615" s="9">
        <v>4</v>
      </c>
      <c r="D615" s="9">
        <v>0</v>
      </c>
      <c r="E615" s="9">
        <v>0</v>
      </c>
    </row>
    <row r="616" spans="1:5">
      <c r="A616" s="7">
        <v>45002</v>
      </c>
      <c r="B616" s="8" t="s">
        <v>49</v>
      </c>
      <c r="C616" s="9">
        <v>3</v>
      </c>
      <c r="D616" s="9">
        <v>0</v>
      </c>
      <c r="E616" s="9">
        <v>0</v>
      </c>
    </row>
    <row r="617" spans="1:5">
      <c r="A617" s="7">
        <v>45002</v>
      </c>
      <c r="B617" s="8" t="s">
        <v>50</v>
      </c>
      <c r="C617" s="9">
        <v>5</v>
      </c>
      <c r="D617" s="9">
        <v>0</v>
      </c>
      <c r="E617" s="9">
        <v>0</v>
      </c>
    </row>
    <row r="618" spans="1:5">
      <c r="A618" s="7">
        <v>45002</v>
      </c>
      <c r="B618" s="8" t="s">
        <v>51</v>
      </c>
      <c r="C618" s="9">
        <v>4</v>
      </c>
      <c r="D618" s="9">
        <v>0</v>
      </c>
      <c r="E618" s="9">
        <v>0</v>
      </c>
    </row>
    <row r="619" spans="1:5">
      <c r="A619" s="7">
        <v>45002</v>
      </c>
      <c r="B619" s="8" t="s">
        <v>52</v>
      </c>
      <c r="C619" s="9">
        <v>5</v>
      </c>
      <c r="D619" s="9">
        <v>0</v>
      </c>
      <c r="E619" s="9">
        <v>0</v>
      </c>
    </row>
    <row r="620" spans="1:5">
      <c r="A620" s="7">
        <v>45002</v>
      </c>
      <c r="B620" s="8" t="s">
        <v>53</v>
      </c>
      <c r="C620" s="9">
        <v>6</v>
      </c>
      <c r="D620" s="9">
        <v>0</v>
      </c>
      <c r="E620" s="9">
        <v>0</v>
      </c>
    </row>
    <row r="621" spans="1:5">
      <c r="A621" s="7">
        <v>45002</v>
      </c>
      <c r="B621" s="8" t="s">
        <v>54</v>
      </c>
      <c r="C621" s="9">
        <v>3</v>
      </c>
      <c r="D621" s="9">
        <v>0</v>
      </c>
      <c r="E621" s="9">
        <v>0</v>
      </c>
    </row>
    <row r="622" spans="1:5">
      <c r="A622" s="7">
        <v>45002</v>
      </c>
      <c r="B622" s="8" t="s">
        <v>55</v>
      </c>
      <c r="C622" s="9">
        <v>9</v>
      </c>
      <c r="D622" s="9">
        <v>0</v>
      </c>
      <c r="E622" s="9">
        <v>0</v>
      </c>
    </row>
    <row r="623" spans="1:5">
      <c r="A623" s="7">
        <v>45002</v>
      </c>
      <c r="B623" s="8" t="s">
        <v>56</v>
      </c>
      <c r="C623" s="9">
        <v>13</v>
      </c>
      <c r="D623" s="9">
        <v>0</v>
      </c>
      <c r="E623" s="9">
        <v>0</v>
      </c>
    </row>
    <row r="624" spans="1:5">
      <c r="A624" s="7">
        <v>45002</v>
      </c>
      <c r="B624" s="8" t="s">
        <v>57</v>
      </c>
      <c r="C624" s="9">
        <v>15</v>
      </c>
      <c r="D624" s="9">
        <v>0</v>
      </c>
      <c r="E624" s="9">
        <v>0</v>
      </c>
    </row>
    <row r="625" spans="1:5">
      <c r="A625" s="7">
        <v>45002</v>
      </c>
      <c r="B625" s="8" t="s">
        <v>58</v>
      </c>
      <c r="C625" s="9">
        <v>50</v>
      </c>
      <c r="D625" s="9">
        <v>0</v>
      </c>
      <c r="E625" s="9">
        <v>0</v>
      </c>
    </row>
    <row r="626" spans="1:5">
      <c r="A626" s="7">
        <v>45002</v>
      </c>
      <c r="B626" s="8" t="s">
        <v>59</v>
      </c>
      <c r="C626" s="9">
        <v>4</v>
      </c>
      <c r="D626" s="9">
        <v>0</v>
      </c>
      <c r="E626" s="9">
        <v>0</v>
      </c>
    </row>
    <row r="627" spans="1:5">
      <c r="A627" s="7">
        <v>45002</v>
      </c>
      <c r="B627" s="8" t="s">
        <v>60</v>
      </c>
      <c r="C627" s="9">
        <v>12</v>
      </c>
      <c r="D627" s="9">
        <v>0</v>
      </c>
      <c r="E627" s="9">
        <v>0</v>
      </c>
    </row>
    <row r="628" spans="1:5">
      <c r="A628" s="7">
        <v>45002</v>
      </c>
      <c r="B628" s="8" t="s">
        <v>61</v>
      </c>
      <c r="C628" s="9">
        <v>12</v>
      </c>
      <c r="D628" s="9">
        <v>0</v>
      </c>
      <c r="E628" s="9">
        <v>0</v>
      </c>
    </row>
    <row r="629" spans="1:5">
      <c r="A629" s="7">
        <v>45002</v>
      </c>
      <c r="B629" s="8" t="s">
        <v>62</v>
      </c>
      <c r="C629" s="9">
        <v>2</v>
      </c>
      <c r="D629" s="9">
        <v>0</v>
      </c>
      <c r="E629" s="9">
        <v>0</v>
      </c>
    </row>
    <row r="630" spans="1:5">
      <c r="A630" s="7">
        <v>45002</v>
      </c>
      <c r="B630" s="8" t="s">
        <v>63</v>
      </c>
      <c r="C630" s="9">
        <v>2</v>
      </c>
      <c r="D630" s="9">
        <v>0</v>
      </c>
      <c r="E630" s="9">
        <v>0</v>
      </c>
    </row>
    <row r="631" spans="1:5">
      <c r="A631" s="7">
        <v>45002</v>
      </c>
      <c r="B631" s="8" t="s">
        <v>64</v>
      </c>
      <c r="C631" s="9">
        <v>4</v>
      </c>
      <c r="D631" s="9">
        <v>0</v>
      </c>
      <c r="E631" s="9">
        <v>0</v>
      </c>
    </row>
    <row r="632" spans="1:5">
      <c r="A632" s="7">
        <v>45002</v>
      </c>
      <c r="B632" s="8" t="s">
        <v>65</v>
      </c>
      <c r="C632" s="9">
        <v>0</v>
      </c>
      <c r="D632" s="9">
        <v>0</v>
      </c>
      <c r="E632" s="9">
        <v>0</v>
      </c>
    </row>
    <row r="633" spans="1:5">
      <c r="A633" s="7">
        <v>45002</v>
      </c>
      <c r="B633" s="8" t="s">
        <v>66</v>
      </c>
      <c r="C633" s="9">
        <v>12</v>
      </c>
      <c r="D633" s="9">
        <v>0</v>
      </c>
      <c r="E633" s="9">
        <v>0</v>
      </c>
    </row>
    <row r="634" spans="1:5">
      <c r="A634" s="7">
        <v>45002</v>
      </c>
      <c r="B634" s="8" t="s">
        <v>67</v>
      </c>
      <c r="C634" s="9">
        <v>8</v>
      </c>
      <c r="D634" s="9">
        <v>0</v>
      </c>
      <c r="E634" s="9">
        <v>0</v>
      </c>
    </row>
    <row r="635" spans="1:5">
      <c r="A635" s="7">
        <v>45002</v>
      </c>
      <c r="B635" s="8" t="s">
        <v>68</v>
      </c>
      <c r="C635" s="9">
        <v>5</v>
      </c>
      <c r="D635" s="9">
        <v>0</v>
      </c>
      <c r="E635" s="9">
        <v>0</v>
      </c>
    </row>
    <row r="636" spans="1:5">
      <c r="A636" s="7">
        <v>45002</v>
      </c>
      <c r="B636" s="8" t="s">
        <v>69</v>
      </c>
      <c r="C636" s="9">
        <v>24</v>
      </c>
      <c r="D636" s="9">
        <v>0</v>
      </c>
      <c r="E636" s="9">
        <v>0</v>
      </c>
    </row>
    <row r="637" spans="1:5">
      <c r="A637" s="7">
        <v>45002</v>
      </c>
      <c r="B637" s="8" t="s">
        <v>70</v>
      </c>
      <c r="C637" s="9">
        <v>12</v>
      </c>
      <c r="D637" s="9">
        <v>0</v>
      </c>
      <c r="E637" s="9">
        <v>0</v>
      </c>
    </row>
    <row r="638" spans="1:5">
      <c r="A638" s="7">
        <v>45002</v>
      </c>
      <c r="B638" s="8" t="s">
        <v>71</v>
      </c>
      <c r="C638" s="9">
        <v>3</v>
      </c>
      <c r="D638" s="9">
        <v>0</v>
      </c>
      <c r="E638" s="9">
        <v>0</v>
      </c>
    </row>
    <row r="639" spans="1:5">
      <c r="A639" s="7">
        <v>45002</v>
      </c>
      <c r="B639" s="8" t="s">
        <v>72</v>
      </c>
      <c r="C639" s="9">
        <v>4</v>
      </c>
      <c r="D639" s="9">
        <v>0</v>
      </c>
      <c r="E639" s="9">
        <v>0</v>
      </c>
    </row>
    <row r="640" spans="1:5">
      <c r="A640" s="7">
        <v>45002</v>
      </c>
      <c r="B640" s="8" t="s">
        <v>73</v>
      </c>
      <c r="C640" s="9">
        <v>11</v>
      </c>
      <c r="D640" s="9">
        <v>0</v>
      </c>
      <c r="E640" s="9">
        <v>0</v>
      </c>
    </row>
    <row r="641" spans="1:5">
      <c r="A641" s="7">
        <v>45002</v>
      </c>
      <c r="B641" s="8" t="s">
        <v>82</v>
      </c>
      <c r="C641" s="9">
        <v>1</v>
      </c>
      <c r="D641" s="9">
        <v>0</v>
      </c>
      <c r="E641" s="9">
        <v>0</v>
      </c>
    </row>
    <row r="642" spans="1:5">
      <c r="A642" s="7">
        <v>45002</v>
      </c>
      <c r="B642" s="8" t="s">
        <v>83</v>
      </c>
      <c r="C642" s="9">
        <v>0</v>
      </c>
      <c r="D642" s="9">
        <v>0</v>
      </c>
      <c r="E642" s="9">
        <v>0</v>
      </c>
    </row>
    <row r="643" spans="1:5">
      <c r="A643" s="7">
        <v>45002</v>
      </c>
      <c r="B643" s="8" t="s">
        <v>84</v>
      </c>
      <c r="C643" s="9" t="s">
        <v>28</v>
      </c>
      <c r="D643" s="9">
        <v>1</v>
      </c>
      <c r="E643" s="9">
        <v>2</v>
      </c>
    </row>
    <row r="644" spans="1:5">
      <c r="A644" s="7">
        <v>45002</v>
      </c>
      <c r="B644" s="8" t="s">
        <v>85</v>
      </c>
      <c r="C644" s="9" t="s">
        <v>28</v>
      </c>
      <c r="D644" s="9">
        <v>1</v>
      </c>
      <c r="E644" s="9">
        <v>2</v>
      </c>
    </row>
    <row r="645" spans="1:5">
      <c r="A645" s="7">
        <v>45002</v>
      </c>
      <c r="B645" s="8" t="s">
        <v>86</v>
      </c>
      <c r="C645" s="9">
        <v>0</v>
      </c>
      <c r="D645" s="9">
        <v>0</v>
      </c>
      <c r="E645" s="9">
        <v>0</v>
      </c>
    </row>
    <row r="646" spans="1:5">
      <c r="A646" s="7">
        <v>45002</v>
      </c>
      <c r="B646" s="8" t="s">
        <v>87</v>
      </c>
      <c r="C646" s="9">
        <v>20</v>
      </c>
      <c r="D646" s="9">
        <v>0</v>
      </c>
      <c r="E646" s="9">
        <v>0</v>
      </c>
    </row>
    <row r="647" spans="1:5">
      <c r="A647" s="7">
        <v>45002</v>
      </c>
      <c r="B647" s="8" t="s">
        <v>88</v>
      </c>
      <c r="C647" s="9">
        <v>1</v>
      </c>
      <c r="D647" s="9">
        <v>0</v>
      </c>
      <c r="E647" s="9">
        <v>0</v>
      </c>
    </row>
    <row r="648" spans="1:5">
      <c r="A648" s="7">
        <v>45009</v>
      </c>
      <c r="B648" s="8" t="s">
        <v>48</v>
      </c>
      <c r="C648" s="9">
        <v>29</v>
      </c>
      <c r="D648" s="9">
        <v>0</v>
      </c>
      <c r="E648" s="9">
        <v>0</v>
      </c>
    </row>
    <row r="649" spans="1:5">
      <c r="A649" s="7">
        <v>45009</v>
      </c>
      <c r="B649" s="8" t="s">
        <v>49</v>
      </c>
      <c r="C649" s="9">
        <v>14</v>
      </c>
      <c r="D649" s="9">
        <v>0</v>
      </c>
      <c r="E649" s="9">
        <v>0</v>
      </c>
    </row>
    <row r="650" spans="1:5">
      <c r="A650" s="7">
        <v>45009</v>
      </c>
      <c r="B650" s="8" t="s">
        <v>50</v>
      </c>
      <c r="C650" s="9">
        <v>19</v>
      </c>
      <c r="D650" s="9">
        <v>0</v>
      </c>
      <c r="E650" s="9">
        <v>0</v>
      </c>
    </row>
    <row r="651" spans="1:5">
      <c r="A651" s="7">
        <v>45009</v>
      </c>
      <c r="B651" s="8" t="s">
        <v>51</v>
      </c>
      <c r="C651" s="9">
        <v>10</v>
      </c>
      <c r="D651" s="9">
        <v>0</v>
      </c>
      <c r="E651" s="9">
        <v>0</v>
      </c>
    </row>
    <row r="652" spans="1:5">
      <c r="A652" s="7">
        <v>45009</v>
      </c>
      <c r="B652" s="8" t="s">
        <v>52</v>
      </c>
      <c r="C652" s="9">
        <v>0</v>
      </c>
      <c r="D652" s="9">
        <v>0</v>
      </c>
      <c r="E652" s="9">
        <v>0</v>
      </c>
    </row>
    <row r="653" spans="1:5">
      <c r="A653" s="7">
        <v>45009</v>
      </c>
      <c r="B653" s="8" t="s">
        <v>53</v>
      </c>
      <c r="C653" s="9">
        <v>17</v>
      </c>
      <c r="D653" s="9">
        <v>0</v>
      </c>
      <c r="E653" s="9">
        <v>0</v>
      </c>
    </row>
    <row r="654" spans="1:5">
      <c r="A654" s="7">
        <v>45009</v>
      </c>
      <c r="B654" s="8" t="s">
        <v>54</v>
      </c>
      <c r="C654" s="9">
        <v>37</v>
      </c>
      <c r="D654" s="9">
        <v>0</v>
      </c>
      <c r="E654" s="9">
        <v>0</v>
      </c>
    </row>
    <row r="655" spans="1:5">
      <c r="A655" s="7">
        <v>45009</v>
      </c>
      <c r="B655" s="8" t="s">
        <v>55</v>
      </c>
      <c r="C655" s="9">
        <v>8</v>
      </c>
      <c r="D655" s="9">
        <v>0</v>
      </c>
      <c r="E655" s="9">
        <v>0</v>
      </c>
    </row>
    <row r="656" spans="1:5">
      <c r="A656" s="7">
        <v>45009</v>
      </c>
      <c r="B656" s="8" t="s">
        <v>56</v>
      </c>
      <c r="C656" s="9">
        <v>33</v>
      </c>
      <c r="D656" s="9">
        <v>0</v>
      </c>
      <c r="E656" s="9">
        <v>0</v>
      </c>
    </row>
    <row r="657" spans="1:5">
      <c r="A657" s="7">
        <v>45009</v>
      </c>
      <c r="B657" s="8" t="s">
        <v>57</v>
      </c>
      <c r="C657" s="9">
        <v>16</v>
      </c>
      <c r="D657" s="9">
        <v>0</v>
      </c>
      <c r="E657" s="9">
        <v>0</v>
      </c>
    </row>
    <row r="658" spans="1:5">
      <c r="A658" s="7">
        <v>45009</v>
      </c>
      <c r="B658" s="8" t="s">
        <v>58</v>
      </c>
      <c r="C658" s="9">
        <v>19</v>
      </c>
      <c r="D658" s="9">
        <v>0</v>
      </c>
      <c r="E658" s="9">
        <v>0</v>
      </c>
    </row>
    <row r="659" spans="1:5">
      <c r="A659" s="7">
        <v>45009</v>
      </c>
      <c r="B659" s="8" t="s">
        <v>59</v>
      </c>
      <c r="C659" s="9">
        <v>11</v>
      </c>
      <c r="D659" s="9">
        <v>0</v>
      </c>
      <c r="E659" s="9">
        <v>0</v>
      </c>
    </row>
    <row r="660" spans="1:5">
      <c r="A660" s="7">
        <v>45009</v>
      </c>
      <c r="B660" s="8" t="s">
        <v>60</v>
      </c>
      <c r="C660" s="9">
        <v>26</v>
      </c>
      <c r="D660" s="9">
        <v>0</v>
      </c>
      <c r="E660" s="9">
        <v>0</v>
      </c>
    </row>
    <row r="661" spans="1:5">
      <c r="A661" s="7">
        <v>45009</v>
      </c>
      <c r="B661" s="8" t="s">
        <v>61</v>
      </c>
      <c r="C661" s="9">
        <v>12</v>
      </c>
      <c r="D661" s="9">
        <v>0</v>
      </c>
      <c r="E661" s="9">
        <v>0</v>
      </c>
    </row>
    <row r="662" spans="1:5">
      <c r="A662" s="7">
        <v>45009</v>
      </c>
      <c r="B662" s="8" t="s">
        <v>62</v>
      </c>
      <c r="C662" s="9">
        <v>9</v>
      </c>
      <c r="D662" s="9">
        <v>0</v>
      </c>
      <c r="E662" s="9">
        <v>0</v>
      </c>
    </row>
    <row r="663" spans="1:5">
      <c r="A663" s="7">
        <v>45009</v>
      </c>
      <c r="B663" s="8" t="s">
        <v>63</v>
      </c>
      <c r="C663" s="9">
        <v>2</v>
      </c>
      <c r="D663" s="9">
        <v>0</v>
      </c>
      <c r="E663" s="9">
        <v>0</v>
      </c>
    </row>
    <row r="664" spans="1:5">
      <c r="A664" s="7">
        <v>45009</v>
      </c>
      <c r="B664" s="8" t="s">
        <v>64</v>
      </c>
      <c r="C664" s="9">
        <v>8</v>
      </c>
      <c r="D664" s="9">
        <v>0</v>
      </c>
      <c r="E664" s="9">
        <v>0</v>
      </c>
    </row>
    <row r="665" spans="1:5">
      <c r="A665" s="7">
        <v>45009</v>
      </c>
      <c r="B665" s="8" t="s">
        <v>65</v>
      </c>
      <c r="C665" s="9">
        <v>0</v>
      </c>
      <c r="D665" s="9">
        <v>0</v>
      </c>
      <c r="E665" s="9">
        <v>0</v>
      </c>
    </row>
    <row r="666" spans="1:5">
      <c r="A666" s="7">
        <v>45009</v>
      </c>
      <c r="B666" s="8" t="s">
        <v>66</v>
      </c>
      <c r="C666" s="9">
        <v>30</v>
      </c>
      <c r="D666" s="9">
        <v>0</v>
      </c>
      <c r="E666" s="9">
        <v>0</v>
      </c>
    </row>
    <row r="667" spans="1:5">
      <c r="A667" s="7">
        <v>45009</v>
      </c>
      <c r="B667" s="8" t="s">
        <v>67</v>
      </c>
      <c r="C667" s="9">
        <v>7</v>
      </c>
      <c r="D667" s="9">
        <v>0</v>
      </c>
      <c r="E667" s="9">
        <v>0</v>
      </c>
    </row>
    <row r="668" spans="1:5">
      <c r="A668" s="7">
        <v>45009</v>
      </c>
      <c r="B668" s="8" t="s">
        <v>68</v>
      </c>
      <c r="C668" s="9">
        <v>92</v>
      </c>
      <c r="D668" s="9">
        <v>0</v>
      </c>
      <c r="E668" s="9">
        <v>0</v>
      </c>
    </row>
    <row r="669" spans="1:5">
      <c r="A669" s="7">
        <v>45009</v>
      </c>
      <c r="B669" s="8" t="s">
        <v>69</v>
      </c>
      <c r="C669" s="9">
        <v>12</v>
      </c>
      <c r="D669" s="9">
        <v>0</v>
      </c>
      <c r="E669" s="9">
        <v>0</v>
      </c>
    </row>
    <row r="670" spans="1:5">
      <c r="A670" s="7">
        <v>45009</v>
      </c>
      <c r="B670" s="8" t="s">
        <v>70</v>
      </c>
      <c r="C670" s="9">
        <v>35</v>
      </c>
      <c r="D670" s="9">
        <v>0</v>
      </c>
      <c r="E670" s="9">
        <v>0</v>
      </c>
    </row>
    <row r="671" spans="1:5">
      <c r="A671" s="7">
        <v>45009</v>
      </c>
      <c r="B671" s="8" t="s">
        <v>71</v>
      </c>
      <c r="C671" s="9">
        <v>14</v>
      </c>
      <c r="D671" s="9">
        <v>0</v>
      </c>
      <c r="E671" s="9">
        <v>0</v>
      </c>
    </row>
    <row r="672" spans="1:5">
      <c r="A672" s="7">
        <v>45009</v>
      </c>
      <c r="B672" s="8" t="s">
        <v>72</v>
      </c>
      <c r="C672" s="9">
        <v>14</v>
      </c>
      <c r="D672" s="9">
        <v>0</v>
      </c>
      <c r="E672" s="9">
        <v>0</v>
      </c>
    </row>
    <row r="673" spans="1:5">
      <c r="A673" s="7">
        <v>45009</v>
      </c>
      <c r="B673" s="8" t="s">
        <v>73</v>
      </c>
      <c r="C673" s="9">
        <v>46</v>
      </c>
      <c r="D673" s="9">
        <v>0</v>
      </c>
      <c r="E673" s="9">
        <v>0</v>
      </c>
    </row>
    <row r="674" spans="1:5">
      <c r="A674" s="7">
        <v>45009</v>
      </c>
      <c r="B674" s="8" t="s">
        <v>82</v>
      </c>
      <c r="C674" s="9">
        <v>9</v>
      </c>
      <c r="D674" s="9">
        <v>0</v>
      </c>
      <c r="E674" s="9">
        <v>0</v>
      </c>
    </row>
    <row r="675" spans="1:5">
      <c r="A675" s="7">
        <v>45009</v>
      </c>
      <c r="B675" s="8" t="s">
        <v>83</v>
      </c>
      <c r="C675" s="9">
        <v>4</v>
      </c>
      <c r="D675" s="9">
        <v>0</v>
      </c>
      <c r="E675" s="9">
        <v>0</v>
      </c>
    </row>
    <row r="676" spans="1:5">
      <c r="A676" s="7">
        <v>45009</v>
      </c>
      <c r="B676" s="8" t="s">
        <v>84</v>
      </c>
      <c r="C676" s="9" t="s">
        <v>28</v>
      </c>
      <c r="D676" s="9">
        <v>1</v>
      </c>
      <c r="E676" s="9">
        <v>2</v>
      </c>
    </row>
    <row r="677" spans="1:5">
      <c r="A677" s="7">
        <v>45009</v>
      </c>
      <c r="B677" s="8" t="s">
        <v>85</v>
      </c>
      <c r="C677" s="9">
        <v>0</v>
      </c>
      <c r="D677" s="9">
        <v>0</v>
      </c>
      <c r="E677" s="9">
        <v>0</v>
      </c>
    </row>
    <row r="678" spans="1:5">
      <c r="A678" s="7">
        <v>45009</v>
      </c>
      <c r="B678" s="8" t="s">
        <v>86</v>
      </c>
      <c r="C678" s="9">
        <v>7</v>
      </c>
      <c r="D678" s="9">
        <v>0</v>
      </c>
      <c r="E678" s="9">
        <v>0</v>
      </c>
    </row>
    <row r="679" spans="1:5">
      <c r="A679" s="7">
        <v>45009</v>
      </c>
      <c r="B679" s="8" t="s">
        <v>87</v>
      </c>
      <c r="C679" s="9">
        <v>23</v>
      </c>
      <c r="D679" s="9">
        <v>0</v>
      </c>
      <c r="E679" s="9">
        <v>0</v>
      </c>
    </row>
    <row r="680" spans="1:5">
      <c r="A680" s="7">
        <v>45009</v>
      </c>
      <c r="B680" s="8" t="s">
        <v>88</v>
      </c>
      <c r="C680" s="9">
        <v>64</v>
      </c>
      <c r="D680" s="9">
        <v>0</v>
      </c>
      <c r="E680" s="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zoomScale="115" zoomScaleNormal="115" workbookViewId="0">
      <pane ySplit="1" topLeftCell="A2" activePane="bottomLeft" state="frozen"/>
      <selection/>
      <selection pane="bottomLeft" activeCell="G34" sqref="G34"/>
    </sheetView>
  </sheetViews>
  <sheetFormatPr defaultColWidth="9" defaultRowHeight="15.6"/>
  <cols>
    <col min="1" max="1" width="11.5" style="2"/>
    <col min="2" max="2" width="4.37962962962963" style="2" customWidth="1"/>
    <col min="3" max="7" width="14.6296296296296" style="3" customWidth="1"/>
    <col min="8" max="8" width="13.6296296296296" style="4" customWidth="1"/>
    <col min="9" max="11" width="13.6296296296296" style="5" customWidth="1"/>
    <col min="12" max="13" width="13.6296296296296" style="4" customWidth="1"/>
  </cols>
  <sheetData>
    <row r="1" s="1" customFormat="1" ht="30" customHeight="1" spans="1:13">
      <c r="A1" s="2" t="s">
        <v>32</v>
      </c>
      <c r="B1" s="2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6" t="s">
        <v>39</v>
      </c>
      <c r="J1" s="6" t="s">
        <v>40</v>
      </c>
      <c r="K1" s="6" t="s">
        <v>41</v>
      </c>
      <c r="L1" s="2" t="s">
        <v>42</v>
      </c>
      <c r="M1" s="2" t="s">
        <v>43</v>
      </c>
    </row>
    <row r="2" spans="5:7">
      <c r="E2" s="3" t="s">
        <v>89</v>
      </c>
      <c r="F2" s="3" t="s">
        <v>90</v>
      </c>
      <c r="G2" s="3" t="s">
        <v>91</v>
      </c>
    </row>
    <row r="3" spans="1:10">
      <c r="A3" s="2">
        <v>44581</v>
      </c>
      <c r="B3" s="2" t="s">
        <v>92</v>
      </c>
      <c r="E3" s="3">
        <v>7</v>
      </c>
      <c r="F3" s="3">
        <v>67</v>
      </c>
      <c r="G3" s="3">
        <v>15</v>
      </c>
      <c r="I3" s="5">
        <f>F3/(F3+E3)</f>
        <v>0.905405405405405</v>
      </c>
      <c r="J3" s="5">
        <f>E3/(F3+E3)</f>
        <v>0.0945945945945946</v>
      </c>
    </row>
    <row r="4" spans="1:10">
      <c r="A4" s="2">
        <v>44701</v>
      </c>
      <c r="B4" s="2" t="s">
        <v>92</v>
      </c>
      <c r="E4" s="3">
        <v>1</v>
      </c>
      <c r="F4" s="3">
        <v>95</v>
      </c>
      <c r="G4" s="3">
        <v>4</v>
      </c>
      <c r="I4" s="5">
        <f t="shared" ref="I4:I51" si="0">F4/(F4+E4)</f>
        <v>0.989583333333333</v>
      </c>
      <c r="J4" s="5">
        <f t="shared" ref="J4:J51" si="1">E4/(F4+E4)</f>
        <v>0.0104166666666667</v>
      </c>
    </row>
    <row r="5" spans="1:10">
      <c r="A5" s="2">
        <v>44711</v>
      </c>
      <c r="B5" s="2" t="s">
        <v>92</v>
      </c>
      <c r="E5" s="3">
        <v>0</v>
      </c>
      <c r="F5" s="3">
        <v>74</v>
      </c>
      <c r="G5" s="3">
        <v>11</v>
      </c>
      <c r="I5" s="5">
        <f t="shared" si="0"/>
        <v>1</v>
      </c>
      <c r="J5" s="5">
        <f t="shared" si="1"/>
        <v>0</v>
      </c>
    </row>
    <row r="6" spans="1:10">
      <c r="A6" s="2">
        <v>44722</v>
      </c>
      <c r="B6" s="2" t="s">
        <v>92</v>
      </c>
      <c r="E6" s="3">
        <v>1</v>
      </c>
      <c r="F6" s="3">
        <v>125</v>
      </c>
      <c r="G6" s="3">
        <v>18</v>
      </c>
      <c r="I6" s="5">
        <f t="shared" si="0"/>
        <v>0.992063492063492</v>
      </c>
      <c r="J6" s="5">
        <f t="shared" si="1"/>
        <v>0.00793650793650794</v>
      </c>
    </row>
    <row r="7" spans="1:10">
      <c r="A7" s="2">
        <v>44729</v>
      </c>
      <c r="B7" s="2" t="s">
        <v>92</v>
      </c>
      <c r="E7" s="3">
        <v>0</v>
      </c>
      <c r="F7" s="3">
        <v>143</v>
      </c>
      <c r="G7" s="3">
        <v>5</v>
      </c>
      <c r="I7" s="5">
        <f t="shared" si="0"/>
        <v>1</v>
      </c>
      <c r="J7" s="5">
        <f t="shared" si="1"/>
        <v>0</v>
      </c>
    </row>
    <row r="8" spans="1:10">
      <c r="A8" s="2">
        <v>44736</v>
      </c>
      <c r="B8" s="2" t="s">
        <v>92</v>
      </c>
      <c r="E8" s="3">
        <v>3</v>
      </c>
      <c r="F8" s="3">
        <v>103</v>
      </c>
      <c r="G8" s="3">
        <v>7</v>
      </c>
      <c r="I8" s="5">
        <f t="shared" si="0"/>
        <v>0.971698113207547</v>
      </c>
      <c r="J8" s="5">
        <f t="shared" si="1"/>
        <v>0.0283018867924528</v>
      </c>
    </row>
    <row r="9" spans="1:10">
      <c r="A9" s="2">
        <v>44750</v>
      </c>
      <c r="B9" s="2" t="s">
        <v>92</v>
      </c>
      <c r="E9" s="3">
        <v>1</v>
      </c>
      <c r="F9" s="3">
        <v>55</v>
      </c>
      <c r="G9" s="3">
        <v>3</v>
      </c>
      <c r="I9" s="5">
        <f t="shared" si="0"/>
        <v>0.982142857142857</v>
      </c>
      <c r="J9" s="5">
        <f t="shared" si="1"/>
        <v>0.0178571428571429</v>
      </c>
    </row>
    <row r="10" spans="1:10">
      <c r="A10" s="2">
        <v>44758</v>
      </c>
      <c r="B10" s="2" t="s">
        <v>92</v>
      </c>
      <c r="E10" s="3">
        <v>5</v>
      </c>
      <c r="F10" s="3">
        <v>150</v>
      </c>
      <c r="G10" s="3">
        <v>23</v>
      </c>
      <c r="I10" s="5">
        <f t="shared" si="0"/>
        <v>0.967741935483871</v>
      </c>
      <c r="J10" s="5">
        <f t="shared" si="1"/>
        <v>0.032258064516129</v>
      </c>
    </row>
    <row r="11" spans="1:10">
      <c r="A11" s="2">
        <v>44764</v>
      </c>
      <c r="B11" s="2" t="s">
        <v>92</v>
      </c>
      <c r="E11" s="3">
        <v>0</v>
      </c>
      <c r="F11" s="3">
        <v>46</v>
      </c>
      <c r="G11" s="3">
        <v>9</v>
      </c>
      <c r="I11" s="5">
        <f t="shared" si="0"/>
        <v>1</v>
      </c>
      <c r="J11" s="5">
        <f t="shared" si="1"/>
        <v>0</v>
      </c>
    </row>
    <row r="12" spans="1:10">
      <c r="A12" s="2">
        <v>44771</v>
      </c>
      <c r="B12" s="2" t="s">
        <v>92</v>
      </c>
      <c r="E12" s="3">
        <v>0</v>
      </c>
      <c r="F12" s="3">
        <v>100</v>
      </c>
      <c r="G12" s="3">
        <v>14</v>
      </c>
      <c r="I12" s="5">
        <f t="shared" si="0"/>
        <v>1</v>
      </c>
      <c r="J12" s="5">
        <f t="shared" si="1"/>
        <v>0</v>
      </c>
    </row>
    <row r="13" spans="1:10">
      <c r="A13" s="2">
        <v>44785</v>
      </c>
      <c r="B13" s="2" t="s">
        <v>92</v>
      </c>
      <c r="E13" s="3">
        <v>2</v>
      </c>
      <c r="F13" s="3">
        <v>57</v>
      </c>
      <c r="G13" s="3">
        <v>7</v>
      </c>
      <c r="I13" s="5">
        <f t="shared" si="0"/>
        <v>0.966101694915254</v>
      </c>
      <c r="J13" s="5">
        <f t="shared" si="1"/>
        <v>0.0338983050847458</v>
      </c>
    </row>
    <row r="14" spans="1:10">
      <c r="A14" s="2">
        <v>44793</v>
      </c>
      <c r="B14" s="2" t="s">
        <v>92</v>
      </c>
      <c r="E14" s="3">
        <v>1</v>
      </c>
      <c r="F14" s="3">
        <v>86</v>
      </c>
      <c r="G14" s="3">
        <v>15</v>
      </c>
      <c r="I14" s="5">
        <f t="shared" si="0"/>
        <v>0.988505747126437</v>
      </c>
      <c r="J14" s="5">
        <f t="shared" si="1"/>
        <v>0.0114942528735632</v>
      </c>
    </row>
    <row r="15" spans="1:10">
      <c r="A15" s="2">
        <v>44800</v>
      </c>
      <c r="B15" s="2" t="s">
        <v>92</v>
      </c>
      <c r="E15" s="3">
        <v>7</v>
      </c>
      <c r="F15" s="3">
        <v>36</v>
      </c>
      <c r="G15" s="3">
        <v>4</v>
      </c>
      <c r="I15" s="5">
        <f t="shared" si="0"/>
        <v>0.837209302325581</v>
      </c>
      <c r="J15" s="5">
        <f t="shared" si="1"/>
        <v>0.162790697674419</v>
      </c>
    </row>
    <row r="16" spans="1:10">
      <c r="A16" s="2">
        <v>44806</v>
      </c>
      <c r="B16" s="2" t="s">
        <v>92</v>
      </c>
      <c r="E16" s="3">
        <v>5</v>
      </c>
      <c r="F16" s="3">
        <v>120</v>
      </c>
      <c r="G16" s="3">
        <v>7</v>
      </c>
      <c r="I16" s="5">
        <f t="shared" si="0"/>
        <v>0.96</v>
      </c>
      <c r="J16" s="5">
        <f t="shared" si="1"/>
        <v>0.04</v>
      </c>
    </row>
    <row r="17" spans="1:10">
      <c r="A17" s="2">
        <v>44821</v>
      </c>
      <c r="B17" s="2" t="s">
        <v>92</v>
      </c>
      <c r="E17" s="3">
        <v>9</v>
      </c>
      <c r="F17" s="3">
        <v>112</v>
      </c>
      <c r="G17" s="3">
        <v>10</v>
      </c>
      <c r="I17" s="5">
        <f t="shared" si="0"/>
        <v>0.925619834710744</v>
      </c>
      <c r="J17" s="5">
        <f t="shared" si="1"/>
        <v>0.0743801652892562</v>
      </c>
    </row>
    <row r="18" spans="1:10">
      <c r="A18" s="2">
        <v>44829</v>
      </c>
      <c r="B18" s="2" t="s">
        <v>92</v>
      </c>
      <c r="E18" s="3">
        <v>4</v>
      </c>
      <c r="F18" s="3">
        <v>97</v>
      </c>
      <c r="G18" s="3">
        <v>6</v>
      </c>
      <c r="I18" s="5">
        <f t="shared" si="0"/>
        <v>0.96039603960396</v>
      </c>
      <c r="J18" s="5">
        <f t="shared" si="1"/>
        <v>0.0396039603960396</v>
      </c>
    </row>
    <row r="19" spans="1:10">
      <c r="A19" s="2">
        <v>44848</v>
      </c>
      <c r="B19" s="2" t="s">
        <v>92</v>
      </c>
      <c r="E19" s="3">
        <v>41</v>
      </c>
      <c r="F19" s="3">
        <v>131</v>
      </c>
      <c r="G19" s="3">
        <v>15</v>
      </c>
      <c r="I19" s="5">
        <f t="shared" si="0"/>
        <v>0.761627906976744</v>
      </c>
      <c r="J19" s="5">
        <f t="shared" si="1"/>
        <v>0.238372093023256</v>
      </c>
    </row>
    <row r="20" spans="1:10">
      <c r="A20" s="2">
        <v>44855</v>
      </c>
      <c r="B20" s="2" t="s">
        <v>92</v>
      </c>
      <c r="E20" s="3">
        <v>28</v>
      </c>
      <c r="F20" s="3">
        <v>189</v>
      </c>
      <c r="G20" s="3">
        <v>6</v>
      </c>
      <c r="I20" s="5">
        <f t="shared" si="0"/>
        <v>0.870967741935484</v>
      </c>
      <c r="J20" s="5">
        <f t="shared" si="1"/>
        <v>0.129032258064516</v>
      </c>
    </row>
    <row r="21" spans="1:10">
      <c r="A21" s="2">
        <v>44863</v>
      </c>
      <c r="B21" s="2" t="s">
        <v>92</v>
      </c>
      <c r="E21" s="3">
        <v>28</v>
      </c>
      <c r="F21" s="3">
        <v>117</v>
      </c>
      <c r="G21" s="3">
        <v>7</v>
      </c>
      <c r="I21" s="5">
        <f t="shared" si="0"/>
        <v>0.806896551724138</v>
      </c>
      <c r="J21" s="5">
        <f t="shared" si="1"/>
        <v>0.193103448275862</v>
      </c>
    </row>
    <row r="22" spans="1:10">
      <c r="A22" s="2">
        <v>44869</v>
      </c>
      <c r="B22" s="2" t="s">
        <v>92</v>
      </c>
      <c r="E22" s="3">
        <v>58</v>
      </c>
      <c r="F22" s="3">
        <v>141</v>
      </c>
      <c r="G22" s="3">
        <v>23</v>
      </c>
      <c r="I22" s="5">
        <f t="shared" si="0"/>
        <v>0.708542713567839</v>
      </c>
      <c r="J22" s="5">
        <f t="shared" si="1"/>
        <v>0.291457286432161</v>
      </c>
    </row>
    <row r="23" spans="1:10">
      <c r="A23" s="2">
        <v>44876</v>
      </c>
      <c r="B23" s="2" t="s">
        <v>92</v>
      </c>
      <c r="E23" s="3">
        <v>6</v>
      </c>
      <c r="F23" s="3">
        <v>116</v>
      </c>
      <c r="G23" s="3">
        <v>6</v>
      </c>
      <c r="I23" s="5">
        <f t="shared" si="0"/>
        <v>0.950819672131147</v>
      </c>
      <c r="J23" s="5">
        <f t="shared" si="1"/>
        <v>0.0491803278688525</v>
      </c>
    </row>
    <row r="24" spans="1:10">
      <c r="A24" s="2">
        <v>44935</v>
      </c>
      <c r="B24" s="2" t="s">
        <v>92</v>
      </c>
      <c r="E24" s="3">
        <v>82</v>
      </c>
      <c r="F24" s="3">
        <v>9</v>
      </c>
      <c r="G24" s="3">
        <v>5</v>
      </c>
      <c r="I24" s="5">
        <f t="shared" si="0"/>
        <v>0.0989010989010989</v>
      </c>
      <c r="J24" s="5">
        <f t="shared" si="1"/>
        <v>0.901098901098901</v>
      </c>
    </row>
    <row r="25" spans="1:10">
      <c r="A25" s="2">
        <v>44981</v>
      </c>
      <c r="B25" s="2" t="s">
        <v>92</v>
      </c>
      <c r="E25" s="3">
        <v>12</v>
      </c>
      <c r="F25" s="3">
        <v>23</v>
      </c>
      <c r="G25" s="3">
        <v>2</v>
      </c>
      <c r="I25" s="5">
        <f t="shared" si="0"/>
        <v>0.657142857142857</v>
      </c>
      <c r="J25" s="5">
        <f t="shared" si="1"/>
        <v>0.342857142857143</v>
      </c>
    </row>
    <row r="26" spans="1:10">
      <c r="A26" s="2">
        <v>45002</v>
      </c>
      <c r="B26" s="2" t="s">
        <v>92</v>
      </c>
      <c r="E26" s="3">
        <v>14</v>
      </c>
      <c r="F26" s="3">
        <v>33</v>
      </c>
      <c r="G26" s="3">
        <v>0</v>
      </c>
      <c r="I26" s="5">
        <f t="shared" si="0"/>
        <v>0.702127659574468</v>
      </c>
      <c r="J26" s="5">
        <f t="shared" si="1"/>
        <v>0.297872340425532</v>
      </c>
    </row>
    <row r="27" spans="1:10">
      <c r="A27" s="2">
        <v>45009</v>
      </c>
      <c r="B27" s="2" t="s">
        <v>92</v>
      </c>
      <c r="E27" s="3">
        <v>33</v>
      </c>
      <c r="F27" s="3">
        <v>38</v>
      </c>
      <c r="G27" s="3">
        <v>9</v>
      </c>
      <c r="I27" s="5">
        <f t="shared" si="0"/>
        <v>0.535211267605634</v>
      </c>
      <c r="J27" s="5">
        <f t="shared" si="1"/>
        <v>0.464788732394366</v>
      </c>
    </row>
    <row r="28" spans="1:10">
      <c r="A28" s="2">
        <v>45024</v>
      </c>
      <c r="B28" s="2" t="s">
        <v>92</v>
      </c>
      <c r="E28" s="3">
        <v>6</v>
      </c>
      <c r="F28" s="3">
        <v>79</v>
      </c>
      <c r="G28" s="3">
        <v>8</v>
      </c>
      <c r="I28" s="5">
        <f t="shared" si="0"/>
        <v>0.929411764705882</v>
      </c>
      <c r="J28" s="5">
        <f t="shared" si="1"/>
        <v>0.0705882352941176</v>
      </c>
    </row>
    <row r="29" spans="1:10">
      <c r="A29" s="2">
        <v>45031</v>
      </c>
      <c r="B29" s="2" t="s">
        <v>92</v>
      </c>
      <c r="E29" s="3">
        <v>17</v>
      </c>
      <c r="F29" s="3">
        <v>94</v>
      </c>
      <c r="G29" s="3">
        <v>5</v>
      </c>
      <c r="I29" s="5">
        <f t="shared" si="0"/>
        <v>0.846846846846847</v>
      </c>
      <c r="J29" s="5">
        <f t="shared" si="1"/>
        <v>0.153153153153153</v>
      </c>
    </row>
    <row r="30" spans="1:10">
      <c r="A30" s="2">
        <v>45031</v>
      </c>
      <c r="B30" s="2" t="s">
        <v>92</v>
      </c>
      <c r="E30" s="3">
        <v>2</v>
      </c>
      <c r="F30" s="3">
        <v>22</v>
      </c>
      <c r="G30" s="3">
        <v>0</v>
      </c>
      <c r="I30" s="5">
        <f t="shared" si="0"/>
        <v>0.916666666666667</v>
      </c>
      <c r="J30" s="5">
        <f t="shared" si="1"/>
        <v>0.0833333333333333</v>
      </c>
    </row>
    <row r="31" spans="1:10">
      <c r="A31" s="2">
        <v>45038</v>
      </c>
      <c r="B31" s="2" t="s">
        <v>92</v>
      </c>
      <c r="E31" s="3">
        <v>4</v>
      </c>
      <c r="F31" s="3">
        <v>281</v>
      </c>
      <c r="G31" s="3">
        <v>4</v>
      </c>
      <c r="I31" s="5">
        <f t="shared" si="0"/>
        <v>0.985964912280702</v>
      </c>
      <c r="J31" s="5">
        <f t="shared" si="1"/>
        <v>0.0140350877192982</v>
      </c>
    </row>
    <row r="32" spans="1:10">
      <c r="A32" s="2">
        <v>45044</v>
      </c>
      <c r="B32" s="2" t="s">
        <v>92</v>
      </c>
      <c r="E32" s="3">
        <v>2</v>
      </c>
      <c r="F32" s="3">
        <v>97</v>
      </c>
      <c r="G32" s="3">
        <v>2</v>
      </c>
      <c r="I32" s="5">
        <f t="shared" si="0"/>
        <v>0.97979797979798</v>
      </c>
      <c r="J32" s="5">
        <f t="shared" si="1"/>
        <v>0.0202020202020202</v>
      </c>
    </row>
    <row r="33" spans="1:10">
      <c r="A33" s="2">
        <v>45059</v>
      </c>
      <c r="B33" s="2" t="s">
        <v>92</v>
      </c>
      <c r="E33" s="3">
        <v>46</v>
      </c>
      <c r="F33" s="3">
        <v>96</v>
      </c>
      <c r="G33" s="3">
        <v>16</v>
      </c>
      <c r="I33" s="5">
        <f t="shared" si="0"/>
        <v>0.676056338028169</v>
      </c>
      <c r="J33" s="5">
        <f t="shared" si="1"/>
        <v>0.323943661971831</v>
      </c>
    </row>
    <row r="34" spans="1:10">
      <c r="A34" s="2">
        <v>45066</v>
      </c>
      <c r="B34" s="2" t="s">
        <v>92</v>
      </c>
      <c r="E34" s="3">
        <v>43</v>
      </c>
      <c r="F34" s="3">
        <v>85</v>
      </c>
      <c r="G34" s="3">
        <v>7</v>
      </c>
      <c r="I34" s="5">
        <f t="shared" si="0"/>
        <v>0.6640625</v>
      </c>
      <c r="J34" s="5">
        <f t="shared" si="1"/>
        <v>0.3359375</v>
      </c>
    </row>
    <row r="35" spans="1:10">
      <c r="A35" s="2">
        <v>45073</v>
      </c>
      <c r="B35" s="2" t="s">
        <v>92</v>
      </c>
      <c r="E35" s="3">
        <v>21</v>
      </c>
      <c r="F35" s="3">
        <v>79</v>
      </c>
      <c r="G35" s="3">
        <v>13</v>
      </c>
      <c r="I35" s="5">
        <f t="shared" si="0"/>
        <v>0.79</v>
      </c>
      <c r="J35" s="5">
        <f t="shared" si="1"/>
        <v>0.21</v>
      </c>
    </row>
    <row r="36" spans="1:10">
      <c r="A36" s="2">
        <v>45080</v>
      </c>
      <c r="B36" s="2" t="s">
        <v>92</v>
      </c>
      <c r="E36" s="3">
        <v>13</v>
      </c>
      <c r="F36" s="3">
        <v>56</v>
      </c>
      <c r="G36" s="3">
        <v>27</v>
      </c>
      <c r="I36" s="5">
        <f t="shared" si="0"/>
        <v>0.811594202898551</v>
      </c>
      <c r="J36" s="5">
        <f t="shared" si="1"/>
        <v>0.188405797101449</v>
      </c>
    </row>
    <row r="37" spans="1:10">
      <c r="A37" s="2">
        <v>45087</v>
      </c>
      <c r="B37" s="2" t="s">
        <v>92</v>
      </c>
      <c r="E37" s="3">
        <v>4</v>
      </c>
      <c r="F37" s="3">
        <v>129</v>
      </c>
      <c r="G37" s="3">
        <v>10</v>
      </c>
      <c r="I37" s="5">
        <f t="shared" si="0"/>
        <v>0.969924812030075</v>
      </c>
      <c r="J37" s="5">
        <f t="shared" si="1"/>
        <v>0.0300751879699248</v>
      </c>
    </row>
    <row r="38" spans="1:10">
      <c r="A38" s="2">
        <v>45095</v>
      </c>
      <c r="B38" s="2" t="s">
        <v>92</v>
      </c>
      <c r="E38" s="3">
        <v>4</v>
      </c>
      <c r="F38" s="3">
        <v>138</v>
      </c>
      <c r="G38" s="3">
        <v>4</v>
      </c>
      <c r="I38" s="5">
        <f t="shared" si="0"/>
        <v>0.971830985915493</v>
      </c>
      <c r="J38" s="5">
        <f t="shared" si="1"/>
        <v>0.028169014084507</v>
      </c>
    </row>
    <row r="39" spans="1:10">
      <c r="A39" s="2">
        <v>45101</v>
      </c>
      <c r="B39" s="2" t="s">
        <v>92</v>
      </c>
      <c r="E39" s="3">
        <v>0</v>
      </c>
      <c r="F39" s="3">
        <v>67</v>
      </c>
      <c r="G39" s="3">
        <v>0</v>
      </c>
      <c r="I39" s="5">
        <f t="shared" si="0"/>
        <v>1</v>
      </c>
      <c r="J39" s="5">
        <f t="shared" si="1"/>
        <v>0</v>
      </c>
    </row>
    <row r="40" spans="1:10">
      <c r="A40" s="2">
        <v>45108</v>
      </c>
      <c r="B40" s="2" t="s">
        <v>92</v>
      </c>
      <c r="E40" s="3">
        <v>0</v>
      </c>
      <c r="F40" s="3">
        <v>127</v>
      </c>
      <c r="G40" s="3">
        <v>11</v>
      </c>
      <c r="I40" s="5">
        <f t="shared" si="0"/>
        <v>1</v>
      </c>
      <c r="J40" s="5">
        <f t="shared" si="1"/>
        <v>0</v>
      </c>
    </row>
    <row r="41" spans="1:10">
      <c r="A41" s="2">
        <v>45115</v>
      </c>
      <c r="B41" s="2" t="s">
        <v>92</v>
      </c>
      <c r="E41" s="3">
        <v>0</v>
      </c>
      <c r="F41" s="3">
        <v>14</v>
      </c>
      <c r="G41" s="3">
        <v>11</v>
      </c>
      <c r="I41" s="5">
        <f t="shared" si="0"/>
        <v>1</v>
      </c>
      <c r="J41" s="5">
        <f t="shared" si="1"/>
        <v>0</v>
      </c>
    </row>
    <row r="42" spans="1:10">
      <c r="A42" s="2">
        <v>45122</v>
      </c>
      <c r="B42" s="2" t="s">
        <v>92</v>
      </c>
      <c r="E42" s="3">
        <v>1</v>
      </c>
      <c r="F42" s="3">
        <v>37</v>
      </c>
      <c r="G42" s="3">
        <v>0</v>
      </c>
      <c r="I42" s="5">
        <f t="shared" si="0"/>
        <v>0.973684210526316</v>
      </c>
      <c r="J42" s="5">
        <f t="shared" si="1"/>
        <v>0.0263157894736842</v>
      </c>
    </row>
    <row r="43" spans="1:10">
      <c r="A43" s="2">
        <v>45129</v>
      </c>
      <c r="B43" s="2" t="s">
        <v>92</v>
      </c>
      <c r="E43" s="3">
        <v>22</v>
      </c>
      <c r="F43" s="3">
        <v>124</v>
      </c>
      <c r="G43" s="3">
        <v>0</v>
      </c>
      <c r="I43" s="5">
        <f t="shared" si="0"/>
        <v>0.849315068493151</v>
      </c>
      <c r="J43" s="5">
        <f t="shared" si="1"/>
        <v>0.150684931506849</v>
      </c>
    </row>
    <row r="44" spans="1:10">
      <c r="A44" s="2">
        <v>45143</v>
      </c>
      <c r="B44" s="2" t="s">
        <v>92</v>
      </c>
      <c r="E44" s="3">
        <v>4</v>
      </c>
      <c r="F44" s="3">
        <v>93</v>
      </c>
      <c r="G44" s="3">
        <v>7</v>
      </c>
      <c r="I44" s="5">
        <f t="shared" si="0"/>
        <v>0.958762886597938</v>
      </c>
      <c r="J44" s="5">
        <f t="shared" si="1"/>
        <v>0.0412371134020619</v>
      </c>
    </row>
    <row r="45" spans="1:10">
      <c r="A45" s="2">
        <v>45157</v>
      </c>
      <c r="B45" s="2" t="s">
        <v>92</v>
      </c>
      <c r="E45" s="3">
        <v>12</v>
      </c>
      <c r="F45" s="3">
        <v>97</v>
      </c>
      <c r="G45" s="3">
        <v>7</v>
      </c>
      <c r="I45" s="5">
        <f t="shared" si="0"/>
        <v>0.889908256880734</v>
      </c>
      <c r="J45" s="5">
        <f t="shared" si="1"/>
        <v>0.110091743119266</v>
      </c>
    </row>
    <row r="46" spans="1:10">
      <c r="A46" s="2">
        <v>45159</v>
      </c>
      <c r="B46" s="2" t="s">
        <v>92</v>
      </c>
      <c r="E46" s="3">
        <v>4</v>
      </c>
      <c r="F46" s="3">
        <v>35</v>
      </c>
      <c r="G46" s="3">
        <v>0</v>
      </c>
      <c r="I46" s="5">
        <f t="shared" si="0"/>
        <v>0.897435897435897</v>
      </c>
      <c r="J46" s="5">
        <f t="shared" si="1"/>
        <v>0.102564102564103</v>
      </c>
    </row>
    <row r="47" spans="1:10">
      <c r="A47" s="2">
        <v>45185</v>
      </c>
      <c r="B47" s="2" t="s">
        <v>92</v>
      </c>
      <c r="E47" s="3">
        <v>0</v>
      </c>
      <c r="F47" s="3">
        <v>119</v>
      </c>
      <c r="G47" s="3">
        <v>0</v>
      </c>
      <c r="I47" s="5">
        <f t="shared" si="0"/>
        <v>1</v>
      </c>
      <c r="J47" s="5">
        <f t="shared" si="1"/>
        <v>0</v>
      </c>
    </row>
    <row r="48" spans="1:10">
      <c r="A48" s="2">
        <v>45192</v>
      </c>
      <c r="B48" s="2" t="s">
        <v>92</v>
      </c>
      <c r="E48" s="3">
        <v>0</v>
      </c>
      <c r="F48" s="3">
        <v>32</v>
      </c>
      <c r="G48" s="3">
        <v>2</v>
      </c>
      <c r="I48" s="5">
        <f t="shared" si="0"/>
        <v>1</v>
      </c>
      <c r="J48" s="5">
        <f t="shared" si="1"/>
        <v>0</v>
      </c>
    </row>
    <row r="49" spans="1:10">
      <c r="A49" s="2">
        <v>45213</v>
      </c>
      <c r="B49" s="2" t="s">
        <v>92</v>
      </c>
      <c r="E49" s="3">
        <v>119</v>
      </c>
      <c r="F49" s="3">
        <v>31</v>
      </c>
      <c r="G49" s="3">
        <v>7</v>
      </c>
      <c r="I49" s="5">
        <f t="shared" si="0"/>
        <v>0.206666666666667</v>
      </c>
      <c r="J49" s="5">
        <f t="shared" si="1"/>
        <v>0.793333333333333</v>
      </c>
    </row>
    <row r="50" spans="1:10">
      <c r="A50" s="2">
        <v>45220</v>
      </c>
      <c r="B50" s="2" t="s">
        <v>92</v>
      </c>
      <c r="E50" s="3">
        <v>109</v>
      </c>
      <c r="F50" s="3">
        <v>7</v>
      </c>
      <c r="G50" s="3">
        <v>4</v>
      </c>
      <c r="I50" s="5">
        <f t="shared" si="0"/>
        <v>0.0603448275862069</v>
      </c>
      <c r="J50" s="5">
        <f t="shared" si="1"/>
        <v>0.939655172413793</v>
      </c>
    </row>
    <row r="51" spans="1:10">
      <c r="A51" s="2">
        <v>45227</v>
      </c>
      <c r="B51" s="2" t="s">
        <v>92</v>
      </c>
      <c r="E51" s="3">
        <v>48</v>
      </c>
      <c r="F51" s="3">
        <v>3</v>
      </c>
      <c r="G51" s="3">
        <v>0</v>
      </c>
      <c r="I51" s="5">
        <f t="shared" si="0"/>
        <v>0.0588235294117647</v>
      </c>
      <c r="J51" s="5">
        <f t="shared" si="1"/>
        <v>0.941176470588235</v>
      </c>
    </row>
  </sheetData>
  <autoFilter ref="A1:M51">
    <extLst/>
  </autoFilter>
  <conditionalFormatting sqref="J$1:J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w o S h e e t P r o p s   s h e e t S t i d = " 6 "   i n t e r l i n e O n O f f = " 0 "   i n t e r l i n e C o l o r = " 0 "   i s D b S h e e t = " 0 "   i s D a s h B o a r d S h e e t = " 0 " / > < w o S h e e t P r o p s   s h e e t S t i d = " 5 "   i n t e r l i n e O n O f f = " 0 "   i n t e r l i n e C o l o r = " 0 "   i s D b S h e e t = " 0 "   i s D a s h B o a r d S h e e t = " 0 " / > < w o S h e e t P r o p s   s h e e t S t i d = " 3 "   i n t e r l i n e O n O f f = " 0 "   i n t e r l i n e C o l o r = " 0 "   i s D b S h e e t = " 0 "   i s D a s h B o a r d S h e e t = " 0 " / > < w o S h e e t P r o p s   s h e e t S t i d = " 4 "   i n t e r l i n e O n O f f = " 0 "   i n t e r l i n e C o l o r = " 0 "   i s D b S h e e t = " 0 "   i s D a s h B o a r d S h e e t = " 0 " / > < w o S h e e t P r o p s   s h e e t S t i d = " 7 "   i n t e r l i n e O n O f f = " 0 "   i n t e r l i n e C o l o r = " 0 "   i s D b S h e e t = " 0 "   i s D a s h B o a r d S h e e t = " 0 " / > < w o S h e e t P r o p s   s h e e t S t i d = " 8 "   i n t e r l i n e O n O f f = " 0 "   i n t e r l i n e C o l o r = " 0 "   i s D b S h e e t = " 0 "   i s D a s h B o a r d S h e e t = " 0 " / > < w o S h e e t P r o p s   s h e e t S t i d = " 1 0 "   i n t e r l i n e O n O f f = " 0 "   i n t e r l i n e C o l o r = " 0 "   i s D b S h e e t = " 0 "   i s D a s h B o a r d S h e e t = " 0 " / > < w o S h e e t P r o p s   s h e e t S t i d = " 1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5 " / > < p i x e l a t o r L i s t   s h e e t S t i d = " 3 " / > < p i x e l a t o r L i s t   s h e e t S t i d = " 4 " / > < p i x e l a t o r L i s t   s h e e t S t i d = " 7 " / > < p i x e l a t o r L i s t   s h e e t S t i d = " 8 " / > < p i x e l a t o r L i s t   s h e e t S t i d = " 1 0 " / > < p i x e l a t o r L i s t   s h e e t S t i d = " 1 1 " / > < p i x e l a t o r L i s t   s h e e t S t i d = " 1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WWO_wpscloud_20220211164916-af42ffa876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01.GZ-Field-Band</vt:lpstr>
      <vt:lpstr>02.GZ-Field-Num</vt:lpstr>
      <vt:lpstr>03.SZ-Field-Band</vt:lpstr>
      <vt:lpstr>04.SZ-Field-Num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Guo</dc:creator>
  <cp:lastModifiedBy>601765739qqcom</cp:lastModifiedBy>
  <dcterms:created xsi:type="dcterms:W3CDTF">2017-08-10T21:21:00Z</dcterms:created>
  <dcterms:modified xsi:type="dcterms:W3CDTF">2024-11-26T12:33:26Z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2052-12.1.0.16704</vt:lpwstr>
  </property>
  <property fmtid="{D5CDD505-2E9C-101B-9397-08002B2CF9AE}" pid="3" name="KSOReadingLayout">
    <vt:bool>true</vt:bool>
  </property>
  <property fmtid="{D5CDD505-2E9C-101B-9397-08002B2CF9AE}" pid="4" name="ICV">
    <vt:lpwstr>A44D8EE3732F4D84B42B4E5E1E4BFEF9_13</vt:lpwstr>
  </property>
</Properties>
</file>