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weiming/Documents/Timetable/Year 1/"/>
    </mc:Choice>
  </mc:AlternateContent>
  <xr:revisionPtr revIDLastSave="0" documentId="13_ncr:1_{0B258319-B514-D647-859D-FA9BF318C425}" xr6:coauthVersionLast="43" xr6:coauthVersionMax="43" xr10:uidLastSave="{00000000-0000-0000-0000-000000000000}"/>
  <bookViews>
    <workbookView xWindow="2000" yWindow="2280" windowWidth="34540" windowHeight="23420" activeTab="1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6" l="1"/>
  <c r="C11" i="16" s="1"/>
  <c r="B12" i="16" s="1"/>
  <c r="C12" i="16" s="1"/>
  <c r="B13" i="16" s="1"/>
  <c r="C13" i="16" s="1"/>
  <c r="B14" i="16" s="1"/>
  <c r="C14" i="16" s="1"/>
  <c r="B15" i="16" s="1"/>
  <c r="C15" i="16" s="1"/>
  <c r="B16" i="16" s="1"/>
  <c r="C16" i="16" s="1"/>
  <c r="B17" i="16" s="1"/>
  <c r="C17" i="16" s="1"/>
  <c r="B18" i="16" s="1"/>
  <c r="C18" i="16" s="1"/>
  <c r="B19" i="16" s="1"/>
  <c r="C19" i="16" s="1"/>
  <c r="C4" i="16"/>
  <c r="B5" i="16" s="1"/>
  <c r="C5" i="16" s="1"/>
  <c r="B6" i="16" s="1"/>
  <c r="C6" i="16" s="1"/>
  <c r="B7" i="16" s="1"/>
  <c r="C7" i="16" s="1"/>
  <c r="B8" i="16" s="1"/>
  <c r="C8" i="16" s="1"/>
  <c r="B9" i="16" s="1"/>
  <c r="C9" i="16" s="1"/>
  <c r="B10" i="16" s="1"/>
  <c r="B11" i="15"/>
  <c r="C11" i="15" s="1"/>
  <c r="B12" i="15" s="1"/>
  <c r="C12" i="15" s="1"/>
  <c r="B13" i="15" s="1"/>
  <c r="C13" i="15" s="1"/>
  <c r="B14" i="15" s="1"/>
  <c r="C14" i="15" s="1"/>
  <c r="B15" i="15" s="1"/>
  <c r="C15" i="15" s="1"/>
  <c r="B16" i="15" s="1"/>
  <c r="C16" i="15" s="1"/>
  <c r="B17" i="15" s="1"/>
  <c r="C17" i="15" s="1"/>
  <c r="B18" i="15" s="1"/>
  <c r="C18" i="15" s="1"/>
  <c r="B19" i="15" s="1"/>
  <c r="C19" i="15" s="1"/>
  <c r="C4" i="15"/>
  <c r="B5" i="15" s="1"/>
  <c r="C5" i="15" s="1"/>
  <c r="B6" i="15" s="1"/>
  <c r="C6" i="15" s="1"/>
  <c r="B7" i="15" s="1"/>
  <c r="C7" i="15" s="1"/>
  <c r="B8" i="15" s="1"/>
  <c r="C8" i="15" s="1"/>
  <c r="B9" i="15" s="1"/>
  <c r="C9" i="15" s="1"/>
  <c r="B10" i="15" s="1"/>
  <c r="C14" i="14"/>
  <c r="B15" i="14" s="1"/>
  <c r="C15" i="14" s="1"/>
  <c r="B16" i="14" s="1"/>
  <c r="C16" i="14" s="1"/>
  <c r="B17" i="14" s="1"/>
  <c r="C17" i="14" s="1"/>
  <c r="B18" i="14" s="1"/>
  <c r="C18" i="14" s="1"/>
  <c r="B19" i="14" s="1"/>
  <c r="C19" i="14" s="1"/>
  <c r="B12" i="14"/>
  <c r="C12" i="14" s="1"/>
  <c r="B13" i="14" s="1"/>
  <c r="C13" i="14" s="1"/>
  <c r="C11" i="14"/>
  <c r="B11" i="14"/>
  <c r="B5" i="14"/>
  <c r="C5" i="14" s="1"/>
  <c r="B6" i="14" s="1"/>
  <c r="C6" i="14" s="1"/>
  <c r="B7" i="14" s="1"/>
  <c r="C7" i="14" s="1"/>
  <c r="B8" i="14" s="1"/>
  <c r="C8" i="14" s="1"/>
  <c r="B9" i="14" s="1"/>
  <c r="C9" i="14" s="1"/>
  <c r="B10" i="14" s="1"/>
  <c r="C4" i="14"/>
  <c r="B11" i="13"/>
  <c r="C11" i="13" s="1"/>
  <c r="B12" i="13" s="1"/>
  <c r="C12" i="13" s="1"/>
  <c r="B13" i="13" s="1"/>
  <c r="C13" i="13" s="1"/>
  <c r="B14" i="13" s="1"/>
  <c r="C14" i="13" s="1"/>
  <c r="B15" i="13" s="1"/>
  <c r="C15" i="13" s="1"/>
  <c r="B16" i="13" s="1"/>
  <c r="C16" i="13" s="1"/>
  <c r="B17" i="13" s="1"/>
  <c r="C17" i="13" s="1"/>
  <c r="B18" i="13" s="1"/>
  <c r="C18" i="13" s="1"/>
  <c r="B19" i="13" s="1"/>
  <c r="C19" i="13" s="1"/>
  <c r="C4" i="13"/>
  <c r="B5" i="13" s="1"/>
  <c r="C5" i="13" s="1"/>
  <c r="B6" i="13" s="1"/>
  <c r="C6" i="13" s="1"/>
  <c r="B7" i="13" s="1"/>
  <c r="C7" i="13" s="1"/>
  <c r="B8" i="13" s="1"/>
  <c r="C8" i="13" s="1"/>
  <c r="B9" i="13" s="1"/>
  <c r="C9" i="13" s="1"/>
  <c r="B10" i="13" s="1"/>
  <c r="B11" i="12"/>
  <c r="C11" i="12" s="1"/>
  <c r="B12" i="12" s="1"/>
  <c r="C12" i="12" s="1"/>
  <c r="B13" i="12" s="1"/>
  <c r="C13" i="12" s="1"/>
  <c r="B14" i="12" s="1"/>
  <c r="C14" i="12" s="1"/>
  <c r="B15" i="12" s="1"/>
  <c r="C15" i="12" s="1"/>
  <c r="B16" i="12" s="1"/>
  <c r="C16" i="12" s="1"/>
  <c r="B17" i="12" s="1"/>
  <c r="C17" i="12" s="1"/>
  <c r="B18" i="12" s="1"/>
  <c r="C18" i="12" s="1"/>
  <c r="B19" i="12" s="1"/>
  <c r="C19" i="12" s="1"/>
  <c r="C4" i="12"/>
  <c r="B5" i="12" s="1"/>
  <c r="C5" i="12" s="1"/>
  <c r="B6" i="12" s="1"/>
  <c r="C6" i="12" s="1"/>
  <c r="B7" i="12" s="1"/>
  <c r="C7" i="12" s="1"/>
  <c r="B8" i="12" s="1"/>
  <c r="C8" i="12" s="1"/>
  <c r="B9" i="12" s="1"/>
  <c r="C9" i="12" s="1"/>
  <c r="B10" i="12" s="1"/>
  <c r="B11" i="11"/>
  <c r="C11" i="11" s="1"/>
  <c r="B12" i="11" s="1"/>
  <c r="C12" i="11" s="1"/>
  <c r="B13" i="11" s="1"/>
  <c r="C13" i="11" s="1"/>
  <c r="B14" i="11" s="1"/>
  <c r="C14" i="11" s="1"/>
  <c r="B15" i="11" s="1"/>
  <c r="C15" i="11" s="1"/>
  <c r="B16" i="11" s="1"/>
  <c r="C16" i="11" s="1"/>
  <c r="B17" i="11" s="1"/>
  <c r="C17" i="11" s="1"/>
  <c r="B18" i="11" s="1"/>
  <c r="C18" i="11" s="1"/>
  <c r="B19" i="11" s="1"/>
  <c r="C19" i="11" s="1"/>
  <c r="C4" i="11"/>
  <c r="B5" i="11" s="1"/>
  <c r="C5" i="11" s="1"/>
  <c r="B6" i="11" s="1"/>
  <c r="C6" i="11" s="1"/>
  <c r="B7" i="11" s="1"/>
  <c r="C7" i="11" s="1"/>
  <c r="B8" i="11" s="1"/>
  <c r="C8" i="11" s="1"/>
  <c r="B9" i="11" s="1"/>
  <c r="C9" i="11" s="1"/>
  <c r="B10" i="11" s="1"/>
  <c r="B11" i="10"/>
  <c r="C11" i="10" s="1"/>
  <c r="B12" i="10" s="1"/>
  <c r="C12" i="10" s="1"/>
  <c r="B13" i="10" s="1"/>
  <c r="C13" i="10" s="1"/>
  <c r="B14" i="10" s="1"/>
  <c r="C14" i="10" s="1"/>
  <c r="B15" i="10" s="1"/>
  <c r="C15" i="10" s="1"/>
  <c r="B16" i="10" s="1"/>
  <c r="C16" i="10" s="1"/>
  <c r="B17" i="10" s="1"/>
  <c r="C17" i="10" s="1"/>
  <c r="B18" i="10" s="1"/>
  <c r="C18" i="10" s="1"/>
  <c r="B19" i="10" s="1"/>
  <c r="C19" i="10" s="1"/>
  <c r="C4" i="10"/>
  <c r="B5" i="10" s="1"/>
  <c r="C5" i="10" s="1"/>
  <c r="B6" i="10" s="1"/>
  <c r="C6" i="10" s="1"/>
  <c r="B7" i="10" s="1"/>
  <c r="C7" i="10" s="1"/>
  <c r="B8" i="10" s="1"/>
  <c r="C8" i="10" s="1"/>
  <c r="B9" i="10" s="1"/>
  <c r="C9" i="10" s="1"/>
  <c r="B10" i="10" s="1"/>
  <c r="B11" i="9"/>
  <c r="C11" i="9" s="1"/>
  <c r="B12" i="9" s="1"/>
  <c r="C12" i="9" s="1"/>
  <c r="B13" i="9" s="1"/>
  <c r="C13" i="9" s="1"/>
  <c r="B14" i="9" s="1"/>
  <c r="C14" i="9" s="1"/>
  <c r="B15" i="9" s="1"/>
  <c r="C15" i="9" s="1"/>
  <c r="B16" i="9" s="1"/>
  <c r="C16" i="9" s="1"/>
  <c r="B17" i="9" s="1"/>
  <c r="C17" i="9" s="1"/>
  <c r="B18" i="9" s="1"/>
  <c r="C18" i="9" s="1"/>
  <c r="B19" i="9" s="1"/>
  <c r="C19" i="9" s="1"/>
  <c r="C4" i="9"/>
  <c r="B5" i="9" s="1"/>
  <c r="C5" i="9" s="1"/>
  <c r="B6" i="9" s="1"/>
  <c r="C6" i="9" s="1"/>
  <c r="B7" i="9" s="1"/>
  <c r="C7" i="9" s="1"/>
  <c r="B8" i="9" s="1"/>
  <c r="C8" i="9" s="1"/>
  <c r="B9" i="9" s="1"/>
  <c r="C9" i="9" s="1"/>
  <c r="B10" i="9" s="1"/>
  <c r="B11" i="8"/>
  <c r="C11" i="8" s="1"/>
  <c r="B12" i="8" s="1"/>
  <c r="C12" i="8" s="1"/>
  <c r="B13" i="8" s="1"/>
  <c r="C13" i="8" s="1"/>
  <c r="B14" i="8" s="1"/>
  <c r="C14" i="8" s="1"/>
  <c r="B15" i="8" s="1"/>
  <c r="C15" i="8" s="1"/>
  <c r="B16" i="8" s="1"/>
  <c r="C16" i="8" s="1"/>
  <c r="B17" i="8" s="1"/>
  <c r="C17" i="8" s="1"/>
  <c r="B18" i="8" s="1"/>
  <c r="C18" i="8" s="1"/>
  <c r="B19" i="8" s="1"/>
  <c r="C19" i="8" s="1"/>
  <c r="C4" i="8"/>
  <c r="B5" i="8" s="1"/>
  <c r="C5" i="8" s="1"/>
  <c r="B6" i="8" s="1"/>
  <c r="C6" i="8" s="1"/>
  <c r="B7" i="8" s="1"/>
  <c r="C7" i="8" s="1"/>
  <c r="B8" i="8" s="1"/>
  <c r="C8" i="8" s="1"/>
  <c r="B9" i="8" s="1"/>
  <c r="C9" i="8" s="1"/>
  <c r="B10" i="8" s="1"/>
  <c r="B11" i="6"/>
  <c r="C11" i="6" s="1"/>
  <c r="B12" i="6" s="1"/>
  <c r="C12" i="6" s="1"/>
  <c r="B13" i="6" s="1"/>
  <c r="C13" i="6" s="1"/>
  <c r="B14" i="6" s="1"/>
  <c r="C14" i="6" s="1"/>
  <c r="B15" i="6" s="1"/>
  <c r="C15" i="6" s="1"/>
  <c r="B16" i="6" s="1"/>
  <c r="C16" i="6" s="1"/>
  <c r="B17" i="6" s="1"/>
  <c r="C17" i="6" s="1"/>
  <c r="B18" i="6" s="1"/>
  <c r="C18" i="6" s="1"/>
  <c r="B19" i="6" s="1"/>
  <c r="C19" i="6" s="1"/>
  <c r="C4" i="6"/>
  <c r="B5" i="6" s="1"/>
  <c r="C5" i="6" s="1"/>
  <c r="B6" i="6" s="1"/>
  <c r="C6" i="6" s="1"/>
  <c r="B7" i="6" s="1"/>
  <c r="C7" i="6" s="1"/>
  <c r="B8" i="6" s="1"/>
  <c r="C8" i="6" s="1"/>
  <c r="B9" i="6" s="1"/>
  <c r="C9" i="6" s="1"/>
  <c r="B10" i="6" s="1"/>
  <c r="B11" i="5"/>
  <c r="C11" i="5" s="1"/>
  <c r="B12" i="5" s="1"/>
  <c r="C12" i="5" s="1"/>
  <c r="B13" i="5" s="1"/>
  <c r="C13" i="5" s="1"/>
  <c r="B14" i="5" s="1"/>
  <c r="C14" i="5" s="1"/>
  <c r="B15" i="5" s="1"/>
  <c r="C15" i="5" s="1"/>
  <c r="B16" i="5" s="1"/>
  <c r="C16" i="5" s="1"/>
  <c r="B17" i="5" s="1"/>
  <c r="C4" i="5"/>
  <c r="B5" i="5" s="1"/>
  <c r="C5" i="5" s="1"/>
  <c r="B6" i="5" s="1"/>
  <c r="C6" i="5" s="1"/>
  <c r="B7" i="5" s="1"/>
  <c r="C7" i="5" s="1"/>
  <c r="B8" i="5" s="1"/>
  <c r="C8" i="5" s="1"/>
  <c r="B9" i="5" s="1"/>
  <c r="C9" i="5" s="1"/>
  <c r="B10" i="5" s="1"/>
  <c r="B11" i="4"/>
  <c r="C11" i="4" s="1"/>
  <c r="B12" i="4" s="1"/>
  <c r="C12" i="4" s="1"/>
  <c r="B13" i="4" s="1"/>
  <c r="C13" i="4" s="1"/>
  <c r="B14" i="4" s="1"/>
  <c r="C14" i="4" s="1"/>
  <c r="B15" i="4" s="1"/>
  <c r="C15" i="4" s="1"/>
  <c r="B16" i="4" s="1"/>
  <c r="C16" i="4" s="1"/>
  <c r="B17" i="4" s="1"/>
  <c r="C17" i="4" s="1"/>
  <c r="B18" i="4" s="1"/>
  <c r="C18" i="4" s="1"/>
  <c r="B19" i="4" s="1"/>
  <c r="C19" i="4" s="1"/>
  <c r="C4" i="4"/>
  <c r="B5" i="4" s="1"/>
  <c r="C5" i="4" s="1"/>
  <c r="B6" i="4" s="1"/>
  <c r="C6" i="4" s="1"/>
  <c r="B7" i="4" s="1"/>
  <c r="C7" i="4" s="1"/>
  <c r="B8" i="4" s="1"/>
  <c r="C8" i="4" s="1"/>
  <c r="B9" i="4" s="1"/>
  <c r="C9" i="4" s="1"/>
  <c r="B10" i="4" s="1"/>
  <c r="B11" i="3"/>
  <c r="C11" i="3" s="1"/>
  <c r="B12" i="3" s="1"/>
  <c r="C12" i="3" s="1"/>
  <c r="B13" i="3" s="1"/>
  <c r="C13" i="3" s="1"/>
  <c r="B14" i="3" s="1"/>
  <c r="C14" i="3" s="1"/>
  <c r="B15" i="3" s="1"/>
  <c r="C15" i="3" s="1"/>
  <c r="B16" i="3" s="1"/>
  <c r="C16" i="3" s="1"/>
  <c r="B17" i="3" s="1"/>
  <c r="C17" i="3" s="1"/>
  <c r="B18" i="3" s="1"/>
  <c r="C18" i="3" s="1"/>
  <c r="B19" i="3" s="1"/>
  <c r="C19" i="3" s="1"/>
  <c r="C4" i="3"/>
  <c r="B5" i="3" s="1"/>
  <c r="C5" i="3" s="1"/>
  <c r="B6" i="3" s="1"/>
  <c r="C6" i="3" s="1"/>
  <c r="B7" i="3" s="1"/>
  <c r="C7" i="3" s="1"/>
  <c r="B8" i="3" s="1"/>
  <c r="C8" i="3" s="1"/>
  <c r="B9" i="3" s="1"/>
  <c r="C9" i="3" s="1"/>
  <c r="B10" i="3" s="1"/>
  <c r="D11" i="2"/>
  <c r="B11" i="2"/>
  <c r="B12" i="2" s="1"/>
  <c r="B13" i="2" s="1"/>
  <c r="B14" i="2" s="1"/>
  <c r="B15" i="2" s="1"/>
  <c r="B16" i="2" s="1"/>
  <c r="B17" i="2" s="1"/>
  <c r="B18" i="2" s="1"/>
  <c r="B19" i="2" s="1"/>
  <c r="B5" i="2"/>
  <c r="B6" i="2" s="1"/>
  <c r="B7" i="2" s="1"/>
  <c r="B8" i="2" s="1"/>
  <c r="B9" i="2" s="1"/>
  <c r="B10" i="2" s="1"/>
  <c r="B12" i="1"/>
  <c r="C12" i="1" s="1"/>
  <c r="B13" i="1" s="1"/>
  <c r="C13" i="1" s="1"/>
  <c r="B14" i="1" s="1"/>
  <c r="C14" i="1" s="1"/>
  <c r="B15" i="1" s="1"/>
  <c r="C15" i="1" s="1"/>
  <c r="B16" i="1" s="1"/>
  <c r="C16" i="1" s="1"/>
  <c r="B17" i="1" s="1"/>
  <c r="C17" i="1" s="1"/>
  <c r="B18" i="1" s="1"/>
  <c r="C18" i="1" s="1"/>
  <c r="B19" i="1" s="1"/>
  <c r="C19" i="1" s="1"/>
  <c r="C11" i="1"/>
  <c r="C5" i="1"/>
  <c r="B6" i="1" s="1"/>
  <c r="C6" i="1" s="1"/>
  <c r="B7" i="1" s="1"/>
  <c r="C7" i="1" s="1"/>
  <c r="B8" i="1" s="1"/>
  <c r="C8" i="1" s="1"/>
  <c r="B9" i="1" s="1"/>
  <c r="B5" i="1"/>
  <c r="C4" i="1"/>
  <c r="C17" i="5" l="1"/>
  <c r="C18" i="5"/>
  <c r="C9" i="1"/>
  <c r="B10" i="1" s="1"/>
  <c r="C10" i="1"/>
  <c r="B19" i="5" l="1"/>
  <c r="C19" i="5" s="1"/>
  <c r="B18" i="5"/>
  <c r="E19" i="2"/>
  <c r="D19" i="2"/>
  <c r="D10" i="2"/>
  <c r="D5" i="2"/>
  <c r="E5" i="2"/>
  <c r="D6" i="2"/>
  <c r="E6" i="2"/>
  <c r="D7" i="2"/>
  <c r="E7" i="2"/>
  <c r="D8" i="2"/>
  <c r="E8" i="2"/>
  <c r="D9" i="2"/>
  <c r="E9" i="2"/>
  <c r="E16" i="2"/>
  <c r="D17" i="2"/>
  <c r="E17" i="2"/>
  <c r="D18" i="2"/>
  <c r="E18" i="2"/>
  <c r="D14" i="2"/>
  <c r="E14" i="2"/>
  <c r="D15" i="2"/>
  <c r="E15" i="2"/>
  <c r="D16" i="2"/>
  <c r="E4" i="2"/>
  <c r="E11" i="2"/>
  <c r="D12" i="2"/>
  <c r="E12" i="2"/>
  <c r="D13" i="2"/>
  <c r="E13" i="2"/>
</calcChain>
</file>

<file path=xl/sharedStrings.xml><?xml version="1.0" encoding="utf-8"?>
<sst xmlns="http://schemas.openxmlformats.org/spreadsheetml/2006/main" count="538" uniqueCount="106">
  <si>
    <r>
      <rPr>
        <b/>
        <sz val="8.5"/>
        <rFont val="宋体"/>
        <family val="3"/>
        <charset val="134"/>
      </rPr>
      <t>2018-2019 (Sem 2) Timetable for Year 1 Students (week 1) 25/2/2019</t>
    </r>
  </si>
  <si>
    <r>
      <rPr>
        <b/>
        <sz val="8.5"/>
        <rFont val="宋体"/>
        <family val="3"/>
        <charset val="134"/>
      </rPr>
      <t>Classrooms for English groups</t>
    </r>
  </si>
  <si>
    <r>
      <rPr>
        <b/>
        <sz val="8.5"/>
        <rFont val="宋体"/>
        <family val="3"/>
        <charset val="134"/>
      </rPr>
      <t>English G1-7</t>
    </r>
  </si>
  <si>
    <r>
      <rPr>
        <sz val="8.5"/>
        <rFont val="宋体"/>
        <family val="3"/>
        <charset val="134"/>
      </rPr>
      <t xml:space="preserve">G1  </t>
    </r>
    <r>
      <rPr>
        <sz val="8.5"/>
        <color rgb="FFFF0000"/>
        <rFont val="宋体"/>
        <family val="3"/>
        <charset val="134"/>
      </rPr>
      <t>X9311</t>
    </r>
  </si>
  <si>
    <r>
      <rPr>
        <sz val="8.5"/>
        <rFont val="宋体"/>
        <family val="3"/>
        <charset val="134"/>
      </rPr>
      <t xml:space="preserve">G2  </t>
    </r>
    <r>
      <rPr>
        <sz val="8.5"/>
        <color rgb="FFFF0000"/>
        <rFont val="宋体"/>
        <family val="3"/>
        <charset val="134"/>
      </rPr>
      <t>X9312</t>
    </r>
  </si>
  <si>
    <r>
      <rPr>
        <sz val="8.5"/>
        <rFont val="宋体"/>
        <family val="3"/>
        <charset val="134"/>
      </rPr>
      <t xml:space="preserve">G3  </t>
    </r>
    <r>
      <rPr>
        <sz val="8.5"/>
        <color rgb="FFFF0000"/>
        <rFont val="宋体"/>
        <family val="3"/>
        <charset val="134"/>
      </rPr>
      <t>X9313</t>
    </r>
  </si>
  <si>
    <r>
      <rPr>
        <sz val="8.5"/>
        <rFont val="宋体"/>
        <family val="3"/>
        <charset val="134"/>
      </rPr>
      <t xml:space="preserve">G4  </t>
    </r>
    <r>
      <rPr>
        <sz val="8.5"/>
        <color rgb="FFFF0000"/>
        <rFont val="宋体"/>
        <family val="3"/>
        <charset val="134"/>
      </rPr>
      <t>X9314</t>
    </r>
  </si>
  <si>
    <r>
      <rPr>
        <sz val="8.5"/>
        <rFont val="宋体"/>
        <family val="3"/>
        <charset val="134"/>
      </rPr>
      <t xml:space="preserve">G5  </t>
    </r>
    <r>
      <rPr>
        <sz val="8.5"/>
        <color rgb="FFFF0000"/>
        <rFont val="宋体"/>
        <family val="3"/>
        <charset val="134"/>
      </rPr>
      <t>X9315</t>
    </r>
  </si>
  <si>
    <r>
      <rPr>
        <sz val="8.5"/>
        <rFont val="宋体"/>
        <family val="3"/>
        <charset val="134"/>
      </rPr>
      <t xml:space="preserve">G6  </t>
    </r>
    <r>
      <rPr>
        <sz val="8.5"/>
        <color rgb="FFFF0000"/>
        <rFont val="宋体"/>
        <family val="3"/>
        <charset val="134"/>
      </rPr>
      <t>X9316</t>
    </r>
  </si>
  <si>
    <r>
      <rPr>
        <sz val="8.5"/>
        <rFont val="宋体"/>
        <family val="3"/>
        <charset val="134"/>
      </rPr>
      <t xml:space="preserve">G7  </t>
    </r>
    <r>
      <rPr>
        <sz val="8.5"/>
        <color rgb="FFFF0000"/>
        <rFont val="宋体"/>
        <family val="3"/>
        <charset val="134"/>
      </rPr>
      <t>X9317</t>
    </r>
  </si>
  <si>
    <r>
      <rPr>
        <sz val="8.5"/>
        <rFont val="宋体"/>
        <family val="3"/>
        <charset val="134"/>
      </rPr>
      <t>Please find more information about SWJTU modules at Website of Dean's Office (https://jwc.swjtu.edu.cn/index.html).</t>
    </r>
  </si>
  <si>
    <r>
      <rPr>
        <b/>
        <sz val="8.5"/>
        <rFont val="宋体"/>
        <family val="3"/>
        <charset val="134"/>
      </rPr>
      <t>2018-2019 (Sem 2) Timetable for Year 1 Students (week 2) 04/03/2019</t>
    </r>
  </si>
  <si>
    <r>
      <rPr>
        <b/>
        <sz val="8.5"/>
        <rFont val="宋体"/>
        <family val="3"/>
        <charset val="134"/>
      </rPr>
      <t>2018-2019 (Sem 2) Timetable for Year 1 Students (week 3)  11/03/19</t>
    </r>
  </si>
  <si>
    <r>
      <rPr>
        <b/>
        <sz val="8.5"/>
        <rFont val="宋体"/>
        <family val="3"/>
        <charset val="134"/>
      </rPr>
      <t>2018-2019 (Sem 2) Timetable for Year 1 Students (week 4) 18/03/2019</t>
    </r>
  </si>
  <si>
    <r>
      <rPr>
        <b/>
        <sz val="8.5"/>
        <rFont val="宋体"/>
        <family val="3"/>
        <charset val="134"/>
      </rPr>
      <t>2018-2019 (Sem 2) Timetable for Yr 1 Students (week 5) 25/03/19</t>
    </r>
  </si>
  <si>
    <r>
      <rPr>
        <b/>
        <sz val="8.5"/>
        <rFont val="宋体"/>
        <family val="3"/>
        <charset val="134"/>
      </rPr>
      <t>2018-2019 (Sem 2) Timetable for Year 1 Students (week 6) 01/04/19</t>
    </r>
  </si>
  <si>
    <r>
      <rPr>
        <b/>
        <sz val="8.5"/>
        <rFont val="宋体"/>
        <family val="3"/>
        <charset val="134"/>
      </rPr>
      <t>2018-2019 (Sem 2) Timetable for Yr 1 Students (week 7) 8/4/2019</t>
    </r>
  </si>
  <si>
    <r>
      <rPr>
        <b/>
        <sz val="8.5"/>
        <rFont val="宋体"/>
        <family val="3"/>
        <charset val="134"/>
      </rPr>
      <t>2018-2019 (Sem 2) Timetable for Year 1 Students (week 8) 14/04/2019</t>
    </r>
  </si>
  <si>
    <r>
      <rPr>
        <b/>
        <sz val="8.5"/>
        <rFont val="宋体"/>
        <family val="3"/>
        <charset val="134"/>
      </rPr>
      <t>2018-2019 (Sem 2) Timetable for Year 1 Students (week 9) 22/04/2019</t>
    </r>
  </si>
  <si>
    <r>
      <rPr>
        <b/>
        <sz val="8.5"/>
        <rFont val="宋体"/>
        <family val="3"/>
        <charset val="134"/>
      </rPr>
      <t>2018-2019 (Sem 2) Timetable for Year 1 Students (week 10) 29/04/2019</t>
    </r>
  </si>
  <si>
    <r>
      <rPr>
        <b/>
        <sz val="8.5"/>
        <rFont val="宋体"/>
        <family val="3"/>
        <charset val="134"/>
      </rPr>
      <t>2018-2019 (Sem 2) Timetable for Year 1 Students (week 11) 06 -10/05/2018</t>
    </r>
  </si>
  <si>
    <r>
      <rPr>
        <b/>
        <sz val="8.5"/>
        <rFont val="宋体"/>
        <family val="3"/>
        <charset val="134"/>
      </rPr>
      <t xml:space="preserve">2018-2019 (Sem 2) Timetable for Year 1 Students (week 12) 13/5/19 </t>
    </r>
    <r>
      <rPr>
        <b/>
        <sz val="8.5"/>
        <color rgb="FFFF0000"/>
        <rFont val="宋体"/>
        <family val="3"/>
        <charset val="134"/>
      </rPr>
      <t>Revision week</t>
    </r>
  </si>
  <si>
    <r>
      <rPr>
        <b/>
        <sz val="8.5"/>
        <rFont val="宋体"/>
        <family val="3"/>
        <charset val="134"/>
      </rPr>
      <t xml:space="preserve">2018-2019 (Sem 2) Timetable for Year 1 Students (week 13) </t>
    </r>
    <r>
      <rPr>
        <b/>
        <sz val="8.5"/>
        <color rgb="FFFF0000"/>
        <rFont val="宋体"/>
        <family val="3"/>
        <charset val="134"/>
      </rPr>
      <t>UoL Exams</t>
    </r>
  </si>
  <si>
    <r>
      <rPr>
        <b/>
        <sz val="8.5"/>
        <rFont val="宋体"/>
        <family val="3"/>
        <charset val="134"/>
      </rPr>
      <t xml:space="preserve">2018-2019 (Sem 2) Timetable for Year 1 Students (week 14) </t>
    </r>
    <r>
      <rPr>
        <b/>
        <sz val="8.5"/>
        <color rgb="FFFF0000"/>
        <rFont val="宋体"/>
        <family val="3"/>
        <charset val="134"/>
      </rPr>
      <t>UoL Exams</t>
    </r>
  </si>
  <si>
    <r>
      <rPr>
        <b/>
        <sz val="8.5"/>
        <rFont val="宋体"/>
        <family val="3"/>
        <charset val="134"/>
      </rPr>
      <t>2018-2019 (Sem 2) Timetable for Year 1 Students (week 15)</t>
    </r>
  </si>
  <si>
    <r>
      <rPr>
        <b/>
        <sz val="8.5"/>
        <rFont val="宋体"/>
        <family val="3"/>
        <charset val="134"/>
      </rPr>
      <t>2018-2019 (Sem 2) Timetable for Year 1 Students (week 16)</t>
    </r>
  </si>
  <si>
    <t>Monday</t>
  </si>
  <si>
    <t>Tuesday</t>
  </si>
  <si>
    <t>Wednesday</t>
  </si>
  <si>
    <t>Thursday</t>
  </si>
  <si>
    <t>Friday</t>
  </si>
  <si>
    <t>Session</t>
  </si>
  <si>
    <t>From</t>
  </si>
  <si>
    <t>To</t>
  </si>
  <si>
    <t>English 1-7</t>
  </si>
  <si>
    <t>Physics 1-7 (X4359)</t>
  </si>
  <si>
    <t>English 
8-14</t>
  </si>
  <si>
    <t>Physics 
8-14 (X4359)</t>
  </si>
  <si>
    <t>Break</t>
  </si>
  <si>
    <t>Maths 
1-7 (X4359)</t>
  </si>
  <si>
    <r>
      <rPr>
        <sz val="12"/>
        <color rgb="FF0070C0"/>
        <rFont val="宋体"/>
        <family val="3"/>
        <charset val="134"/>
        <scheme val="minor"/>
      </rPr>
      <t xml:space="preserve">PE 8-14 </t>
    </r>
    <r>
      <rPr>
        <sz val="11"/>
        <color rgb="FF0070C0"/>
        <rFont val="宋体"/>
        <family val="3"/>
        <charset val="134"/>
        <scheme val="minor"/>
      </rPr>
      <t>（北区田径场，犀浦）</t>
    </r>
  </si>
  <si>
    <t>Lab(1)8 (X6208)</t>
  </si>
  <si>
    <t>Chinese Modern and Contemporary History 1-14 （陈洁、王立华，X4358，X4359）</t>
  </si>
  <si>
    <t>Lunch</t>
  </si>
  <si>
    <t>Maths 
8-14 (X4359)</t>
  </si>
  <si>
    <r>
      <rPr>
        <sz val="12"/>
        <color rgb="FF0070C0"/>
        <rFont val="宋体"/>
        <family val="3"/>
        <charset val="134"/>
        <scheme val="minor"/>
      </rPr>
      <t xml:space="preserve">PE 1-7 </t>
    </r>
    <r>
      <rPr>
        <sz val="11"/>
        <color rgb="FF0070C0"/>
        <rFont val="宋体"/>
        <family val="3"/>
        <charset val="134"/>
        <scheme val="minor"/>
      </rPr>
      <t>（北区田径场，犀浦）</t>
    </r>
  </si>
  <si>
    <t>English 8-14</t>
  </si>
  <si>
    <t>English Lecture 1-7 (X4359)</t>
  </si>
  <si>
    <t>English lecture 8-14 (X4359)</t>
  </si>
  <si>
    <t>Physics 8-14 (X4359)</t>
  </si>
  <si>
    <t>Lab(1)2 (X6208)</t>
  </si>
  <si>
    <t>Dinner</t>
  </si>
  <si>
    <t>Lab(1)3 (X6208)</t>
  </si>
  <si>
    <t xml:space="preserve">Maths 1-7 (X4359) </t>
  </si>
  <si>
    <t>English  1-7</t>
  </si>
  <si>
    <t>Maths  
8-14 (X4359)</t>
  </si>
  <si>
    <t>Lab(1)5 (X6208)</t>
  </si>
  <si>
    <t>Sunday（28th April）</t>
  </si>
  <si>
    <t>Saturday</t>
    <phoneticPr fontId="5" type="noConversion"/>
  </si>
  <si>
    <r>
      <rPr>
        <sz val="12"/>
        <color rgb="FF0070C0"/>
        <rFont val="宋体"/>
        <family val="3"/>
        <charset val="134"/>
        <scheme val="minor"/>
      </rPr>
      <t>PE 8-14</t>
    </r>
    <r>
      <rPr>
        <sz val="11"/>
        <color rgb="FF0070C0"/>
        <rFont val="宋体"/>
        <family val="3"/>
        <charset val="134"/>
        <scheme val="minor"/>
      </rPr>
      <t>（北区田径场，犀浦）</t>
    </r>
  </si>
  <si>
    <t>Lab(1)7 (X6208)</t>
  </si>
  <si>
    <t>Maths 1-7 (X4359)</t>
  </si>
  <si>
    <t>English Lecture 
8-14 (X4359)</t>
  </si>
  <si>
    <t xml:space="preserve">Current Affairs 2
1-14 (刘耀谦、周章领、赵晨，X4359，X1515，X1514) </t>
  </si>
  <si>
    <r>
      <rPr>
        <sz val="12"/>
        <color rgb="FFFF0000"/>
        <rFont val="宋体"/>
        <family val="3"/>
        <charset val="134"/>
        <scheme val="minor"/>
      </rPr>
      <t>English Lecture 1-7 (</t>
    </r>
    <r>
      <rPr>
        <sz val="12"/>
        <color rgb="FFFF0000"/>
        <rFont val="宋体"/>
        <family val="3"/>
        <charset val="134"/>
        <scheme val="minor"/>
      </rPr>
      <t>X4352</t>
    </r>
    <r>
      <rPr>
        <sz val="12"/>
        <color rgb="FFFF0000"/>
        <rFont val="宋体"/>
        <family val="3"/>
        <charset val="134"/>
        <scheme val="minor"/>
      </rPr>
      <t>)</t>
    </r>
  </si>
  <si>
    <t>Maths 8-14 (X4359)</t>
  </si>
  <si>
    <t>Lab(1)9 (X6208)</t>
  </si>
  <si>
    <t>Lab(1)11 (X6208)</t>
  </si>
  <si>
    <t>Lab(1)13 (X6208)</t>
  </si>
  <si>
    <r>
      <rPr>
        <sz val="12"/>
        <rFont val="宋体"/>
        <family val="3"/>
        <charset val="134"/>
        <scheme val="minor"/>
      </rPr>
      <t xml:space="preserve">English </t>
    </r>
    <r>
      <rPr>
        <sz val="12"/>
        <rFont val="宋体"/>
        <family val="3"/>
        <charset val="134"/>
        <scheme val="minor"/>
      </rPr>
      <t>1-</t>
    </r>
    <r>
      <rPr>
        <sz val="12"/>
        <rFont val="宋体"/>
        <family val="3"/>
        <charset val="134"/>
        <scheme val="minor"/>
      </rPr>
      <t>7</t>
    </r>
  </si>
  <si>
    <t>English class   3-4（X9304）</t>
  </si>
  <si>
    <r>
      <rPr>
        <sz val="12"/>
        <color rgb="FF0070C0"/>
        <rFont val="宋体"/>
        <family val="3"/>
        <charset val="134"/>
        <scheme val="minor"/>
      </rPr>
      <t>PE 8-14 （</t>
    </r>
    <r>
      <rPr>
        <sz val="11"/>
        <color rgb="FF0070C0"/>
        <rFont val="宋体"/>
        <family val="3"/>
        <charset val="134"/>
        <scheme val="minor"/>
      </rPr>
      <t>北区田径场，犀浦）</t>
    </r>
  </si>
  <si>
    <t xml:space="preserve">Chinese Modern and Contemporary History 1-14 </t>
  </si>
  <si>
    <t>English lecture 1-7 (X4359)</t>
  </si>
  <si>
    <t>Introduction to Computing X9306</t>
  </si>
  <si>
    <t>English class 5-6 (X9304)</t>
  </si>
  <si>
    <t>Lab(2)1 (X6208)</t>
  </si>
  <si>
    <t>Introduction to Civil (X4357)</t>
  </si>
  <si>
    <t>English class1-2 (X9304)</t>
  </si>
  <si>
    <t xml:space="preserve">English 8-14 </t>
  </si>
  <si>
    <t>Lab(2)2 (X6208)</t>
  </si>
  <si>
    <t>English workshop 7 (X9304)</t>
  </si>
  <si>
    <t xml:space="preserve">English class 8-11  (X4359)           </t>
  </si>
  <si>
    <t>Physics 1-7</t>
  </si>
  <si>
    <t>Physics 8-14</t>
  </si>
  <si>
    <t xml:space="preserve">Current Affairs 2
1-14(刘耀谦、周章领、赵晨，X4359，X1515，X1514) </t>
  </si>
  <si>
    <t>Lab(2)3 (X6208)</t>
  </si>
  <si>
    <t>Lab(2)5 (X6208)</t>
  </si>
  <si>
    <t>Lab(2)4 (X6208)</t>
  </si>
  <si>
    <t>English lecture 12-14 (X4359)</t>
  </si>
  <si>
    <t>Lab(2)8 (X6208)</t>
  </si>
  <si>
    <t>Lab(2)6 (X6208)</t>
  </si>
  <si>
    <t>Lab(2)7 (X6208)</t>
  </si>
  <si>
    <t>Lab(2)10 (X6208)</t>
  </si>
  <si>
    <t>Lab(2)11 (X6208)</t>
  </si>
  <si>
    <t>Sunday（1st May）</t>
  </si>
  <si>
    <t>Lab(2)9 (X6208)</t>
  </si>
  <si>
    <t>English Lecture 8-14 (X4359)</t>
  </si>
  <si>
    <t>Lab(2)12 (X6208)</t>
  </si>
  <si>
    <t>English lecture 1-7 （TBD）</t>
  </si>
  <si>
    <t>Lab(2)13 (X6208)</t>
  </si>
  <si>
    <t>Lab(2)14 (X6208)</t>
  </si>
  <si>
    <t>English revision lecture
1-7 (X4359)</t>
  </si>
  <si>
    <t>English Revision lecture
8-14 (X4359)</t>
  </si>
  <si>
    <t>English Revision lecture
1-7 (X4359)</t>
  </si>
  <si>
    <t>Sunday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</si>
</sst>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>
    <font>
      <sz val="10"/>
      <color rgb="FF000000"/>
      <name val="Times New Roman"/>
      <charset val="204"/>
    </font>
    <font>
      <b/>
      <sz val="8.5"/>
      <name val="宋体"/>
      <family val="3"/>
      <charset val="134"/>
    </font>
    <font>
      <sz val="8.5"/>
      <name val="宋体"/>
      <family val="3"/>
      <charset val="134"/>
    </font>
    <font>
      <sz val="8.5"/>
      <color rgb="FFFF0000"/>
      <name val="宋体"/>
      <family val="3"/>
      <charset val="134"/>
    </font>
    <font>
      <b/>
      <sz val="8.5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00B0F0"/>
      <name val="宋体"/>
      <family val="3"/>
      <charset val="134"/>
      <scheme val="minor"/>
    </font>
    <font>
      <sz val="12"/>
      <color rgb="FF00B050"/>
      <name val="宋体"/>
      <family val="3"/>
      <charset val="134"/>
      <scheme val="minor"/>
    </font>
    <font>
      <sz val="12"/>
      <color rgb="FF7030A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E3DFEB"/>
      </patternFill>
    </fill>
    <fill>
      <patternFill patternType="solid">
        <fgColor rgb="FFFFFF00"/>
      </patternFill>
    </fill>
    <fill>
      <patternFill patternType="solid">
        <fgColor rgb="FFB09FC6"/>
      </patternFill>
    </fill>
    <fill>
      <patternFill patternType="solid">
        <fgColor rgb="FFCCFF99"/>
      </patternFill>
    </fill>
    <fill>
      <patternFill patternType="solid">
        <fgColor theme="0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99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19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0" fontId="7" fillId="0" borderId="15" xfId="0" applyFont="1" applyBorder="1"/>
    <xf numFmtId="0" fontId="8" fillId="0" borderId="15" xfId="0" applyFont="1" applyBorder="1" applyAlignment="1">
      <alignment horizontal="center"/>
    </xf>
    <xf numFmtId="20" fontId="7" fillId="0" borderId="15" xfId="0" applyNumberFormat="1" applyFont="1" applyBorder="1"/>
    <xf numFmtId="0" fontId="8" fillId="11" borderId="15" xfId="0" applyFont="1" applyFill="1" applyBorder="1" applyAlignment="1">
      <alignment vertical="center"/>
    </xf>
    <xf numFmtId="20" fontId="8" fillId="11" borderId="15" xfId="0" applyNumberFormat="1" applyFont="1" applyFill="1" applyBorder="1"/>
    <xf numFmtId="0" fontId="7" fillId="6" borderId="15" xfId="0" applyFont="1" applyFill="1" applyBorder="1" applyAlignment="1">
      <alignment vertical="center" wrapText="1"/>
    </xf>
    <xf numFmtId="0" fontId="8" fillId="6" borderId="15" xfId="0" applyFont="1" applyFill="1" applyBorder="1" applyAlignment="1">
      <alignment vertical="center" wrapText="1"/>
    </xf>
    <xf numFmtId="0" fontId="9" fillId="6" borderId="15" xfId="0" applyFont="1" applyFill="1" applyBorder="1" applyAlignment="1">
      <alignment vertical="center" wrapText="1"/>
    </xf>
    <xf numFmtId="0" fontId="7" fillId="16" borderId="15" xfId="0" applyFont="1" applyFill="1" applyBorder="1" applyAlignment="1">
      <alignment vertical="center"/>
    </xf>
    <xf numFmtId="20" fontId="7" fillId="16" borderId="15" xfId="0" applyNumberFormat="1" applyFont="1" applyFill="1" applyBorder="1"/>
    <xf numFmtId="0" fontId="7" fillId="11" borderId="15" xfId="0" applyFont="1" applyFill="1" applyBorder="1" applyAlignment="1">
      <alignment vertical="center"/>
    </xf>
    <xf numFmtId="20" fontId="7" fillId="11" borderId="15" xfId="0" applyNumberFormat="1" applyFont="1" applyFill="1" applyBorder="1"/>
    <xf numFmtId="0" fontId="7" fillId="0" borderId="15" xfId="0" applyFont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 wrapText="1"/>
    </xf>
    <xf numFmtId="0" fontId="8" fillId="0" borderId="15" xfId="0" applyFont="1" applyBorder="1"/>
    <xf numFmtId="0" fontId="7" fillId="0" borderId="15" xfId="0" applyFont="1" applyBorder="1" applyAlignment="1">
      <alignment vertical="center" wrapText="1"/>
    </xf>
    <xf numFmtId="0" fontId="7" fillId="6" borderId="15" xfId="0" applyFont="1" applyFill="1" applyBorder="1" applyAlignment="1"/>
    <xf numFmtId="0" fontId="0" fillId="0" borderId="0" xfId="0"/>
    <xf numFmtId="0" fontId="9" fillId="0" borderId="15" xfId="0" applyFont="1" applyBorder="1" applyAlignment="1">
      <alignment vertical="top" wrapText="1"/>
    </xf>
    <xf numFmtId="0" fontId="16" fillId="6" borderId="15" xfId="0" applyFont="1" applyFill="1" applyBorder="1" applyAlignment="1">
      <alignment vertical="center" wrapText="1"/>
    </xf>
    <xf numFmtId="0" fontId="7" fillId="0" borderId="15" xfId="0" applyFont="1" applyBorder="1" applyAlignment="1">
      <alignment vertical="top" wrapText="1"/>
    </xf>
    <xf numFmtId="0" fontId="19" fillId="6" borderId="15" xfId="0" applyFont="1" applyFill="1" applyBorder="1" applyAlignment="1">
      <alignment vertical="center" wrapText="1"/>
    </xf>
    <xf numFmtId="0" fontId="8" fillId="6" borderId="15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6" borderId="15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 wrapText="1"/>
    </xf>
    <xf numFmtId="0" fontId="7" fillId="8" borderId="15" xfId="0" applyFont="1" applyFill="1" applyBorder="1" applyAlignment="1">
      <alignment horizontal="center" vertical="center" wrapText="1"/>
    </xf>
    <xf numFmtId="0" fontId="8" fillId="9" borderId="15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7" fillId="10" borderId="15" xfId="0" applyFont="1" applyFill="1" applyBorder="1" applyAlignment="1">
      <alignment horizontal="center" wrapText="1"/>
    </xf>
    <xf numFmtId="0" fontId="8" fillId="0" borderId="15" xfId="0" applyFont="1" applyBorder="1" applyAlignment="1">
      <alignment horizontal="center"/>
    </xf>
    <xf numFmtId="0" fontId="8" fillId="11" borderId="15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8" fillId="14" borderId="16" xfId="0" applyFont="1" applyFill="1" applyBorder="1" applyAlignment="1">
      <alignment horizontal="center" vertical="center" wrapText="1"/>
    </xf>
    <xf numFmtId="0" fontId="8" fillId="14" borderId="19" xfId="0" applyFont="1" applyFill="1" applyBorder="1" applyAlignment="1">
      <alignment horizontal="center" vertical="center" wrapText="1"/>
    </xf>
    <xf numFmtId="0" fontId="8" fillId="14" borderId="22" xfId="0" applyFont="1" applyFill="1" applyBorder="1" applyAlignment="1">
      <alignment horizontal="center" vertical="center" wrapText="1"/>
    </xf>
    <xf numFmtId="0" fontId="0" fillId="15" borderId="15" xfId="0" applyFont="1" applyFill="1" applyBorder="1" applyAlignment="1">
      <alignment horizontal="center" vertical="center" wrapText="1"/>
    </xf>
    <xf numFmtId="0" fontId="7" fillId="16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6" borderId="15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wrapText="1"/>
    </xf>
    <xf numFmtId="0" fontId="8" fillId="7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7" fillId="11" borderId="15" xfId="0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 wrapText="1"/>
    </xf>
    <xf numFmtId="0" fontId="7" fillId="14" borderId="16" xfId="0" applyFont="1" applyFill="1" applyBorder="1" applyAlignment="1">
      <alignment horizontal="center" vertical="center" wrapText="1"/>
    </xf>
    <xf numFmtId="0" fontId="7" fillId="14" borderId="19" xfId="0" applyFont="1" applyFill="1" applyBorder="1" applyAlignment="1">
      <alignment horizontal="center" vertical="center" wrapText="1"/>
    </xf>
    <xf numFmtId="0" fontId="7" fillId="14" borderId="2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13" fillId="6" borderId="1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top" wrapText="1" indent="2"/>
    </xf>
    <xf numFmtId="0" fontId="1" fillId="5" borderId="4" xfId="0" applyFont="1" applyFill="1" applyBorder="1" applyAlignment="1">
      <alignment horizontal="left" vertical="top" wrapText="1" indent="2"/>
    </xf>
    <xf numFmtId="0" fontId="1" fillId="5" borderId="3" xfId="0" applyFont="1" applyFill="1" applyBorder="1" applyAlignment="1">
      <alignment horizontal="left" vertical="top" wrapText="1" indent="2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7" fillId="6" borderId="15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 indent="1"/>
    </xf>
    <xf numFmtId="0" fontId="8" fillId="12" borderId="15" xfId="0" applyFont="1" applyFill="1" applyBorder="1" applyAlignment="1">
      <alignment horizontal="center" vertical="center" wrapText="1"/>
    </xf>
    <xf numFmtId="0" fontId="7" fillId="17" borderId="15" xfId="0" applyFont="1" applyFill="1" applyBorder="1" applyAlignment="1">
      <alignment horizontal="center" vertical="center" wrapText="1"/>
    </xf>
    <xf numFmtId="0" fontId="7" fillId="17" borderId="15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vertical="center" wrapText="1"/>
    </xf>
    <xf numFmtId="0" fontId="7" fillId="12" borderId="15" xfId="0" applyFont="1" applyFill="1" applyBorder="1" applyAlignment="1">
      <alignment horizontal="center" vertical="center" wrapText="1"/>
    </xf>
    <xf numFmtId="0" fontId="7" fillId="12" borderId="15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8" fillId="17" borderId="1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 indent="19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8" fillId="6" borderId="1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11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center" vertical="center" wrapText="1"/>
    </xf>
    <xf numFmtId="0" fontId="7" fillId="10" borderId="25" xfId="0" applyFont="1" applyFill="1" applyBorder="1" applyAlignment="1">
      <alignment horizontal="center" wrapText="1"/>
    </xf>
    <xf numFmtId="0" fontId="7" fillId="11" borderId="2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 wrapText="1"/>
    </xf>
    <xf numFmtId="0" fontId="8" fillId="6" borderId="22" xfId="0" applyFont="1" applyFill="1" applyBorder="1" applyAlignment="1">
      <alignment horizontal="center" vertical="center" wrapText="1"/>
    </xf>
    <xf numFmtId="0" fontId="7" fillId="16" borderId="25" xfId="0" applyFont="1" applyFill="1" applyBorder="1" applyAlignment="1">
      <alignment horizontal="center" vertical="center"/>
    </xf>
    <xf numFmtId="0" fontId="14" fillId="15" borderId="15" xfId="0" applyFont="1" applyFill="1" applyBorder="1" applyAlignment="1">
      <alignment horizontal="center" vertical="center" wrapText="1"/>
    </xf>
    <xf numFmtId="0" fontId="8" fillId="6" borderId="25" xfId="0" applyFont="1" applyFill="1" applyBorder="1" applyAlignment="1">
      <alignment horizontal="center" vertical="center"/>
    </xf>
    <xf numFmtId="0" fontId="14" fillId="18" borderId="15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/>
    </xf>
    <xf numFmtId="0" fontId="7" fillId="17" borderId="2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3" fillId="6" borderId="2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 indent="20"/>
    </xf>
    <xf numFmtId="0" fontId="8" fillId="6" borderId="17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8" fillId="6" borderId="23" xfId="0" applyFont="1" applyFill="1" applyBorder="1" applyAlignment="1">
      <alignment horizontal="center" vertical="center" wrapText="1"/>
    </xf>
    <xf numFmtId="0" fontId="8" fillId="6" borderId="24" xfId="0" applyFont="1" applyFill="1" applyBorder="1" applyAlignment="1">
      <alignment horizontal="center" vertical="center" wrapText="1"/>
    </xf>
    <xf numFmtId="0" fontId="8" fillId="17" borderId="15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8" fillId="10" borderId="15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horizontal="center" wrapText="1"/>
    </xf>
    <xf numFmtId="0" fontId="8" fillId="10" borderId="15" xfId="0" applyFont="1" applyFill="1" applyBorder="1" applyAlignment="1">
      <alignment horizontal="center" wrapText="1"/>
    </xf>
    <xf numFmtId="0" fontId="7" fillId="6" borderId="16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 wrapText="1"/>
    </xf>
    <xf numFmtId="0" fontId="8" fillId="14" borderId="15" xfId="0" applyFont="1" applyFill="1" applyBorder="1" applyAlignment="1">
      <alignment horizontal="center" vertical="center" wrapText="1"/>
    </xf>
    <xf numFmtId="0" fontId="8" fillId="19" borderId="15" xfId="0" applyFont="1" applyFill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0" fontId="8" fillId="10" borderId="16" xfId="0" applyFont="1" applyFill="1" applyBorder="1" applyAlignment="1">
      <alignment horizontal="center" vertical="center" wrapText="1"/>
    </xf>
    <xf numFmtId="0" fontId="8" fillId="10" borderId="22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7" fillId="20" borderId="16" xfId="0" applyFont="1" applyFill="1" applyBorder="1" applyAlignment="1">
      <alignment horizontal="center" vertical="center" wrapText="1"/>
    </xf>
    <xf numFmtId="0" fontId="7" fillId="20" borderId="19" xfId="0" applyFont="1" applyFill="1" applyBorder="1" applyAlignment="1">
      <alignment horizontal="center" vertical="center" wrapText="1"/>
    </xf>
    <xf numFmtId="0" fontId="7" fillId="20" borderId="22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22" xfId="0" applyFont="1" applyFill="1" applyBorder="1" applyAlignment="1">
      <alignment horizontal="center" vertical="center" wrapText="1"/>
    </xf>
    <xf numFmtId="0" fontId="17" fillId="6" borderId="15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9" fillId="14" borderId="15" xfId="0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0" fillId="18" borderId="15" xfId="0" applyFont="1" applyFill="1" applyBorder="1" applyAlignment="1">
      <alignment horizontal="center" vertical="center" wrapText="1"/>
    </xf>
    <xf numFmtId="0" fontId="8" fillId="20" borderId="16" xfId="0" applyFont="1" applyFill="1" applyBorder="1" applyAlignment="1">
      <alignment horizontal="center" vertical="center" wrapText="1"/>
    </xf>
    <xf numFmtId="0" fontId="8" fillId="20" borderId="19" xfId="0" applyFont="1" applyFill="1" applyBorder="1" applyAlignment="1">
      <alignment horizontal="center" vertical="center" wrapText="1"/>
    </xf>
    <xf numFmtId="0" fontId="8" fillId="20" borderId="22" xfId="0" applyFont="1" applyFill="1" applyBorder="1" applyAlignment="1">
      <alignment horizontal="center" vertical="center" wrapText="1"/>
    </xf>
    <xf numFmtId="0" fontId="8" fillId="19" borderId="15" xfId="0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/>
    </xf>
    <xf numFmtId="0" fontId="20" fillId="6" borderId="15" xfId="0" applyFont="1" applyFill="1" applyBorder="1" applyAlignment="1">
      <alignment horizontal="center" vertical="center" wrapText="1"/>
    </xf>
    <xf numFmtId="0" fontId="7" fillId="0" borderId="27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1" fillId="0" borderId="0" xfId="0" applyFont="1" applyFill="1" applyBorder="1" applyAlignment="1">
      <alignment horizontal="left" vertical="top" wrapText="1" indent="18"/>
    </xf>
    <xf numFmtId="0" fontId="7" fillId="0" borderId="15" xfId="0" applyFont="1" applyFill="1" applyBorder="1" applyAlignment="1">
      <alignment horizontal="center" wrapText="1"/>
    </xf>
    <xf numFmtId="0" fontId="9" fillId="0" borderId="15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 indent="17"/>
    </xf>
    <xf numFmtId="0" fontId="7" fillId="0" borderId="15" xfId="0" applyFont="1" applyFill="1" applyBorder="1" applyAlignment="1">
      <alignment horizont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0" fillId="18" borderId="15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top" wrapText="1" indent="15"/>
    </xf>
    <xf numFmtId="0" fontId="14" fillId="6" borderId="1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 indent="22"/>
    </xf>
    <xf numFmtId="43" fontId="13" fillId="6" borderId="15" xfId="1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top"/>
    </xf>
    <xf numFmtId="0" fontId="0" fillId="0" borderId="26" xfId="0" applyFill="1" applyBorder="1" applyAlignment="1">
      <alignment horizontal="center" vertical="top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="127" workbookViewId="0">
      <selection activeCell="N2" sqref="N2:Q2"/>
    </sheetView>
  </sheetViews>
  <sheetFormatPr baseColWidth="10" defaultColWidth="9" defaultRowHeight="13"/>
  <cols>
    <col min="1" max="1" width="9.3984375" bestFit="1" customWidth="1"/>
    <col min="2" max="3" width="7.3984375" bestFit="1" customWidth="1"/>
    <col min="4" max="4" width="9.3984375" bestFit="1" customWidth="1"/>
    <col min="5" max="5" width="12.3984375" bestFit="1" customWidth="1"/>
    <col min="6" max="6" width="19.19921875" bestFit="1" customWidth="1"/>
    <col min="7" max="7" width="23.796875" bestFit="1" customWidth="1"/>
    <col min="8" max="8" width="20" bestFit="1" customWidth="1"/>
    <col min="9" max="9" width="16.59765625" bestFit="1" customWidth="1"/>
    <col min="10" max="10" width="10.19921875" bestFit="1" customWidth="1"/>
    <col min="11" max="11" width="16.59765625" bestFit="1" customWidth="1"/>
    <col min="12" max="12" width="10.19921875" bestFit="1" customWidth="1"/>
    <col min="13" max="13" width="23.796875" bestFit="1" customWidth="1"/>
    <col min="14" max="14" width="44" customWidth="1"/>
  </cols>
  <sheetData>
    <row r="1" spans="1:17" ht="13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4"/>
    </row>
    <row r="2" spans="1:17" ht="13" customHeight="1">
      <c r="A2" s="5"/>
      <c r="B2" s="5"/>
      <c r="C2" s="5"/>
      <c r="D2" s="46" t="s">
        <v>26</v>
      </c>
      <c r="E2" s="46"/>
      <c r="F2" s="46" t="s">
        <v>27</v>
      </c>
      <c r="G2" s="46"/>
      <c r="H2" s="46" t="s">
        <v>28</v>
      </c>
      <c r="I2" s="46"/>
      <c r="J2" s="46" t="s">
        <v>29</v>
      </c>
      <c r="K2" s="46"/>
      <c r="L2" s="46" t="s">
        <v>30</v>
      </c>
      <c r="M2" s="46"/>
      <c r="N2" s="88" t="s">
        <v>58</v>
      </c>
      <c r="O2" s="89"/>
      <c r="P2" s="190" t="s">
        <v>105</v>
      </c>
      <c r="Q2" s="191"/>
    </row>
    <row r="3" spans="1:17" ht="15">
      <c r="A3" s="5" t="s">
        <v>31</v>
      </c>
      <c r="B3" s="5" t="s">
        <v>32</v>
      </c>
      <c r="C3" s="5" t="s">
        <v>33</v>
      </c>
      <c r="D3" s="6"/>
      <c r="E3" s="6"/>
      <c r="F3" s="6"/>
      <c r="G3" s="6"/>
      <c r="H3" s="5"/>
      <c r="I3" s="6"/>
      <c r="J3" s="6"/>
      <c r="K3" s="6"/>
      <c r="L3" s="6"/>
      <c r="M3" s="6"/>
    </row>
    <row r="4" spans="1:17" ht="14" customHeight="1">
      <c r="A4" s="37">
        <v>1</v>
      </c>
      <c r="B4" s="7">
        <v>0.33333333333333298</v>
      </c>
      <c r="C4" s="7">
        <f>B4+$E$4</f>
        <v>0.33333333333333298</v>
      </c>
      <c r="D4" s="28"/>
      <c r="E4" s="29"/>
      <c r="F4" s="38" t="s">
        <v>34</v>
      </c>
      <c r="G4" s="28"/>
      <c r="H4" s="39"/>
      <c r="I4" s="40"/>
      <c r="J4" s="41" t="s">
        <v>35</v>
      </c>
      <c r="K4" s="42" t="s">
        <v>36</v>
      </c>
      <c r="L4" s="44"/>
      <c r="M4" s="45" t="s">
        <v>37</v>
      </c>
    </row>
    <row r="5" spans="1:17" ht="15">
      <c r="A5" s="37"/>
      <c r="B5" s="7">
        <f>C4+$E$2</f>
        <v>0.33333333333333298</v>
      </c>
      <c r="C5" s="7">
        <f>B5+$E$4</f>
        <v>0.33333333333333298</v>
      </c>
      <c r="D5" s="28"/>
      <c r="E5" s="29"/>
      <c r="F5" s="38"/>
      <c r="G5" s="28"/>
      <c r="H5" s="39"/>
      <c r="I5" s="40"/>
      <c r="J5" s="41"/>
      <c r="K5" s="43"/>
      <c r="L5" s="44"/>
      <c r="M5" s="45"/>
    </row>
    <row r="6" spans="1:17" ht="15">
      <c r="A6" s="8" t="s">
        <v>38</v>
      </c>
      <c r="B6" s="9">
        <f t="shared" ref="B6:B7" si="0">C5</f>
        <v>0.33333333333333298</v>
      </c>
      <c r="C6" s="9">
        <f>B6+$E$3</f>
        <v>0.33333333333333298</v>
      </c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7" ht="42" customHeight="1">
      <c r="A7" s="37">
        <v>2</v>
      </c>
      <c r="B7" s="7">
        <f t="shared" si="0"/>
        <v>0.33333333333333298</v>
      </c>
      <c r="C7" s="7">
        <f>B7+$E$4</f>
        <v>0.33333333333333298</v>
      </c>
      <c r="D7" s="77" t="s">
        <v>39</v>
      </c>
      <c r="E7" s="42" t="s">
        <v>36</v>
      </c>
      <c r="F7" s="48" t="s">
        <v>35</v>
      </c>
      <c r="G7" s="49" t="s">
        <v>40</v>
      </c>
      <c r="H7" s="38" t="s">
        <v>34</v>
      </c>
      <c r="I7" s="50" t="s">
        <v>41</v>
      </c>
      <c r="J7" s="53" t="s">
        <v>42</v>
      </c>
      <c r="K7" s="53"/>
      <c r="L7" s="30"/>
      <c r="M7" s="31"/>
    </row>
    <row r="8" spans="1:17" ht="15" customHeight="1">
      <c r="A8" s="37"/>
      <c r="B8" s="7">
        <f>C7+$E$2</f>
        <v>0.33333333333333298</v>
      </c>
      <c r="C8" s="7">
        <f>B8+$E$4</f>
        <v>0.33333333333333298</v>
      </c>
      <c r="D8" s="77"/>
      <c r="E8" s="42"/>
      <c r="F8" s="48"/>
      <c r="G8" s="49"/>
      <c r="H8" s="38"/>
      <c r="I8" s="51"/>
      <c r="J8" s="53"/>
      <c r="K8" s="53"/>
      <c r="L8" s="32"/>
      <c r="M8" s="33"/>
    </row>
    <row r="9" spans="1:17" ht="15">
      <c r="A9" s="37"/>
      <c r="B9" s="7">
        <f>C8+$E$2</f>
        <v>0.33333333333333298</v>
      </c>
      <c r="C9" s="7">
        <f>B9+$E$4</f>
        <v>0.33333333333333298</v>
      </c>
      <c r="D9" s="10"/>
      <c r="E9" s="11"/>
      <c r="F9" s="48"/>
      <c r="G9" s="12"/>
      <c r="H9" s="38"/>
      <c r="I9" s="52"/>
      <c r="J9" s="53"/>
      <c r="K9" s="53"/>
      <c r="L9" s="34"/>
      <c r="M9" s="35"/>
    </row>
    <row r="10" spans="1:17" ht="15">
      <c r="A10" s="13" t="s">
        <v>43</v>
      </c>
      <c r="B10" s="14">
        <f>C9</f>
        <v>0.33333333333333298</v>
      </c>
      <c r="C10" s="14" t="e">
        <f>B9+2*#REF!+#REF!</f>
        <v>#REF!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7" ht="28" customHeight="1">
      <c r="A11" s="37">
        <v>3</v>
      </c>
      <c r="B11" s="7">
        <v>0.58333333333333304</v>
      </c>
      <c r="C11" s="7">
        <f>B11+$E$4</f>
        <v>0.58333333333333304</v>
      </c>
      <c r="D11" s="38" t="s">
        <v>34</v>
      </c>
      <c r="E11" s="78" t="s">
        <v>44</v>
      </c>
      <c r="F11" s="49" t="s">
        <v>45</v>
      </c>
      <c r="G11" s="42" t="s">
        <v>46</v>
      </c>
      <c r="H11" s="55"/>
      <c r="I11" s="56"/>
      <c r="J11" s="57" t="s">
        <v>47</v>
      </c>
      <c r="K11" s="57"/>
      <c r="L11" s="58" t="s">
        <v>34</v>
      </c>
      <c r="M11" s="28"/>
    </row>
    <row r="12" spans="1:17" ht="14" customHeight="1">
      <c r="A12" s="37"/>
      <c r="B12" s="7">
        <f>C11+$E$2</f>
        <v>0.58333333333333304</v>
      </c>
      <c r="C12" s="7">
        <f>B12+$E$4</f>
        <v>0.58333333333333304</v>
      </c>
      <c r="D12" s="38"/>
      <c r="E12" s="79"/>
      <c r="F12" s="49"/>
      <c r="G12" s="42"/>
      <c r="H12" s="55"/>
      <c r="I12" s="56"/>
      <c r="J12" s="59" t="s">
        <v>48</v>
      </c>
      <c r="K12" s="59"/>
      <c r="L12" s="58"/>
      <c r="M12" s="28"/>
    </row>
    <row r="13" spans="1:17" ht="15">
      <c r="A13" s="15" t="s">
        <v>38</v>
      </c>
      <c r="B13" s="16">
        <f t="shared" ref="B13:B18" si="1">C12</f>
        <v>0.58333333333333304</v>
      </c>
      <c r="C13" s="16">
        <f>B13+$E$3</f>
        <v>0.58333333333333304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7" ht="15">
      <c r="A14" s="37">
        <v>4</v>
      </c>
      <c r="B14" s="7">
        <f t="shared" si="1"/>
        <v>0.58333333333333304</v>
      </c>
      <c r="C14" s="7">
        <f>B14+$E$4</f>
        <v>0.58333333333333304</v>
      </c>
      <c r="D14" s="30"/>
      <c r="E14" s="31"/>
      <c r="F14" s="28"/>
      <c r="G14" s="61" t="s">
        <v>49</v>
      </c>
      <c r="H14" s="62" t="s">
        <v>50</v>
      </c>
      <c r="I14" s="42" t="s">
        <v>46</v>
      </c>
      <c r="J14" s="29"/>
      <c r="K14" s="29"/>
      <c r="L14" s="39"/>
      <c r="M14" s="39"/>
    </row>
    <row r="15" spans="1:17" ht="15" customHeight="1">
      <c r="A15" s="37"/>
      <c r="B15" s="7">
        <f>C14+$E$2</f>
        <v>0.58333333333333304</v>
      </c>
      <c r="C15" s="7">
        <f>B15+$E$4</f>
        <v>0.58333333333333304</v>
      </c>
      <c r="D15" s="32"/>
      <c r="E15" s="33"/>
      <c r="F15" s="28"/>
      <c r="G15" s="61"/>
      <c r="H15" s="63"/>
      <c r="I15" s="42"/>
      <c r="J15" s="29"/>
      <c r="K15" s="29"/>
      <c r="L15" s="39"/>
      <c r="M15" s="39"/>
    </row>
    <row r="16" spans="1:17" ht="15" customHeight="1">
      <c r="A16" s="37"/>
      <c r="B16" s="7">
        <f>C15+$E$2</f>
        <v>0.58333333333333304</v>
      </c>
      <c r="C16" s="7">
        <f>B16+$E$4</f>
        <v>0.58333333333333304</v>
      </c>
      <c r="D16" s="34"/>
      <c r="E16" s="35"/>
      <c r="F16" s="28"/>
      <c r="G16" s="61"/>
      <c r="H16" s="64"/>
      <c r="I16" s="42"/>
      <c r="J16" s="29"/>
      <c r="K16" s="29"/>
      <c r="L16" s="39"/>
      <c r="M16" s="39"/>
    </row>
    <row r="17" spans="1:14" ht="15">
      <c r="A17" s="13" t="s">
        <v>51</v>
      </c>
      <c r="B17" s="14">
        <f t="shared" si="1"/>
        <v>0.58333333333333304</v>
      </c>
      <c r="C17" s="14">
        <f>B17+$E$4+2*$E$3</f>
        <v>0.58333333333333304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4" ht="15" customHeight="1">
      <c r="A18" s="37">
        <v>5</v>
      </c>
      <c r="B18" s="7">
        <f t="shared" si="1"/>
        <v>0.58333333333333304</v>
      </c>
      <c r="C18" s="7">
        <f>B18+$E$4</f>
        <v>0.58333333333333304</v>
      </c>
      <c r="D18" s="29"/>
      <c r="E18" s="29"/>
      <c r="F18" s="44"/>
      <c r="G18" s="44"/>
      <c r="H18" s="62" t="s">
        <v>52</v>
      </c>
      <c r="I18" s="74"/>
      <c r="J18" s="75"/>
      <c r="K18" s="75"/>
      <c r="L18" s="68"/>
      <c r="M18" s="68"/>
    </row>
    <row r="19" spans="1:14" ht="15">
      <c r="A19" s="37"/>
      <c r="B19" s="7">
        <f>C18+$E$2</f>
        <v>0.58333333333333304</v>
      </c>
      <c r="C19" s="7">
        <f>B19+$E$4</f>
        <v>0.58333333333333304</v>
      </c>
      <c r="D19" s="29"/>
      <c r="E19" s="29"/>
      <c r="F19" s="44"/>
      <c r="G19" s="44"/>
      <c r="H19" s="63"/>
      <c r="I19" s="74"/>
      <c r="J19" s="75"/>
      <c r="K19" s="75"/>
      <c r="L19" s="68"/>
      <c r="M19" s="68"/>
    </row>
    <row r="20" spans="1:14" ht="15">
      <c r="A20" s="37"/>
      <c r="B20" s="7">
        <v>0.88194444444444497</v>
      </c>
      <c r="C20" s="7">
        <v>0.91319444444444497</v>
      </c>
      <c r="D20" s="29"/>
      <c r="E20" s="29"/>
      <c r="F20" s="44"/>
      <c r="G20" s="44"/>
      <c r="H20" s="64"/>
      <c r="I20" s="74"/>
      <c r="J20" s="75"/>
      <c r="K20" s="75"/>
      <c r="L20" s="68"/>
      <c r="M20" s="68"/>
    </row>
    <row r="21" spans="1:14" ht="13" customHeight="1">
      <c r="A21" s="69" t="s">
        <v>1</v>
      </c>
      <c r="B21" s="70"/>
      <c r="C21" s="70"/>
      <c r="D21" s="71"/>
    </row>
    <row r="22" spans="1:14" ht="13" customHeight="1">
      <c r="A22" s="72" t="s">
        <v>2</v>
      </c>
      <c r="B22" s="73"/>
      <c r="C22" s="72"/>
      <c r="D22" s="73"/>
    </row>
    <row r="23" spans="1:14" ht="13" customHeight="1">
      <c r="A23" s="65" t="s">
        <v>3</v>
      </c>
      <c r="B23" s="66"/>
      <c r="C23" s="65"/>
      <c r="D23" s="66"/>
    </row>
    <row r="24" spans="1:14" ht="13" customHeight="1">
      <c r="A24" s="65" t="s">
        <v>4</v>
      </c>
      <c r="B24" s="66"/>
      <c r="C24" s="65"/>
      <c r="D24" s="66"/>
    </row>
    <row r="25" spans="1:14">
      <c r="A25" s="65" t="s">
        <v>5</v>
      </c>
      <c r="B25" s="66"/>
      <c r="C25" s="67"/>
      <c r="D25" s="66"/>
    </row>
    <row r="26" spans="1:14">
      <c r="A26" s="65" t="s">
        <v>6</v>
      </c>
      <c r="B26" s="66"/>
      <c r="C26" s="67"/>
      <c r="D26" s="66"/>
    </row>
    <row r="27" spans="1:14">
      <c r="A27" s="65" t="s">
        <v>7</v>
      </c>
      <c r="B27" s="66"/>
      <c r="C27" s="67"/>
      <c r="D27" s="66"/>
    </row>
    <row r="28" spans="1:14">
      <c r="A28" s="65" t="s">
        <v>8</v>
      </c>
      <c r="B28" s="66"/>
      <c r="C28" s="67"/>
      <c r="D28" s="66"/>
    </row>
    <row r="29" spans="1:14">
      <c r="A29" s="65" t="s">
        <v>9</v>
      </c>
      <c r="B29" s="66"/>
      <c r="C29" s="67"/>
      <c r="D29" s="66"/>
    </row>
    <row r="30" spans="1:14">
      <c r="A30" s="76" t="s">
        <v>10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</row>
  </sheetData>
  <mergeCells count="92">
    <mergeCell ref="N2:O2"/>
    <mergeCell ref="P2:Q2"/>
    <mergeCell ref="A29:B29"/>
    <mergeCell ref="C29:D29"/>
    <mergeCell ref="A30:N30"/>
    <mergeCell ref="D7:D8"/>
    <mergeCell ref="E7:E8"/>
    <mergeCell ref="D11:D12"/>
    <mergeCell ref="E11:E12"/>
    <mergeCell ref="A26:B26"/>
    <mergeCell ref="C26:D26"/>
    <mergeCell ref="A27:B27"/>
    <mergeCell ref="C27:D27"/>
    <mergeCell ref="A28:B28"/>
    <mergeCell ref="C28:D28"/>
    <mergeCell ref="A23:B23"/>
    <mergeCell ref="C23:D23"/>
    <mergeCell ref="A24:B24"/>
    <mergeCell ref="C24:D24"/>
    <mergeCell ref="A25:B25"/>
    <mergeCell ref="C25:D25"/>
    <mergeCell ref="L18:M20"/>
    <mergeCell ref="D17:E17"/>
    <mergeCell ref="A21:D21"/>
    <mergeCell ref="A22:B22"/>
    <mergeCell ref="C22:D22"/>
    <mergeCell ref="A18:A20"/>
    <mergeCell ref="F18:G20"/>
    <mergeCell ref="H18:H20"/>
    <mergeCell ref="I18:I20"/>
    <mergeCell ref="J18:K20"/>
    <mergeCell ref="D18:E20"/>
    <mergeCell ref="J14:K16"/>
    <mergeCell ref="L14:M16"/>
    <mergeCell ref="F17:G17"/>
    <mergeCell ref="H17:I17"/>
    <mergeCell ref="J17:K17"/>
    <mergeCell ref="L17:M17"/>
    <mergeCell ref="A14:A16"/>
    <mergeCell ref="F14:F16"/>
    <mergeCell ref="G14:G16"/>
    <mergeCell ref="H14:H16"/>
    <mergeCell ref="I14:I16"/>
    <mergeCell ref="F13:G13"/>
    <mergeCell ref="H13:I13"/>
    <mergeCell ref="J13:K13"/>
    <mergeCell ref="L13:M13"/>
    <mergeCell ref="D13:E13"/>
    <mergeCell ref="I11:I12"/>
    <mergeCell ref="J11:K11"/>
    <mergeCell ref="L11:L12"/>
    <mergeCell ref="M11:M12"/>
    <mergeCell ref="J12:K12"/>
    <mergeCell ref="D10:E10"/>
    <mergeCell ref="A11:A12"/>
    <mergeCell ref="F11:F12"/>
    <mergeCell ref="G11:G12"/>
    <mergeCell ref="H11:H12"/>
    <mergeCell ref="J7:K9"/>
    <mergeCell ref="L7:M9"/>
    <mergeCell ref="F10:G10"/>
    <mergeCell ref="H10:I10"/>
    <mergeCell ref="J10:K10"/>
    <mergeCell ref="L10:M10"/>
    <mergeCell ref="A7:A9"/>
    <mergeCell ref="F7:F9"/>
    <mergeCell ref="G7:G8"/>
    <mergeCell ref="H7:H9"/>
    <mergeCell ref="I7:I9"/>
    <mergeCell ref="L2:M2"/>
    <mergeCell ref="D2:E2"/>
    <mergeCell ref="F6:G6"/>
    <mergeCell ref="H6:I6"/>
    <mergeCell ref="J6:K6"/>
    <mergeCell ref="L6:M6"/>
    <mergeCell ref="D6:E6"/>
    <mergeCell ref="D4:D5"/>
    <mergeCell ref="E4:E5"/>
    <mergeCell ref="D14:E16"/>
    <mergeCell ref="A1:M1"/>
    <mergeCell ref="A4:A5"/>
    <mergeCell ref="F4:F5"/>
    <mergeCell ref="G4:G5"/>
    <mergeCell ref="H4:H5"/>
    <mergeCell ref="I4:I5"/>
    <mergeCell ref="J4:J5"/>
    <mergeCell ref="K4:K5"/>
    <mergeCell ref="L4:L5"/>
    <mergeCell ref="M4:M5"/>
    <mergeCell ref="F2:G2"/>
    <mergeCell ref="H2:I2"/>
    <mergeCell ref="J2:K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"/>
  <sheetViews>
    <sheetView topLeftCell="C1" zoomScale="87" zoomScaleNormal="87" workbookViewId="0">
      <selection activeCell="P2" sqref="P2:S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10.796875" customWidth="1"/>
    <col min="15" max="15" width="14.3984375" customWidth="1"/>
    <col min="16" max="16" width="18.59765625" customWidth="1"/>
  </cols>
  <sheetData>
    <row r="1" spans="1:19" ht="13.5" customHeight="1">
      <c r="A1" s="93" t="s">
        <v>11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</row>
    <row r="2" spans="1:19" ht="15" customHeight="1">
      <c r="A2" s="5"/>
      <c r="B2" s="5"/>
      <c r="C2" s="5"/>
      <c r="D2" s="5"/>
      <c r="E2" s="5"/>
      <c r="F2" s="46" t="s">
        <v>26</v>
      </c>
      <c r="G2" s="46"/>
      <c r="H2" s="46" t="s">
        <v>27</v>
      </c>
      <c r="I2" s="46"/>
      <c r="J2" s="46" t="s">
        <v>28</v>
      </c>
      <c r="K2" s="46"/>
      <c r="L2" s="46" t="s">
        <v>29</v>
      </c>
      <c r="M2" s="46"/>
      <c r="N2" s="46" t="s">
        <v>30</v>
      </c>
      <c r="O2" s="46"/>
      <c r="P2" s="88" t="s">
        <v>58</v>
      </c>
      <c r="Q2" s="89"/>
      <c r="R2" s="190" t="s">
        <v>105</v>
      </c>
      <c r="S2" s="191"/>
    </row>
    <row r="3" spans="1:19" ht="15" customHeight="1">
      <c r="A3" s="5" t="s">
        <v>31</v>
      </c>
      <c r="B3" s="5" t="s">
        <v>32</v>
      </c>
      <c r="C3" s="5" t="s">
        <v>31</v>
      </c>
      <c r="D3" s="5" t="s">
        <v>32</v>
      </c>
      <c r="E3" s="5" t="s">
        <v>33</v>
      </c>
      <c r="F3" s="6"/>
      <c r="G3" s="6"/>
      <c r="H3" s="6"/>
      <c r="I3" s="6"/>
      <c r="J3" s="5"/>
      <c r="K3" s="6"/>
      <c r="L3" s="6"/>
      <c r="M3" s="6"/>
      <c r="N3" s="6"/>
      <c r="O3" s="6"/>
    </row>
    <row r="4" spans="1:19" ht="15" customHeight="1">
      <c r="A4" s="37">
        <v>1</v>
      </c>
      <c r="B4" s="7">
        <v>0.33333333333333298</v>
      </c>
      <c r="C4" s="37">
        <v>1</v>
      </c>
      <c r="D4" s="7">
        <v>0.33333333333333298</v>
      </c>
      <c r="E4" s="7">
        <f ca="1">D4+$E$4</f>
        <v>0.36458333333333298</v>
      </c>
      <c r="F4" s="90"/>
      <c r="G4" s="29"/>
      <c r="H4" s="38" t="s">
        <v>34</v>
      </c>
      <c r="I4" s="28"/>
      <c r="J4" s="39"/>
      <c r="K4" s="40"/>
      <c r="L4" s="29"/>
      <c r="M4" s="42" t="s">
        <v>36</v>
      </c>
      <c r="N4" s="44"/>
      <c r="O4" s="40"/>
    </row>
    <row r="5" spans="1:19" ht="15" customHeight="1">
      <c r="A5" s="37"/>
      <c r="B5" s="7">
        <f>C4+$E$2</f>
        <v>1</v>
      </c>
      <c r="C5" s="37"/>
      <c r="D5" s="7">
        <f ca="1">E4+$E$2</f>
        <v>0.36805555555555519</v>
      </c>
      <c r="E5" s="7">
        <f ca="1">D5+$E$4</f>
        <v>0.39930555555555519</v>
      </c>
      <c r="F5" s="91"/>
      <c r="G5" s="29"/>
      <c r="H5" s="38"/>
      <c r="I5" s="28"/>
      <c r="J5" s="39"/>
      <c r="K5" s="40"/>
      <c r="L5" s="29"/>
      <c r="M5" s="43"/>
      <c r="N5" s="44"/>
      <c r="O5" s="40"/>
    </row>
    <row r="6" spans="1:19" ht="15" customHeight="1">
      <c r="A6" s="15" t="s">
        <v>38</v>
      </c>
      <c r="B6" s="16">
        <f t="shared" ref="B6:B7" si="0">C5</f>
        <v>0</v>
      </c>
      <c r="C6" s="15" t="s">
        <v>38</v>
      </c>
      <c r="D6" s="16">
        <f t="shared" ref="D6:D7" ca="1" si="1">E5</f>
        <v>0.39930555555555519</v>
      </c>
      <c r="E6" s="16">
        <f ca="1">D6+$E$3</f>
        <v>0.40972222222222188</v>
      </c>
      <c r="F6" s="60"/>
      <c r="G6" s="60"/>
      <c r="H6" s="60"/>
      <c r="I6" s="60"/>
      <c r="J6" s="60"/>
      <c r="K6" s="60"/>
      <c r="L6" s="60"/>
      <c r="M6" s="60"/>
      <c r="N6" s="60"/>
      <c r="O6" s="60"/>
    </row>
    <row r="7" spans="1:19" ht="16.5" customHeight="1">
      <c r="A7" s="37">
        <v>2</v>
      </c>
      <c r="B7" s="7" t="str">
        <f t="shared" si="0"/>
        <v>Break</v>
      </c>
      <c r="C7" s="37">
        <v>2</v>
      </c>
      <c r="D7" s="7">
        <f t="shared" ca="1" si="1"/>
        <v>0.40972222222222188</v>
      </c>
      <c r="E7" s="7">
        <f ca="1">D7+$E$4</f>
        <v>0.44097222222222188</v>
      </c>
      <c r="F7" s="77" t="s">
        <v>53</v>
      </c>
      <c r="G7" s="42" t="s">
        <v>36</v>
      </c>
      <c r="H7" s="48" t="s">
        <v>35</v>
      </c>
      <c r="I7" s="49" t="s">
        <v>40</v>
      </c>
      <c r="J7" s="58" t="s">
        <v>34</v>
      </c>
      <c r="K7" s="92" t="s">
        <v>44</v>
      </c>
      <c r="L7" s="53" t="s">
        <v>42</v>
      </c>
      <c r="M7" s="53"/>
      <c r="N7" s="86" t="s">
        <v>39</v>
      </c>
      <c r="O7" s="74"/>
    </row>
    <row r="8" spans="1:19" ht="22.5" customHeight="1">
      <c r="A8" s="37"/>
      <c r="B8" s="7">
        <f>C7+$E$2</f>
        <v>2</v>
      </c>
      <c r="C8" s="37"/>
      <c r="D8" s="7">
        <f ca="1">E7+$E$2</f>
        <v>0.44444444444444409</v>
      </c>
      <c r="E8" s="7">
        <f ca="1">D8+$E$4</f>
        <v>0.47569444444444409</v>
      </c>
      <c r="F8" s="77"/>
      <c r="G8" s="43"/>
      <c r="H8" s="48"/>
      <c r="I8" s="49"/>
      <c r="J8" s="58"/>
      <c r="K8" s="92"/>
      <c r="L8" s="53"/>
      <c r="M8" s="53"/>
      <c r="N8" s="87"/>
      <c r="O8" s="74"/>
    </row>
    <row r="9" spans="1:19" ht="15" customHeight="1">
      <c r="A9" s="37"/>
      <c r="B9" s="7">
        <f>C8+$E$2</f>
        <v>0</v>
      </c>
      <c r="C9" s="37"/>
      <c r="D9" s="7">
        <f ca="1">E8+$E$2</f>
        <v>0.4791666666666663</v>
      </c>
      <c r="E9" s="7">
        <f ca="1">D9+$E$4</f>
        <v>0.5104166666666663</v>
      </c>
      <c r="F9" s="5"/>
      <c r="G9" s="18"/>
      <c r="H9" s="48"/>
      <c r="I9" s="12"/>
      <c r="J9" s="58"/>
      <c r="K9" s="92"/>
      <c r="L9" s="53"/>
      <c r="M9" s="53"/>
      <c r="N9" s="87"/>
      <c r="O9" s="74"/>
    </row>
    <row r="10" spans="1:19" ht="15" customHeight="1">
      <c r="A10" s="13" t="s">
        <v>43</v>
      </c>
      <c r="B10" s="14">
        <f t="shared" ref="B10:B11" si="2">C9</f>
        <v>0</v>
      </c>
      <c r="C10" s="13" t="s">
        <v>43</v>
      </c>
      <c r="D10" s="14">
        <f t="shared" ref="D10:D11" ca="1" si="3">E9</f>
        <v>0.5104166666666663</v>
      </c>
      <c r="E10" s="14">
        <v>0.58333333333333304</v>
      </c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spans="1:19" ht="16.5" customHeight="1">
      <c r="A11" s="37">
        <v>3</v>
      </c>
      <c r="B11" s="7" t="str">
        <f t="shared" si="2"/>
        <v>Lunch</v>
      </c>
      <c r="C11" s="37">
        <v>3</v>
      </c>
      <c r="D11" s="7">
        <f t="shared" si="3"/>
        <v>0.58333333333333304</v>
      </c>
      <c r="E11" s="7">
        <f ca="1">D11+$E$4</f>
        <v>0.61458333333333304</v>
      </c>
      <c r="F11" s="38" t="s">
        <v>34</v>
      </c>
      <c r="G11" s="78" t="s">
        <v>44</v>
      </c>
      <c r="H11" s="49" t="s">
        <v>45</v>
      </c>
      <c r="I11" s="42" t="s">
        <v>46</v>
      </c>
      <c r="J11" s="55"/>
      <c r="K11" s="56"/>
      <c r="L11" s="80"/>
      <c r="M11" s="81"/>
      <c r="N11" s="58" t="s">
        <v>54</v>
      </c>
      <c r="O11" s="28"/>
    </row>
    <row r="12" spans="1:19" ht="22.5" customHeight="1">
      <c r="A12" s="37"/>
      <c r="B12" s="7">
        <f>C11+$E$2</f>
        <v>3</v>
      </c>
      <c r="C12" s="37"/>
      <c r="D12" s="7">
        <f ca="1">E11+$E$2</f>
        <v>0.61805555555555525</v>
      </c>
      <c r="E12" s="7">
        <f ca="1">D12+$E$4</f>
        <v>0.64930555555555525</v>
      </c>
      <c r="F12" s="38"/>
      <c r="G12" s="79"/>
      <c r="H12" s="49"/>
      <c r="I12" s="43"/>
      <c r="J12" s="55"/>
      <c r="K12" s="56"/>
      <c r="L12" s="84"/>
      <c r="M12" s="85"/>
      <c r="N12" s="58"/>
      <c r="O12" s="28"/>
    </row>
    <row r="13" spans="1:19" ht="14.25" customHeight="1">
      <c r="A13" s="15" t="s">
        <v>38</v>
      </c>
      <c r="B13" s="16">
        <f t="shared" ref="B13:B14" si="4">C12</f>
        <v>0</v>
      </c>
      <c r="C13" s="15" t="s">
        <v>38</v>
      </c>
      <c r="D13" s="16">
        <f t="shared" ref="D13:D14" ca="1" si="5">E12</f>
        <v>0.64930555555555525</v>
      </c>
      <c r="E13" s="16">
        <f ca="1">D13+$E$3</f>
        <v>0.65972222222222188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1:19" ht="15" customHeight="1">
      <c r="A14" s="37">
        <v>4</v>
      </c>
      <c r="B14" s="7" t="str">
        <f t="shared" si="4"/>
        <v>Break</v>
      </c>
      <c r="C14" s="37">
        <v>4</v>
      </c>
      <c r="D14" s="7">
        <f t="shared" ca="1" si="5"/>
        <v>0.65972222222222188</v>
      </c>
      <c r="E14" s="7">
        <f ca="1">D14+$E$4</f>
        <v>0.69097222222222188</v>
      </c>
      <c r="F14" s="80"/>
      <c r="G14" s="81"/>
      <c r="H14" s="28"/>
      <c r="I14" s="61" t="s">
        <v>49</v>
      </c>
      <c r="J14" s="86" t="s">
        <v>39</v>
      </c>
      <c r="K14" s="42" t="s">
        <v>46</v>
      </c>
      <c r="L14" s="29"/>
      <c r="M14" s="29"/>
      <c r="N14" s="39"/>
      <c r="O14" s="86" t="s">
        <v>55</v>
      </c>
    </row>
    <row r="15" spans="1:19" ht="15" customHeight="1">
      <c r="A15" s="37"/>
      <c r="B15" s="7">
        <f>C14+$E$2</f>
        <v>4</v>
      </c>
      <c r="C15" s="37"/>
      <c r="D15" s="7">
        <f ca="1">E14+$E$2</f>
        <v>0.69444444444444409</v>
      </c>
      <c r="E15" s="7">
        <f ca="1">D15+$E$4</f>
        <v>0.72569444444444409</v>
      </c>
      <c r="F15" s="82"/>
      <c r="G15" s="83"/>
      <c r="H15" s="28"/>
      <c r="I15" s="61"/>
      <c r="J15" s="87"/>
      <c r="K15" s="42"/>
      <c r="L15" s="29"/>
      <c r="M15" s="29"/>
      <c r="N15" s="39"/>
      <c r="O15" s="87"/>
    </row>
    <row r="16" spans="1:19" ht="15" customHeight="1">
      <c r="A16" s="37"/>
      <c r="B16" s="7">
        <f>C15+$E$2</f>
        <v>0</v>
      </c>
      <c r="C16" s="37"/>
      <c r="D16" s="7">
        <f ca="1">E15+$E$2</f>
        <v>0.7291666666666663</v>
      </c>
      <c r="E16" s="7">
        <f ca="1">D16+$E$4</f>
        <v>0.7604166666666663</v>
      </c>
      <c r="F16" s="84"/>
      <c r="G16" s="85"/>
      <c r="H16" s="28"/>
      <c r="I16" s="61"/>
      <c r="J16" s="87"/>
      <c r="K16" s="42"/>
      <c r="L16" s="29"/>
      <c r="M16" s="29"/>
      <c r="N16" s="39"/>
      <c r="O16" s="87"/>
    </row>
    <row r="17" spans="1:16" ht="15" customHeight="1">
      <c r="A17" s="13" t="s">
        <v>51</v>
      </c>
      <c r="B17" s="14">
        <f t="shared" ref="B17:B18" si="6">C16</f>
        <v>0</v>
      </c>
      <c r="C17" s="13" t="s">
        <v>51</v>
      </c>
      <c r="D17" s="14">
        <f t="shared" ref="D17:D18" ca="1" si="7">E16</f>
        <v>0.7604166666666663</v>
      </c>
      <c r="E17" s="14">
        <f ca="1">D17+$E$4+2*$E$3</f>
        <v>0.81249999999999967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</row>
    <row r="18" spans="1:16" ht="15" customHeight="1">
      <c r="A18" s="37">
        <v>5</v>
      </c>
      <c r="B18" s="7" t="str">
        <f t="shared" si="6"/>
        <v>Dinner</v>
      </c>
      <c r="C18" s="37">
        <v>5</v>
      </c>
      <c r="D18" s="7">
        <f t="shared" ca="1" si="7"/>
        <v>0.81249999999999967</v>
      </c>
      <c r="E18" s="7">
        <f ca="1">D18+$E$4</f>
        <v>0.84374999999999967</v>
      </c>
      <c r="F18" s="29"/>
      <c r="G18" s="29"/>
      <c r="H18" s="44"/>
      <c r="I18" s="44"/>
      <c r="J18" s="62" t="s">
        <v>56</v>
      </c>
      <c r="K18" s="74"/>
      <c r="L18" s="75"/>
      <c r="M18" s="75"/>
      <c r="N18" s="68"/>
      <c r="O18" s="68"/>
    </row>
    <row r="19" spans="1:16" ht="15" customHeight="1">
      <c r="A19" s="37"/>
      <c r="B19" s="7">
        <f>C18+$E$2</f>
        <v>5</v>
      </c>
      <c r="C19" s="37"/>
      <c r="D19" s="7">
        <f ca="1">E18+$E$2</f>
        <v>0.84722222222222188</v>
      </c>
      <c r="E19" s="7">
        <f ca="1">D19+$E$4</f>
        <v>0.87847222222222188</v>
      </c>
      <c r="F19" s="29"/>
      <c r="G19" s="29"/>
      <c r="H19" s="44"/>
      <c r="I19" s="44"/>
      <c r="J19" s="63"/>
      <c r="K19" s="74"/>
      <c r="L19" s="75"/>
      <c r="M19" s="75"/>
      <c r="N19" s="68"/>
      <c r="O19" s="68"/>
    </row>
    <row r="20" spans="1:16" ht="15" customHeight="1">
      <c r="A20" s="37"/>
      <c r="B20" s="7">
        <v>0.88194444444444497</v>
      </c>
      <c r="C20" s="37"/>
      <c r="D20" s="7">
        <v>0.88194444444444497</v>
      </c>
      <c r="E20" s="7">
        <v>0.91319444444444497</v>
      </c>
      <c r="F20" s="29"/>
      <c r="G20" s="29"/>
      <c r="H20" s="44"/>
      <c r="I20" s="44"/>
      <c r="J20" s="64"/>
      <c r="K20" s="74"/>
      <c r="L20" s="75"/>
      <c r="M20" s="75"/>
      <c r="N20" s="68"/>
      <c r="O20" s="68"/>
    </row>
    <row r="21" spans="1:16" ht="13.5" customHeight="1">
      <c r="A21" s="76" t="s">
        <v>10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</sheetData>
  <mergeCells count="81">
    <mergeCell ref="R2:S2"/>
    <mergeCell ref="A21:P21"/>
    <mergeCell ref="A1:P1"/>
    <mergeCell ref="A18:A20"/>
    <mergeCell ref="F18:G20"/>
    <mergeCell ref="O14:O16"/>
    <mergeCell ref="F17:G17"/>
    <mergeCell ref="H17:I17"/>
    <mergeCell ref="J17:K17"/>
    <mergeCell ref="L17:M17"/>
    <mergeCell ref="N11:N12"/>
    <mergeCell ref="O11:O12"/>
    <mergeCell ref="A14:A16"/>
    <mergeCell ref="H14:H16"/>
    <mergeCell ref="I14:I16"/>
    <mergeCell ref="N14:N16"/>
    <mergeCell ref="H11:H12"/>
    <mergeCell ref="I11:I12"/>
    <mergeCell ref="J11:J12"/>
    <mergeCell ref="K11:K12"/>
    <mergeCell ref="L11:M12"/>
    <mergeCell ref="A11:A12"/>
    <mergeCell ref="F11:F12"/>
    <mergeCell ref="G11:G12"/>
    <mergeCell ref="C11:C12"/>
    <mergeCell ref="F13:G13"/>
    <mergeCell ref="N7:N9"/>
    <mergeCell ref="O7:O9"/>
    <mergeCell ref="F10:G10"/>
    <mergeCell ref="H10:I10"/>
    <mergeCell ref="J10:K10"/>
    <mergeCell ref="L10:M10"/>
    <mergeCell ref="H7:H9"/>
    <mergeCell ref="N10:O10"/>
    <mergeCell ref="J6:K6"/>
    <mergeCell ref="L6:M6"/>
    <mergeCell ref="A7:A9"/>
    <mergeCell ref="G7:G8"/>
    <mergeCell ref="C7:C9"/>
    <mergeCell ref="F7:F8"/>
    <mergeCell ref="I7:I8"/>
    <mergeCell ref="J7:J9"/>
    <mergeCell ref="K7:K9"/>
    <mergeCell ref="L7:M9"/>
    <mergeCell ref="A4:A5"/>
    <mergeCell ref="F4:F5"/>
    <mergeCell ref="G4:G5"/>
    <mergeCell ref="H4:H5"/>
    <mergeCell ref="I4:I5"/>
    <mergeCell ref="P2:Q2"/>
    <mergeCell ref="C4:C5"/>
    <mergeCell ref="N4:N5"/>
    <mergeCell ref="O4:O5"/>
    <mergeCell ref="N6:O6"/>
    <mergeCell ref="J2:K2"/>
    <mergeCell ref="L2:M2"/>
    <mergeCell ref="N2:O2"/>
    <mergeCell ref="J4:J5"/>
    <mergeCell ref="K4:K5"/>
    <mergeCell ref="L4:L5"/>
    <mergeCell ref="M4:M5"/>
    <mergeCell ref="F2:G2"/>
    <mergeCell ref="H2:I2"/>
    <mergeCell ref="F6:G6"/>
    <mergeCell ref="H6:I6"/>
    <mergeCell ref="N13:O13"/>
    <mergeCell ref="C14:C16"/>
    <mergeCell ref="F14:G16"/>
    <mergeCell ref="J14:J16"/>
    <mergeCell ref="K14:K16"/>
    <mergeCell ref="L14:M16"/>
    <mergeCell ref="H13:I13"/>
    <mergeCell ref="J13:K13"/>
    <mergeCell ref="L13:M13"/>
    <mergeCell ref="N17:O17"/>
    <mergeCell ref="C18:C20"/>
    <mergeCell ref="H18:I20"/>
    <mergeCell ref="J18:J20"/>
    <mergeCell ref="K18:K20"/>
    <mergeCell ref="L18:M20"/>
    <mergeCell ref="N18:O2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1"/>
  <sheetViews>
    <sheetView zoomScale="98" zoomScaleNormal="98" workbookViewId="0">
      <selection activeCell="N2" sqref="N2:Q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10.796875" customWidth="1"/>
    <col min="15" max="15" width="14.3984375" customWidth="1"/>
    <col min="16" max="16" width="18.59765625" customWidth="1"/>
  </cols>
  <sheetData>
    <row r="1" spans="1:17" ht="13.5" customHeight="1">
      <c r="A1" s="93" t="s">
        <v>12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</row>
    <row r="2" spans="1:17" ht="15" customHeight="1">
      <c r="A2" s="5"/>
      <c r="B2" s="5"/>
      <c r="C2" s="5"/>
      <c r="D2" s="46" t="s">
        <v>26</v>
      </c>
      <c r="E2" s="46"/>
      <c r="F2" s="46" t="s">
        <v>27</v>
      </c>
      <c r="G2" s="46"/>
      <c r="H2" s="46" t="s">
        <v>28</v>
      </c>
      <c r="I2" s="46"/>
      <c r="J2" s="46" t="s">
        <v>29</v>
      </c>
      <c r="K2" s="46"/>
      <c r="L2" s="46" t="s">
        <v>30</v>
      </c>
      <c r="M2" s="46"/>
      <c r="N2" s="88" t="s">
        <v>58</v>
      </c>
      <c r="O2" s="89"/>
      <c r="P2" s="190" t="s">
        <v>105</v>
      </c>
      <c r="Q2" s="191"/>
    </row>
    <row r="3" spans="1:17" ht="15" customHeight="1">
      <c r="A3" s="5" t="s">
        <v>31</v>
      </c>
      <c r="B3" s="5" t="s">
        <v>32</v>
      </c>
      <c r="C3" s="5" t="s">
        <v>33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1"/>
      <c r="O3" s="1"/>
    </row>
    <row r="4" spans="1:17" ht="15" customHeight="1">
      <c r="A4" s="37">
        <v>1</v>
      </c>
      <c r="B4" s="7">
        <v>0.33333333333333298</v>
      </c>
      <c r="C4" s="7">
        <f>B4+$E$4</f>
        <v>0.33333333333333298</v>
      </c>
      <c r="D4" s="28"/>
      <c r="E4" s="29"/>
      <c r="F4" s="38" t="s">
        <v>34</v>
      </c>
      <c r="G4" s="28"/>
      <c r="H4" s="39"/>
      <c r="I4" s="40"/>
      <c r="J4" s="41" t="s">
        <v>35</v>
      </c>
      <c r="K4" s="42" t="s">
        <v>36</v>
      </c>
      <c r="L4" s="44"/>
      <c r="M4" s="45" t="s">
        <v>37</v>
      </c>
      <c r="N4" s="94"/>
      <c r="O4" s="95"/>
    </row>
    <row r="5" spans="1:17" ht="25.5" customHeight="1">
      <c r="A5" s="37"/>
      <c r="B5" s="7">
        <f>C4+$E$2</f>
        <v>0.33333333333333298</v>
      </c>
      <c r="C5" s="7">
        <f>B5+$E$4</f>
        <v>0.33333333333333298</v>
      </c>
      <c r="D5" s="28"/>
      <c r="E5" s="29"/>
      <c r="F5" s="38"/>
      <c r="G5" s="28"/>
      <c r="H5" s="39"/>
      <c r="I5" s="40"/>
      <c r="J5" s="41"/>
      <c r="K5" s="43"/>
      <c r="L5" s="44"/>
      <c r="M5" s="45"/>
      <c r="N5" s="96"/>
      <c r="O5" s="97"/>
    </row>
    <row r="6" spans="1:17" ht="13.75" customHeight="1">
      <c r="A6" s="15" t="s">
        <v>38</v>
      </c>
      <c r="B6" s="16">
        <f t="shared" ref="B6:B7" si="0">C5</f>
        <v>0.33333333333333298</v>
      </c>
      <c r="C6" s="16">
        <f>B6+$E$3</f>
        <v>0.33333333333333298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2"/>
      <c r="O6" s="2"/>
    </row>
    <row r="7" spans="1:17" ht="21.5" customHeight="1">
      <c r="A7" s="37">
        <v>2</v>
      </c>
      <c r="B7" s="7">
        <f t="shared" si="0"/>
        <v>0.33333333333333298</v>
      </c>
      <c r="C7" s="7">
        <f>B7+$E$4</f>
        <v>0.33333333333333298</v>
      </c>
      <c r="D7" s="77" t="s">
        <v>39</v>
      </c>
      <c r="E7" s="42" t="s">
        <v>36</v>
      </c>
      <c r="F7" s="98"/>
      <c r="G7" s="49" t="s">
        <v>59</v>
      </c>
      <c r="H7" s="58" t="s">
        <v>34</v>
      </c>
      <c r="I7" s="92" t="s">
        <v>44</v>
      </c>
      <c r="J7" s="53" t="s">
        <v>42</v>
      </c>
      <c r="K7" s="53"/>
      <c r="L7" s="86" t="s">
        <v>39</v>
      </c>
      <c r="M7" s="74"/>
      <c r="N7" s="99"/>
      <c r="O7" s="102"/>
    </row>
    <row r="8" spans="1:17" ht="17.5" customHeight="1">
      <c r="A8" s="37"/>
      <c r="B8" s="7">
        <f>C7+$E$2</f>
        <v>0.33333333333333298</v>
      </c>
      <c r="C8" s="7">
        <f>B8+$E$4</f>
        <v>0.33333333333333298</v>
      </c>
      <c r="D8" s="77"/>
      <c r="E8" s="43"/>
      <c r="F8" s="98"/>
      <c r="G8" s="49"/>
      <c r="H8" s="58"/>
      <c r="I8" s="92"/>
      <c r="J8" s="53"/>
      <c r="K8" s="53"/>
      <c r="L8" s="87"/>
      <c r="M8" s="74"/>
      <c r="N8" s="100"/>
      <c r="O8" s="103"/>
    </row>
    <row r="9" spans="1:17" ht="15" customHeight="1">
      <c r="A9" s="37"/>
      <c r="B9" s="7">
        <f>C8+$E$2</f>
        <v>0.33333333333333298</v>
      </c>
      <c r="C9" s="7">
        <f>B9+$E$4</f>
        <v>0.33333333333333298</v>
      </c>
      <c r="D9" s="5"/>
      <c r="E9" s="18"/>
      <c r="F9" s="98"/>
      <c r="G9" s="12"/>
      <c r="H9" s="58"/>
      <c r="I9" s="92"/>
      <c r="J9" s="53"/>
      <c r="K9" s="53"/>
      <c r="L9" s="87"/>
      <c r="M9" s="74"/>
      <c r="N9" s="101"/>
      <c r="O9" s="104"/>
    </row>
    <row r="10" spans="1:17" ht="15" customHeight="1">
      <c r="A10" s="13" t="s">
        <v>43</v>
      </c>
      <c r="B10" s="14">
        <f t="shared" ref="B10:B11" si="1">C9</f>
        <v>0.33333333333333298</v>
      </c>
      <c r="C10" s="14">
        <v>0.58333333333333304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3"/>
      <c r="O10" s="3"/>
    </row>
    <row r="11" spans="1:17" ht="16.5" customHeight="1">
      <c r="A11" s="37">
        <v>3</v>
      </c>
      <c r="B11" s="7">
        <f t="shared" si="1"/>
        <v>0.58333333333333304</v>
      </c>
      <c r="C11" s="7">
        <f>B11+$E$4</f>
        <v>0.58333333333333304</v>
      </c>
      <c r="D11" s="38" t="s">
        <v>34</v>
      </c>
      <c r="E11" s="78" t="s">
        <v>44</v>
      </c>
      <c r="F11" s="49" t="s">
        <v>45</v>
      </c>
      <c r="G11" s="42" t="s">
        <v>46</v>
      </c>
      <c r="H11" s="55"/>
      <c r="I11" s="56"/>
      <c r="J11" s="80"/>
      <c r="K11" s="81"/>
      <c r="L11" s="58" t="s">
        <v>34</v>
      </c>
      <c r="M11" s="28"/>
      <c r="N11" s="94"/>
      <c r="O11" s="95"/>
    </row>
    <row r="12" spans="1:17" ht="22.5" customHeight="1">
      <c r="A12" s="37"/>
      <c r="B12" s="7">
        <f>C11+$E$2</f>
        <v>0.58333333333333304</v>
      </c>
      <c r="C12" s="7">
        <f>B12+$E$4</f>
        <v>0.58333333333333304</v>
      </c>
      <c r="D12" s="38"/>
      <c r="E12" s="79"/>
      <c r="F12" s="49"/>
      <c r="G12" s="43"/>
      <c r="H12" s="55"/>
      <c r="I12" s="56"/>
      <c r="J12" s="84"/>
      <c r="K12" s="85"/>
      <c r="L12" s="58"/>
      <c r="M12" s="28"/>
      <c r="N12" s="96"/>
      <c r="O12" s="97"/>
    </row>
    <row r="13" spans="1:17" ht="15" customHeight="1">
      <c r="A13" s="15" t="s">
        <v>38</v>
      </c>
      <c r="B13" s="16">
        <f t="shared" ref="B13:B14" si="2">C12</f>
        <v>0.58333333333333304</v>
      </c>
      <c r="C13" s="16">
        <f>B13+$E$3</f>
        <v>0.58333333333333304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2"/>
      <c r="O13" s="2"/>
    </row>
    <row r="14" spans="1:17" ht="15" customHeight="1">
      <c r="A14" s="37">
        <v>4</v>
      </c>
      <c r="B14" s="7">
        <f t="shared" si="2"/>
        <v>0.58333333333333304</v>
      </c>
      <c r="C14" s="7">
        <f>B14+$E$4</f>
        <v>0.58333333333333304</v>
      </c>
      <c r="D14" s="80"/>
      <c r="E14" s="81"/>
      <c r="F14" s="30"/>
      <c r="G14" s="31"/>
      <c r="H14" s="86" t="s">
        <v>39</v>
      </c>
      <c r="I14" s="42" t="s">
        <v>46</v>
      </c>
      <c r="J14" s="29"/>
      <c r="K14" s="29"/>
      <c r="L14" s="39"/>
      <c r="M14" s="78" t="s">
        <v>44</v>
      </c>
      <c r="N14" s="105"/>
      <c r="O14" s="102"/>
    </row>
    <row r="15" spans="1:17" ht="15" customHeight="1">
      <c r="A15" s="37"/>
      <c r="B15" s="7">
        <f>C14+$E$2</f>
        <v>0.58333333333333304</v>
      </c>
      <c r="C15" s="7">
        <f>B15+$E$4</f>
        <v>0.58333333333333304</v>
      </c>
      <c r="D15" s="82"/>
      <c r="E15" s="83"/>
      <c r="F15" s="32"/>
      <c r="G15" s="33"/>
      <c r="H15" s="87"/>
      <c r="I15" s="42"/>
      <c r="J15" s="29"/>
      <c r="K15" s="29"/>
      <c r="L15" s="39"/>
      <c r="M15" s="79"/>
      <c r="N15" s="106"/>
      <c r="O15" s="103"/>
    </row>
    <row r="16" spans="1:17" ht="15" customHeight="1">
      <c r="A16" s="37"/>
      <c r="B16" s="7">
        <f>C15+$E$2</f>
        <v>0.58333333333333304</v>
      </c>
      <c r="C16" s="7">
        <f>B16+$E$4</f>
        <v>0.58333333333333304</v>
      </c>
      <c r="D16" s="84"/>
      <c r="E16" s="85"/>
      <c r="F16" s="34"/>
      <c r="G16" s="35"/>
      <c r="H16" s="87"/>
      <c r="I16" s="42"/>
      <c r="J16" s="29"/>
      <c r="K16" s="29"/>
      <c r="L16" s="39"/>
      <c r="M16" s="79"/>
      <c r="N16" s="107"/>
      <c r="O16" s="104"/>
    </row>
    <row r="17" spans="1:16" ht="15" customHeight="1">
      <c r="A17" s="13" t="s">
        <v>51</v>
      </c>
      <c r="B17" s="14">
        <f t="shared" ref="B17:B18" si="3">C16</f>
        <v>0.58333333333333304</v>
      </c>
      <c r="C17" s="14">
        <f>B17+$E$4+2*$E$3</f>
        <v>0.58333333333333304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3"/>
      <c r="O17" s="3"/>
    </row>
    <row r="18" spans="1:16" ht="15" customHeight="1">
      <c r="A18" s="37">
        <v>5</v>
      </c>
      <c r="B18" s="7">
        <f t="shared" si="3"/>
        <v>0.58333333333333304</v>
      </c>
      <c r="C18" s="7">
        <f>B18+$E$4</f>
        <v>0.58333333333333304</v>
      </c>
      <c r="D18" s="110"/>
      <c r="E18" s="110"/>
      <c r="F18" s="39"/>
      <c r="G18" s="39"/>
      <c r="H18" s="62" t="s">
        <v>60</v>
      </c>
      <c r="I18" s="29"/>
      <c r="J18" s="75"/>
      <c r="K18" s="75"/>
      <c r="L18" s="68"/>
      <c r="M18" s="68"/>
      <c r="N18" s="94"/>
      <c r="O18" s="95"/>
    </row>
    <row r="19" spans="1:16" ht="15" customHeight="1">
      <c r="A19" s="37"/>
      <c r="B19" s="7">
        <f>C18+$E$2</f>
        <v>0.58333333333333304</v>
      </c>
      <c r="C19" s="7">
        <f>B19+$E$4</f>
        <v>0.58333333333333304</v>
      </c>
      <c r="D19" s="110"/>
      <c r="E19" s="110"/>
      <c r="F19" s="39"/>
      <c r="G19" s="39"/>
      <c r="H19" s="63"/>
      <c r="I19" s="29"/>
      <c r="J19" s="75"/>
      <c r="K19" s="75"/>
      <c r="L19" s="68"/>
      <c r="M19" s="68"/>
      <c r="N19" s="108"/>
      <c r="O19" s="109"/>
    </row>
    <row r="20" spans="1:16" ht="15" customHeight="1">
      <c r="A20" s="37"/>
      <c r="B20" s="7">
        <v>0.88194444444444497</v>
      </c>
      <c r="C20" s="7">
        <v>0.91319444444444497</v>
      </c>
      <c r="D20" s="110"/>
      <c r="E20" s="110"/>
      <c r="F20" s="39"/>
      <c r="G20" s="39"/>
      <c r="H20" s="64"/>
      <c r="I20" s="29"/>
      <c r="J20" s="75"/>
      <c r="K20" s="75"/>
      <c r="L20" s="68"/>
      <c r="M20" s="68"/>
      <c r="N20" s="96"/>
      <c r="O20" s="97"/>
    </row>
    <row r="21" spans="1:16" ht="13.5" customHeight="1">
      <c r="A21" s="76" t="s">
        <v>10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</sheetData>
  <mergeCells count="87">
    <mergeCell ref="J18:K20"/>
    <mergeCell ref="L18:M20"/>
    <mergeCell ref="N18:O20"/>
    <mergeCell ref="A21:P21"/>
    <mergeCell ref="A18:A20"/>
    <mergeCell ref="D18:E20"/>
    <mergeCell ref="F18:G20"/>
    <mergeCell ref="H18:H20"/>
    <mergeCell ref="I18:I20"/>
    <mergeCell ref="D17:E17"/>
    <mergeCell ref="F17:G17"/>
    <mergeCell ref="H17:I17"/>
    <mergeCell ref="J17:K17"/>
    <mergeCell ref="L17:M17"/>
    <mergeCell ref="J14:K16"/>
    <mergeCell ref="L14:L16"/>
    <mergeCell ref="M14:M16"/>
    <mergeCell ref="N14:N16"/>
    <mergeCell ref="O14:O16"/>
    <mergeCell ref="A14:A16"/>
    <mergeCell ref="D14:E16"/>
    <mergeCell ref="F14:G16"/>
    <mergeCell ref="H14:H16"/>
    <mergeCell ref="I14:I16"/>
    <mergeCell ref="N11:O12"/>
    <mergeCell ref="D13:E13"/>
    <mergeCell ref="F13:G13"/>
    <mergeCell ref="H13:I13"/>
    <mergeCell ref="J13:K13"/>
    <mergeCell ref="L13:M13"/>
    <mergeCell ref="H11:H12"/>
    <mergeCell ref="I11:I12"/>
    <mergeCell ref="J11:K12"/>
    <mergeCell ref="L11:L12"/>
    <mergeCell ref="M11:M12"/>
    <mergeCell ref="A11:A12"/>
    <mergeCell ref="D11:D12"/>
    <mergeCell ref="E11:E12"/>
    <mergeCell ref="F11:F12"/>
    <mergeCell ref="G11:G12"/>
    <mergeCell ref="N7:N9"/>
    <mergeCell ref="O7:O9"/>
    <mergeCell ref="D10:E10"/>
    <mergeCell ref="F10:G10"/>
    <mergeCell ref="H10:I10"/>
    <mergeCell ref="J10:K10"/>
    <mergeCell ref="L10:M10"/>
    <mergeCell ref="H7:H9"/>
    <mergeCell ref="I7:I9"/>
    <mergeCell ref="J7:K9"/>
    <mergeCell ref="L7:L9"/>
    <mergeCell ref="M7:M9"/>
    <mergeCell ref="A7:A9"/>
    <mergeCell ref="D7:D8"/>
    <mergeCell ref="E7:E8"/>
    <mergeCell ref="F7:F9"/>
    <mergeCell ref="G7:G8"/>
    <mergeCell ref="M4:M5"/>
    <mergeCell ref="N4:O5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L5"/>
    <mergeCell ref="A4:A5"/>
    <mergeCell ref="D4:D5"/>
    <mergeCell ref="E4:E5"/>
    <mergeCell ref="F4:F5"/>
    <mergeCell ref="G4:G5"/>
    <mergeCell ref="D3:E3"/>
    <mergeCell ref="F3:G3"/>
    <mergeCell ref="H3:I3"/>
    <mergeCell ref="J3:K3"/>
    <mergeCell ref="L3:M3"/>
    <mergeCell ref="A1:P1"/>
    <mergeCell ref="D2:E2"/>
    <mergeCell ref="F2:G2"/>
    <mergeCell ref="H2:I2"/>
    <mergeCell ref="J2:K2"/>
    <mergeCell ref="L2:M2"/>
    <mergeCell ref="N2:O2"/>
    <mergeCell ref="P2:Q2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"/>
  <sheetViews>
    <sheetView zoomScale="77" zoomScaleNormal="77" workbookViewId="0">
      <selection activeCell="N2" sqref="N2:Q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10.796875" customWidth="1"/>
    <col min="15" max="15" width="14.3984375" customWidth="1"/>
    <col min="16" max="16" width="18.59765625" customWidth="1"/>
  </cols>
  <sheetData>
    <row r="1" spans="1:17" ht="13.5" customHeight="1">
      <c r="A1" s="93" t="s">
        <v>13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</row>
    <row r="2" spans="1:17" ht="15" customHeight="1">
      <c r="A2" s="5"/>
      <c r="B2" s="5"/>
      <c r="C2" s="5"/>
      <c r="D2" s="46" t="s">
        <v>26</v>
      </c>
      <c r="E2" s="46"/>
      <c r="F2" s="46" t="s">
        <v>27</v>
      </c>
      <c r="G2" s="46"/>
      <c r="H2" s="46" t="s">
        <v>28</v>
      </c>
      <c r="I2" s="46"/>
      <c r="J2" s="46" t="s">
        <v>29</v>
      </c>
      <c r="K2" s="46"/>
      <c r="L2" s="46" t="s">
        <v>30</v>
      </c>
      <c r="M2" s="46"/>
      <c r="N2" s="88" t="s">
        <v>58</v>
      </c>
      <c r="O2" s="89"/>
      <c r="P2" s="190" t="s">
        <v>105</v>
      </c>
      <c r="Q2" s="191"/>
    </row>
    <row r="3" spans="1:17" ht="15" customHeight="1">
      <c r="A3" s="5" t="s">
        <v>31</v>
      </c>
      <c r="B3" s="5" t="s">
        <v>32</v>
      </c>
      <c r="C3" s="5" t="s">
        <v>33</v>
      </c>
      <c r="D3" s="6"/>
      <c r="E3" s="6"/>
      <c r="F3" s="6"/>
      <c r="G3" s="6"/>
      <c r="H3" s="5"/>
      <c r="I3" s="6"/>
      <c r="J3" s="6"/>
      <c r="K3" s="6"/>
      <c r="L3" s="6"/>
      <c r="M3" s="6"/>
      <c r="N3" s="1"/>
      <c r="O3" s="1"/>
    </row>
    <row r="4" spans="1:17" ht="15" customHeight="1">
      <c r="A4" s="37">
        <v>1</v>
      </c>
      <c r="B4" s="7">
        <v>0.33333333333333298</v>
      </c>
      <c r="C4" s="7">
        <f>B4+$E$4</f>
        <v>0.33333333333333298</v>
      </c>
      <c r="D4" s="28"/>
      <c r="E4" s="29"/>
      <c r="F4" s="38" t="s">
        <v>34</v>
      </c>
      <c r="G4" s="28"/>
      <c r="H4" s="39"/>
      <c r="I4" s="40"/>
      <c r="J4" s="41" t="s">
        <v>35</v>
      </c>
      <c r="K4" s="42" t="s">
        <v>36</v>
      </c>
      <c r="L4" s="44"/>
      <c r="M4" s="111" t="s">
        <v>37</v>
      </c>
      <c r="N4" s="94"/>
      <c r="O4" s="95"/>
    </row>
    <row r="5" spans="1:17" ht="23.25" customHeight="1">
      <c r="A5" s="37"/>
      <c r="B5" s="7">
        <f>C4+$E$2</f>
        <v>0.33333333333333298</v>
      </c>
      <c r="C5" s="7">
        <f>B5+$E$4</f>
        <v>0.33333333333333298</v>
      </c>
      <c r="D5" s="28"/>
      <c r="E5" s="29"/>
      <c r="F5" s="38"/>
      <c r="G5" s="28"/>
      <c r="H5" s="39"/>
      <c r="I5" s="40"/>
      <c r="J5" s="41"/>
      <c r="K5" s="43"/>
      <c r="L5" s="44"/>
      <c r="M5" s="111"/>
      <c r="N5" s="96"/>
      <c r="O5" s="97"/>
    </row>
    <row r="6" spans="1:17" ht="13.75" customHeight="1">
      <c r="A6" s="15" t="s">
        <v>38</v>
      </c>
      <c r="B6" s="16">
        <f t="shared" ref="B6:B7" si="0">C5</f>
        <v>0.33333333333333298</v>
      </c>
      <c r="C6" s="16">
        <f>B6+$E$3</f>
        <v>0.33333333333333298</v>
      </c>
      <c r="D6" s="60"/>
      <c r="E6" s="60"/>
      <c r="F6" s="60"/>
      <c r="G6" s="60"/>
      <c r="H6" s="60"/>
      <c r="I6" s="60"/>
      <c r="J6" s="60"/>
      <c r="K6" s="60"/>
      <c r="L6" s="60"/>
      <c r="M6" s="112"/>
      <c r="N6" s="2"/>
      <c r="O6" s="2"/>
    </row>
    <row r="7" spans="1:17" ht="21.5" customHeight="1">
      <c r="A7" s="37">
        <v>2</v>
      </c>
      <c r="B7" s="7">
        <f t="shared" si="0"/>
        <v>0.33333333333333298</v>
      </c>
      <c r="C7" s="7">
        <f>B7+$E$4</f>
        <v>0.33333333333333298</v>
      </c>
      <c r="D7" s="77" t="s">
        <v>39</v>
      </c>
      <c r="E7" s="42" t="s">
        <v>36</v>
      </c>
      <c r="F7" s="113"/>
      <c r="G7" s="49" t="s">
        <v>40</v>
      </c>
      <c r="H7" s="58" t="s">
        <v>34</v>
      </c>
      <c r="I7" s="92" t="s">
        <v>44</v>
      </c>
      <c r="J7" s="117" t="s">
        <v>42</v>
      </c>
      <c r="K7" s="117"/>
      <c r="L7" s="77" t="s">
        <v>61</v>
      </c>
      <c r="M7" s="118"/>
      <c r="N7" s="105"/>
      <c r="O7" s="102"/>
    </row>
    <row r="8" spans="1:17" ht="17.5" customHeight="1">
      <c r="A8" s="37"/>
      <c r="B8" s="7">
        <f>C7+$E$2</f>
        <v>0.33333333333333298</v>
      </c>
      <c r="C8" s="7">
        <f>B8+$E$4</f>
        <v>0.33333333333333298</v>
      </c>
      <c r="D8" s="77"/>
      <c r="E8" s="42"/>
      <c r="F8" s="114"/>
      <c r="G8" s="49"/>
      <c r="H8" s="58"/>
      <c r="I8" s="92"/>
      <c r="J8" s="117"/>
      <c r="K8" s="117"/>
      <c r="L8" s="77"/>
      <c r="M8" s="118"/>
      <c r="N8" s="106"/>
      <c r="O8" s="103"/>
    </row>
    <row r="9" spans="1:17" ht="15" customHeight="1">
      <c r="A9" s="37"/>
      <c r="B9" s="7">
        <f>C8+$E$2</f>
        <v>0.33333333333333298</v>
      </c>
      <c r="C9" s="7">
        <f>B9+$E$4</f>
        <v>0.33333333333333298</v>
      </c>
      <c r="D9" s="19"/>
      <c r="E9" s="18"/>
      <c r="F9" s="115"/>
      <c r="G9" s="11"/>
      <c r="H9" s="58"/>
      <c r="I9" s="92"/>
      <c r="J9" s="117"/>
      <c r="K9" s="117"/>
      <c r="L9" s="77"/>
      <c r="M9" s="118"/>
      <c r="N9" s="107"/>
      <c r="O9" s="104"/>
    </row>
    <row r="10" spans="1:17" ht="15" customHeight="1">
      <c r="A10" s="13" t="s">
        <v>43</v>
      </c>
      <c r="B10" s="14">
        <f t="shared" ref="B10:B11" si="1">C9</f>
        <v>0.33333333333333298</v>
      </c>
      <c r="C10" s="14">
        <v>0.58333333333333304</v>
      </c>
      <c r="D10" s="54"/>
      <c r="E10" s="54"/>
      <c r="F10" s="54"/>
      <c r="G10" s="54"/>
      <c r="H10" s="54"/>
      <c r="I10" s="54"/>
      <c r="J10" s="54"/>
      <c r="K10" s="54"/>
      <c r="L10" s="54"/>
      <c r="M10" s="116"/>
      <c r="N10" s="3"/>
      <c r="O10" s="3"/>
    </row>
    <row r="11" spans="1:17" ht="18" customHeight="1">
      <c r="A11" s="37">
        <v>3</v>
      </c>
      <c r="B11" s="7">
        <f t="shared" si="1"/>
        <v>0.58333333333333304</v>
      </c>
      <c r="C11" s="7">
        <f>B11+$E$4</f>
        <v>0.58333333333333304</v>
      </c>
      <c r="D11" s="58" t="s">
        <v>34</v>
      </c>
      <c r="E11" s="44" t="s">
        <v>62</v>
      </c>
      <c r="F11" s="49" t="s">
        <v>45</v>
      </c>
      <c r="G11" s="42" t="s">
        <v>46</v>
      </c>
      <c r="H11" s="98"/>
      <c r="I11" s="55"/>
      <c r="J11" s="119" t="s">
        <v>63</v>
      </c>
      <c r="K11" s="119"/>
      <c r="L11" s="58" t="s">
        <v>34</v>
      </c>
      <c r="M11" s="120"/>
      <c r="N11" s="94"/>
      <c r="O11" s="95"/>
    </row>
    <row r="12" spans="1:17" ht="27" customHeight="1">
      <c r="A12" s="37"/>
      <c r="B12" s="7">
        <f>C11+$E$2</f>
        <v>0.58333333333333304</v>
      </c>
      <c r="C12" s="7">
        <f>B12+$E$4</f>
        <v>0.58333333333333304</v>
      </c>
      <c r="D12" s="58"/>
      <c r="E12" s="44"/>
      <c r="F12" s="49"/>
      <c r="G12" s="42"/>
      <c r="H12" s="98"/>
      <c r="I12" s="55"/>
      <c r="J12" s="119"/>
      <c r="K12" s="119"/>
      <c r="L12" s="58"/>
      <c r="M12" s="120"/>
      <c r="N12" s="96"/>
      <c r="O12" s="97"/>
    </row>
    <row r="13" spans="1:17" ht="14.5" customHeight="1">
      <c r="A13" s="15" t="s">
        <v>38</v>
      </c>
      <c r="B13" s="16">
        <f t="shared" ref="B13:B14" si="2">C12</f>
        <v>0.58333333333333304</v>
      </c>
      <c r="C13" s="16">
        <f>B13+$E$3</f>
        <v>0.58333333333333304</v>
      </c>
      <c r="D13" s="60"/>
      <c r="E13" s="60"/>
      <c r="F13" s="60"/>
      <c r="G13" s="60"/>
      <c r="H13" s="60"/>
      <c r="I13" s="60"/>
      <c r="J13" s="60"/>
      <c r="K13" s="60"/>
      <c r="L13" s="60"/>
      <c r="M13" s="112"/>
      <c r="N13" s="2"/>
      <c r="O13" s="2"/>
    </row>
    <row r="14" spans="1:17" ht="17.25" customHeight="1">
      <c r="A14" s="37">
        <v>4</v>
      </c>
      <c r="B14" s="7">
        <f t="shared" si="2"/>
        <v>0.58333333333333304</v>
      </c>
      <c r="C14" s="7">
        <f>B14+$E$4</f>
        <v>0.58333333333333304</v>
      </c>
      <c r="D14" s="44" t="s">
        <v>64</v>
      </c>
      <c r="E14" s="78" t="s">
        <v>44</v>
      </c>
      <c r="F14" s="30"/>
      <c r="G14" s="31"/>
      <c r="H14" s="86" t="s">
        <v>39</v>
      </c>
      <c r="I14" s="42" t="s">
        <v>46</v>
      </c>
      <c r="J14" s="29"/>
      <c r="K14" s="29"/>
      <c r="L14" s="39"/>
      <c r="M14" s="121" t="s">
        <v>65</v>
      </c>
      <c r="N14" s="122"/>
      <c r="O14" s="102"/>
    </row>
    <row r="15" spans="1:17" ht="18" customHeight="1">
      <c r="A15" s="37"/>
      <c r="B15" s="7">
        <f>C14+$E$2</f>
        <v>0.58333333333333304</v>
      </c>
      <c r="C15" s="7">
        <f>B15+$E$4</f>
        <v>0.58333333333333304</v>
      </c>
      <c r="D15" s="44"/>
      <c r="E15" s="78"/>
      <c r="F15" s="32"/>
      <c r="G15" s="33"/>
      <c r="H15" s="87"/>
      <c r="I15" s="42"/>
      <c r="J15" s="29"/>
      <c r="K15" s="29"/>
      <c r="L15" s="39"/>
      <c r="M15" s="121"/>
      <c r="N15" s="123"/>
      <c r="O15" s="103"/>
    </row>
    <row r="16" spans="1:17" ht="15" customHeight="1">
      <c r="A16" s="37"/>
      <c r="B16" s="7">
        <f>C15+$E$2</f>
        <v>0.58333333333333304</v>
      </c>
      <c r="C16" s="7">
        <f>B16+$E$4</f>
        <v>0.58333333333333304</v>
      </c>
      <c r="D16" s="10"/>
      <c r="E16" s="20"/>
      <c r="F16" s="34"/>
      <c r="G16" s="35"/>
      <c r="H16" s="87"/>
      <c r="I16" s="42"/>
      <c r="J16" s="29"/>
      <c r="K16" s="29"/>
      <c r="L16" s="39"/>
      <c r="M16" s="121"/>
      <c r="N16" s="124"/>
      <c r="O16" s="104"/>
    </row>
    <row r="17" spans="1:16" ht="15" customHeight="1">
      <c r="A17" s="13" t="s">
        <v>51</v>
      </c>
      <c r="B17" s="14">
        <f t="shared" ref="B17:B18" si="3">C16</f>
        <v>0.58333333333333304</v>
      </c>
      <c r="C17" s="14">
        <f>B17+$E$4+2*$E$3</f>
        <v>0.58333333333333304</v>
      </c>
      <c r="D17" s="54"/>
      <c r="E17" s="54"/>
      <c r="F17" s="54"/>
      <c r="G17" s="54"/>
      <c r="H17" s="54"/>
      <c r="I17" s="54"/>
      <c r="J17" s="54"/>
      <c r="K17" s="54"/>
      <c r="L17" s="54"/>
      <c r="M17" s="116"/>
      <c r="N17" s="3"/>
      <c r="O17" s="3"/>
    </row>
    <row r="18" spans="1:16" ht="15" customHeight="1">
      <c r="A18" s="37">
        <v>5</v>
      </c>
      <c r="B18" s="7">
        <f t="shared" si="3"/>
        <v>0.58333333333333304</v>
      </c>
      <c r="C18" s="7">
        <f>B18+$E$4</f>
        <v>0.58333333333333304</v>
      </c>
      <c r="D18" s="29"/>
      <c r="E18" s="29"/>
      <c r="F18" s="39"/>
      <c r="G18" s="39"/>
      <c r="H18" s="28"/>
      <c r="I18" s="62" t="s">
        <v>66</v>
      </c>
      <c r="J18" s="75"/>
      <c r="K18" s="75"/>
      <c r="L18" s="68"/>
      <c r="M18" s="125"/>
      <c r="N18" s="94"/>
      <c r="O18" s="95"/>
    </row>
    <row r="19" spans="1:16" ht="15" customHeight="1">
      <c r="A19" s="37"/>
      <c r="B19" s="7">
        <f>C18+$E$2</f>
        <v>0.58333333333333304</v>
      </c>
      <c r="C19" s="7">
        <f>B19+$E$4</f>
        <v>0.58333333333333304</v>
      </c>
      <c r="D19" s="29"/>
      <c r="E19" s="29"/>
      <c r="F19" s="39"/>
      <c r="G19" s="39"/>
      <c r="H19" s="28"/>
      <c r="I19" s="63"/>
      <c r="J19" s="75"/>
      <c r="K19" s="75"/>
      <c r="L19" s="68"/>
      <c r="M19" s="125"/>
      <c r="N19" s="108"/>
      <c r="O19" s="109"/>
    </row>
    <row r="20" spans="1:16" ht="15" customHeight="1">
      <c r="A20" s="37"/>
      <c r="B20" s="7">
        <v>0.88194444444444497</v>
      </c>
      <c r="C20" s="7">
        <v>0.91319444444444497</v>
      </c>
      <c r="D20" s="29"/>
      <c r="E20" s="29"/>
      <c r="F20" s="39"/>
      <c r="G20" s="39"/>
      <c r="H20" s="28"/>
      <c r="I20" s="64"/>
      <c r="J20" s="75"/>
      <c r="K20" s="75"/>
      <c r="L20" s="68"/>
      <c r="M20" s="125"/>
      <c r="N20" s="96"/>
      <c r="O20" s="97"/>
    </row>
    <row r="21" spans="1:16" ht="13.5" customHeight="1">
      <c r="A21" s="76" t="s">
        <v>10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</sheetData>
  <mergeCells count="83">
    <mergeCell ref="J18:K20"/>
    <mergeCell ref="L18:M20"/>
    <mergeCell ref="N18:O20"/>
    <mergeCell ref="A21:P21"/>
    <mergeCell ref="A18:A20"/>
    <mergeCell ref="D18:E20"/>
    <mergeCell ref="F18:G20"/>
    <mergeCell ref="H18:H20"/>
    <mergeCell ref="I18:I20"/>
    <mergeCell ref="O14:O16"/>
    <mergeCell ref="D17:E17"/>
    <mergeCell ref="F17:G17"/>
    <mergeCell ref="H17:I17"/>
    <mergeCell ref="J17:K17"/>
    <mergeCell ref="L17:M17"/>
    <mergeCell ref="I14:I16"/>
    <mergeCell ref="J14:K16"/>
    <mergeCell ref="L14:L16"/>
    <mergeCell ref="M14:M16"/>
    <mergeCell ref="N14:N16"/>
    <mergeCell ref="A14:A16"/>
    <mergeCell ref="D14:D15"/>
    <mergeCell ref="E14:E15"/>
    <mergeCell ref="F14:G16"/>
    <mergeCell ref="H14:H16"/>
    <mergeCell ref="N11:O12"/>
    <mergeCell ref="D13:E13"/>
    <mergeCell ref="F13:G13"/>
    <mergeCell ref="H13:I13"/>
    <mergeCell ref="J13:K13"/>
    <mergeCell ref="L13:M13"/>
    <mergeCell ref="H11:H12"/>
    <mergeCell ref="I11:I12"/>
    <mergeCell ref="J11:K12"/>
    <mergeCell ref="L11:L12"/>
    <mergeCell ref="M11:M12"/>
    <mergeCell ref="A11:A12"/>
    <mergeCell ref="D11:D12"/>
    <mergeCell ref="E11:E12"/>
    <mergeCell ref="F11:F12"/>
    <mergeCell ref="G11:G12"/>
    <mergeCell ref="N7:N9"/>
    <mergeCell ref="O7:O9"/>
    <mergeCell ref="D10:E10"/>
    <mergeCell ref="F10:G10"/>
    <mergeCell ref="H10:I10"/>
    <mergeCell ref="J10:K10"/>
    <mergeCell ref="L10:M10"/>
    <mergeCell ref="H7:H9"/>
    <mergeCell ref="I7:I9"/>
    <mergeCell ref="J7:K9"/>
    <mergeCell ref="L7:L9"/>
    <mergeCell ref="M7:M9"/>
    <mergeCell ref="A7:A9"/>
    <mergeCell ref="D7:D8"/>
    <mergeCell ref="E7:E8"/>
    <mergeCell ref="F7:F9"/>
    <mergeCell ref="G7:G8"/>
    <mergeCell ref="M4:M5"/>
    <mergeCell ref="N4:O5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L5"/>
    <mergeCell ref="A4:A5"/>
    <mergeCell ref="D4:D5"/>
    <mergeCell ref="E4:E5"/>
    <mergeCell ref="F4:F5"/>
    <mergeCell ref="G4:G5"/>
    <mergeCell ref="A1:P1"/>
    <mergeCell ref="D2:E2"/>
    <mergeCell ref="F2:G2"/>
    <mergeCell ref="H2:I2"/>
    <mergeCell ref="J2:K2"/>
    <mergeCell ref="L2:M2"/>
    <mergeCell ref="N2:O2"/>
    <mergeCell ref="P2:Q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1"/>
  <sheetViews>
    <sheetView zoomScale="175" zoomScaleNormal="175" workbookViewId="0">
      <selection activeCell="N2" sqref="N2:Q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7" ht="13.5" customHeight="1">
      <c r="A1" s="126" t="s">
        <v>14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7" ht="15" customHeight="1">
      <c r="A2" s="5"/>
      <c r="B2" s="5"/>
      <c r="C2" s="5"/>
      <c r="D2" s="46" t="s">
        <v>26</v>
      </c>
      <c r="E2" s="46"/>
      <c r="F2" s="46" t="s">
        <v>27</v>
      </c>
      <c r="G2" s="46"/>
      <c r="H2" s="46" t="s">
        <v>28</v>
      </c>
      <c r="I2" s="46"/>
      <c r="J2" s="46" t="s">
        <v>29</v>
      </c>
      <c r="K2" s="46"/>
      <c r="L2" s="46" t="s">
        <v>30</v>
      </c>
      <c r="M2" s="46"/>
      <c r="N2" s="88" t="s">
        <v>58</v>
      </c>
      <c r="O2" s="89"/>
      <c r="P2" s="190" t="s">
        <v>105</v>
      </c>
      <c r="Q2" s="191"/>
    </row>
    <row r="3" spans="1:17" ht="15" customHeight="1">
      <c r="A3" s="5" t="s">
        <v>31</v>
      </c>
      <c r="B3" s="5" t="s">
        <v>32</v>
      </c>
      <c r="C3" s="5" t="s">
        <v>33</v>
      </c>
      <c r="D3" s="6"/>
      <c r="E3" s="6"/>
      <c r="F3" s="6"/>
      <c r="G3" s="6"/>
      <c r="H3" s="5"/>
      <c r="I3" s="6"/>
      <c r="J3" s="6"/>
      <c r="K3" s="6"/>
      <c r="L3" s="6"/>
      <c r="M3" s="6"/>
    </row>
    <row r="4" spans="1:17" ht="15" customHeight="1">
      <c r="A4" s="37">
        <v>1</v>
      </c>
      <c r="B4" s="7">
        <v>0.33333333333333298</v>
      </c>
      <c r="C4" s="7">
        <f>B4+$E$4</f>
        <v>0.33333333333333298</v>
      </c>
      <c r="D4" s="28"/>
      <c r="E4" s="29"/>
      <c r="F4" s="38" t="s">
        <v>34</v>
      </c>
      <c r="G4" s="28"/>
      <c r="H4" s="39"/>
      <c r="I4" s="40"/>
      <c r="J4" s="41" t="s">
        <v>35</v>
      </c>
      <c r="K4" s="42" t="s">
        <v>36</v>
      </c>
      <c r="L4" s="44"/>
      <c r="M4" s="45" t="s">
        <v>37</v>
      </c>
    </row>
    <row r="5" spans="1:17" ht="22.5" customHeight="1">
      <c r="A5" s="37"/>
      <c r="B5" s="7">
        <f>C4+$E$2</f>
        <v>0.33333333333333298</v>
      </c>
      <c r="C5" s="7">
        <f>B5+$E$4</f>
        <v>0.33333333333333298</v>
      </c>
      <c r="D5" s="28"/>
      <c r="E5" s="29"/>
      <c r="F5" s="38"/>
      <c r="G5" s="28"/>
      <c r="H5" s="39"/>
      <c r="I5" s="40"/>
      <c r="J5" s="41"/>
      <c r="K5" s="42"/>
      <c r="L5" s="44"/>
      <c r="M5" s="45"/>
    </row>
    <row r="6" spans="1:17" ht="13.75" customHeight="1">
      <c r="A6" s="15" t="s">
        <v>38</v>
      </c>
      <c r="B6" s="16">
        <f t="shared" ref="B6:B7" si="0">C5</f>
        <v>0.33333333333333298</v>
      </c>
      <c r="C6" s="16">
        <f>B6+$E$3</f>
        <v>0.33333333333333298</v>
      </c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1:17" ht="15" customHeight="1">
      <c r="A7" s="37">
        <v>2</v>
      </c>
      <c r="B7" s="7">
        <f t="shared" si="0"/>
        <v>0.33333333333333298</v>
      </c>
      <c r="C7" s="7">
        <f>B7+$E$4</f>
        <v>0.33333333333333298</v>
      </c>
      <c r="D7" s="77" t="s">
        <v>39</v>
      </c>
      <c r="E7" s="42" t="s">
        <v>36</v>
      </c>
      <c r="F7" s="48" t="s">
        <v>35</v>
      </c>
      <c r="G7" s="49" t="s">
        <v>59</v>
      </c>
      <c r="H7" s="58" t="s">
        <v>34</v>
      </c>
      <c r="I7" s="92" t="s">
        <v>44</v>
      </c>
      <c r="J7" s="117" t="s">
        <v>42</v>
      </c>
      <c r="K7" s="117"/>
      <c r="L7" s="46"/>
      <c r="M7" s="46"/>
    </row>
    <row r="8" spans="1:17" ht="28.5" customHeight="1">
      <c r="A8" s="37"/>
      <c r="B8" s="7">
        <f>C7+$E$2</f>
        <v>0.33333333333333298</v>
      </c>
      <c r="C8" s="7">
        <f>B8+$E$4</f>
        <v>0.33333333333333298</v>
      </c>
      <c r="D8" s="77"/>
      <c r="E8" s="42"/>
      <c r="F8" s="48"/>
      <c r="G8" s="49"/>
      <c r="H8" s="58"/>
      <c r="I8" s="92"/>
      <c r="J8" s="117"/>
      <c r="K8" s="117"/>
      <c r="L8" s="46"/>
      <c r="M8" s="46"/>
    </row>
    <row r="9" spans="1:17" ht="15" customHeight="1">
      <c r="A9" s="37"/>
      <c r="B9" s="7">
        <f>C8+$E$2</f>
        <v>0.33333333333333298</v>
      </c>
      <c r="C9" s="7">
        <f>B9+$E$4</f>
        <v>0.33333333333333298</v>
      </c>
      <c r="D9" s="18"/>
      <c r="E9" s="18"/>
      <c r="F9" s="11"/>
      <c r="G9" s="11"/>
      <c r="H9" s="58"/>
      <c r="I9" s="11"/>
      <c r="J9" s="117"/>
      <c r="K9" s="117"/>
      <c r="L9" s="46"/>
      <c r="M9" s="46"/>
    </row>
    <row r="10" spans="1:17" ht="15" customHeight="1">
      <c r="A10" s="13" t="s">
        <v>43</v>
      </c>
      <c r="B10" s="14">
        <f t="shared" ref="B10:B11" si="1">C9</f>
        <v>0.33333333333333298</v>
      </c>
      <c r="C10" s="14">
        <v>0.58333333333333304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7" ht="17.25" customHeight="1">
      <c r="A11" s="37">
        <v>3</v>
      </c>
      <c r="B11" s="7">
        <f t="shared" si="1"/>
        <v>0.58333333333333304</v>
      </c>
      <c r="C11" s="7">
        <f>B11+$E$4</f>
        <v>0.58333333333333304</v>
      </c>
      <c r="D11" s="58" t="s">
        <v>34</v>
      </c>
      <c r="E11" s="44" t="s">
        <v>62</v>
      </c>
      <c r="F11" s="49" t="s">
        <v>45</v>
      </c>
      <c r="G11" s="42" t="s">
        <v>46</v>
      </c>
      <c r="H11" s="98"/>
      <c r="I11" s="55"/>
      <c r="J11" s="127"/>
      <c r="K11" s="128"/>
      <c r="L11" s="58" t="s">
        <v>34</v>
      </c>
      <c r="M11" s="92" t="s">
        <v>44</v>
      </c>
    </row>
    <row r="12" spans="1:17" ht="26.5" customHeight="1">
      <c r="A12" s="37"/>
      <c r="B12" s="7">
        <f>C11+$E$2</f>
        <v>0.58333333333333304</v>
      </c>
      <c r="C12" s="7">
        <f>B12+$E$4</f>
        <v>0.58333333333333304</v>
      </c>
      <c r="D12" s="58"/>
      <c r="E12" s="44"/>
      <c r="F12" s="49"/>
      <c r="G12" s="42"/>
      <c r="H12" s="98"/>
      <c r="I12" s="55"/>
      <c r="J12" s="129"/>
      <c r="K12" s="130"/>
      <c r="L12" s="58"/>
      <c r="M12" s="131"/>
    </row>
    <row r="13" spans="1:17" ht="15" customHeight="1">
      <c r="A13" s="15" t="s">
        <v>38</v>
      </c>
      <c r="B13" s="16">
        <f t="shared" ref="B13:B14" si="2">C12</f>
        <v>0.58333333333333304</v>
      </c>
      <c r="C13" s="16">
        <f>B13+$E$3</f>
        <v>0.58333333333333304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7" ht="18.5" customHeight="1">
      <c r="A14" s="37">
        <v>4</v>
      </c>
      <c r="B14" s="7">
        <f t="shared" si="2"/>
        <v>0.58333333333333304</v>
      </c>
      <c r="C14" s="7">
        <f>B14+$E$4</f>
        <v>0.58333333333333304</v>
      </c>
      <c r="D14" s="44" t="s">
        <v>64</v>
      </c>
      <c r="E14" s="78" t="s">
        <v>44</v>
      </c>
      <c r="F14" s="90"/>
      <c r="G14" s="61" t="s">
        <v>49</v>
      </c>
      <c r="H14" s="86" t="s">
        <v>39</v>
      </c>
      <c r="I14" s="42" t="s">
        <v>46</v>
      </c>
      <c r="J14" s="29"/>
      <c r="K14" s="29"/>
      <c r="L14" s="86" t="s">
        <v>61</v>
      </c>
      <c r="M14" s="39"/>
    </row>
    <row r="15" spans="1:17" ht="17.75" customHeight="1">
      <c r="A15" s="37"/>
      <c r="B15" s="7">
        <f>C14+$E$2</f>
        <v>0.58333333333333304</v>
      </c>
      <c r="C15" s="7">
        <f>B15+$E$4</f>
        <v>0.58333333333333304</v>
      </c>
      <c r="D15" s="44"/>
      <c r="E15" s="78"/>
      <c r="F15" s="132"/>
      <c r="G15" s="61"/>
      <c r="H15" s="87"/>
      <c r="I15" s="42"/>
      <c r="J15" s="29"/>
      <c r="K15" s="29"/>
      <c r="L15" s="86"/>
      <c r="M15" s="39"/>
    </row>
    <row r="16" spans="1:17" ht="15" customHeight="1">
      <c r="A16" s="37"/>
      <c r="B16" s="7">
        <f>C15+$E$2</f>
        <v>0.58333333333333304</v>
      </c>
      <c r="C16" s="7">
        <f>B16+$E$4</f>
        <v>0.58333333333333304</v>
      </c>
      <c r="D16" s="10"/>
      <c r="E16" s="10"/>
      <c r="F16" s="91"/>
      <c r="G16" s="20"/>
      <c r="H16" s="17"/>
      <c r="I16" s="42"/>
      <c r="J16" s="29"/>
      <c r="K16" s="29"/>
      <c r="L16" s="21"/>
      <c r="M16" s="39"/>
    </row>
    <row r="17" spans="1:14" ht="15" customHeight="1">
      <c r="A17" s="13" t="s">
        <v>51</v>
      </c>
      <c r="B17" s="14">
        <f t="shared" ref="B17:B18" si="3">C16</f>
        <v>0.58333333333333304</v>
      </c>
      <c r="C17" s="14">
        <f>B17+$E$4+2*$E$3</f>
        <v>0.58333333333333304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4" ht="15" customHeight="1">
      <c r="A18" s="37">
        <v>5</v>
      </c>
      <c r="B18" s="7">
        <f t="shared" si="3"/>
        <v>0.58333333333333304</v>
      </c>
      <c r="C18" s="7">
        <f>B17+$E$4</f>
        <v>0.58333333333333304</v>
      </c>
      <c r="D18" s="29"/>
      <c r="E18" s="29"/>
      <c r="F18" s="39"/>
      <c r="G18" s="39"/>
      <c r="H18" s="28"/>
      <c r="I18" s="62" t="s">
        <v>67</v>
      </c>
      <c r="J18" s="75"/>
      <c r="K18" s="75"/>
      <c r="L18" s="68"/>
      <c r="M18" s="68"/>
    </row>
    <row r="19" spans="1:14" ht="15" customHeight="1">
      <c r="A19" s="37"/>
      <c r="B19" s="7">
        <f>C17+$E$2</f>
        <v>0.58333333333333304</v>
      </c>
      <c r="C19" s="7">
        <f>B19+$E$4</f>
        <v>0.58333333333333304</v>
      </c>
      <c r="D19" s="29"/>
      <c r="E19" s="29"/>
      <c r="F19" s="39"/>
      <c r="G19" s="39"/>
      <c r="H19" s="28"/>
      <c r="I19" s="63"/>
      <c r="J19" s="75"/>
      <c r="K19" s="75"/>
      <c r="L19" s="68"/>
      <c r="M19" s="68"/>
    </row>
    <row r="20" spans="1:14" ht="15" customHeight="1">
      <c r="A20" s="37"/>
      <c r="B20" s="7">
        <v>0.88194444444444497</v>
      </c>
      <c r="C20" s="7">
        <v>0.91319444444444497</v>
      </c>
      <c r="D20" s="29"/>
      <c r="E20" s="29"/>
      <c r="F20" s="39"/>
      <c r="G20" s="39"/>
      <c r="H20" s="28"/>
      <c r="I20" s="64"/>
      <c r="J20" s="75"/>
      <c r="K20" s="75"/>
      <c r="L20" s="68"/>
      <c r="M20" s="68"/>
    </row>
    <row r="21" spans="1:14" ht="13.5" customHeight="1">
      <c r="A21" s="76" t="s">
        <v>10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</sheetData>
  <mergeCells count="76">
    <mergeCell ref="P2:Q2"/>
    <mergeCell ref="J18:K20"/>
    <mergeCell ref="L18:M20"/>
    <mergeCell ref="A21:N21"/>
    <mergeCell ref="A18:A20"/>
    <mergeCell ref="D18:E20"/>
    <mergeCell ref="F18:G20"/>
    <mergeCell ref="H18:H20"/>
    <mergeCell ref="I18:I20"/>
    <mergeCell ref="D17:E17"/>
    <mergeCell ref="F17:G17"/>
    <mergeCell ref="H17:I17"/>
    <mergeCell ref="J17:K17"/>
    <mergeCell ref="L17:M17"/>
    <mergeCell ref="H14:H15"/>
    <mergeCell ref="I14:I16"/>
    <mergeCell ref="J14:K16"/>
    <mergeCell ref="L14:L15"/>
    <mergeCell ref="M14:M16"/>
    <mergeCell ref="A14:A16"/>
    <mergeCell ref="D14:D15"/>
    <mergeCell ref="E14:E15"/>
    <mergeCell ref="F14:F16"/>
    <mergeCell ref="G14:G15"/>
    <mergeCell ref="D13:E13"/>
    <mergeCell ref="F13:G13"/>
    <mergeCell ref="H13:I13"/>
    <mergeCell ref="J13:K13"/>
    <mergeCell ref="L13:M13"/>
    <mergeCell ref="H11:H12"/>
    <mergeCell ref="I11:I12"/>
    <mergeCell ref="J11:K12"/>
    <mergeCell ref="L11:L12"/>
    <mergeCell ref="M11:M12"/>
    <mergeCell ref="A11:A12"/>
    <mergeCell ref="D11:D12"/>
    <mergeCell ref="E11:E12"/>
    <mergeCell ref="F11:F12"/>
    <mergeCell ref="G11:G12"/>
    <mergeCell ref="H7:H9"/>
    <mergeCell ref="I7:I8"/>
    <mergeCell ref="J7:K9"/>
    <mergeCell ref="L7:M9"/>
    <mergeCell ref="D10:E10"/>
    <mergeCell ref="F10:G10"/>
    <mergeCell ref="H10:I10"/>
    <mergeCell ref="J10:K10"/>
    <mergeCell ref="L10:M10"/>
    <mergeCell ref="A7:A9"/>
    <mergeCell ref="D7:D8"/>
    <mergeCell ref="E7:E8"/>
    <mergeCell ref="F7:F8"/>
    <mergeCell ref="G7:G8"/>
    <mergeCell ref="M4:M5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L5"/>
    <mergeCell ref="A4:A5"/>
    <mergeCell ref="D4:D5"/>
    <mergeCell ref="E4:E5"/>
    <mergeCell ref="F4:F5"/>
    <mergeCell ref="G4:G5"/>
    <mergeCell ref="A1:N1"/>
    <mergeCell ref="D2:E2"/>
    <mergeCell ref="F2:G2"/>
    <mergeCell ref="H2:I2"/>
    <mergeCell ref="J2:K2"/>
    <mergeCell ref="L2:M2"/>
    <mergeCell ref="N2:O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1"/>
  <sheetViews>
    <sheetView zoomScale="175" zoomScaleNormal="175" workbookViewId="0">
      <selection activeCell="N2" sqref="N2:Q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7" ht="13.5" customHeight="1">
      <c r="A1" s="93" t="s">
        <v>15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7" ht="15" customHeight="1">
      <c r="A2" s="5"/>
      <c r="B2" s="5"/>
      <c r="C2" s="5"/>
      <c r="D2" s="46" t="s">
        <v>26</v>
      </c>
      <c r="E2" s="46"/>
      <c r="F2" s="46" t="s">
        <v>27</v>
      </c>
      <c r="G2" s="46"/>
      <c r="H2" s="46" t="s">
        <v>28</v>
      </c>
      <c r="I2" s="46"/>
      <c r="J2" s="46" t="s">
        <v>29</v>
      </c>
      <c r="K2" s="46"/>
      <c r="L2" s="46" t="s">
        <v>30</v>
      </c>
      <c r="M2" s="46"/>
      <c r="N2" s="88" t="s">
        <v>58</v>
      </c>
      <c r="O2" s="89"/>
      <c r="P2" s="190" t="s">
        <v>105</v>
      </c>
      <c r="Q2" s="191"/>
    </row>
    <row r="3" spans="1:17" ht="15" customHeight="1">
      <c r="A3" s="5" t="s">
        <v>31</v>
      </c>
      <c r="B3" s="5" t="s">
        <v>32</v>
      </c>
      <c r="C3" s="5" t="s">
        <v>33</v>
      </c>
      <c r="D3" s="6"/>
      <c r="E3" s="6"/>
      <c r="F3" s="6"/>
      <c r="G3" s="6"/>
      <c r="H3" s="5"/>
      <c r="I3" s="6"/>
      <c r="J3" s="6"/>
      <c r="K3" s="6"/>
      <c r="L3" s="6"/>
      <c r="M3" s="6"/>
    </row>
    <row r="4" spans="1:17" ht="15" customHeight="1">
      <c r="A4" s="37">
        <v>1</v>
      </c>
      <c r="B4" s="7">
        <v>0.33333333333333298</v>
      </c>
      <c r="C4" s="7">
        <f>B4+$E$4</f>
        <v>0.33333333333333298</v>
      </c>
      <c r="D4" s="28"/>
      <c r="E4" s="29"/>
      <c r="F4" s="38" t="s">
        <v>34</v>
      </c>
      <c r="G4" s="29"/>
      <c r="H4" s="39"/>
      <c r="I4" s="40"/>
      <c r="J4" s="41" t="s">
        <v>35</v>
      </c>
      <c r="K4" s="42" t="s">
        <v>36</v>
      </c>
      <c r="L4" s="44"/>
      <c r="M4" s="44"/>
    </row>
    <row r="5" spans="1:17" ht="22.5" customHeight="1">
      <c r="A5" s="37"/>
      <c r="B5" s="7">
        <f>C4+$E$2</f>
        <v>0.33333333333333298</v>
      </c>
      <c r="C5" s="7">
        <f>B5+$E$4</f>
        <v>0.33333333333333298</v>
      </c>
      <c r="D5" s="28"/>
      <c r="E5" s="29"/>
      <c r="F5" s="38"/>
      <c r="G5" s="29"/>
      <c r="H5" s="39"/>
      <c r="I5" s="40"/>
      <c r="J5" s="41"/>
      <c r="K5" s="43"/>
      <c r="L5" s="44"/>
      <c r="M5" s="44"/>
    </row>
    <row r="6" spans="1:17" ht="15" customHeight="1">
      <c r="A6" s="15" t="s">
        <v>38</v>
      </c>
      <c r="B6" s="16">
        <f t="shared" ref="B6:B7" si="0">C5</f>
        <v>0.33333333333333298</v>
      </c>
      <c r="C6" s="16">
        <f>B6+$E$3</f>
        <v>0.33333333333333298</v>
      </c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1:17" ht="21.5" customHeight="1">
      <c r="A7" s="37">
        <v>2</v>
      </c>
      <c r="B7" s="7">
        <f t="shared" si="0"/>
        <v>0.33333333333333298</v>
      </c>
      <c r="C7" s="7">
        <f>B7+$E$4</f>
        <v>0.33333333333333298</v>
      </c>
      <c r="D7" s="77" t="s">
        <v>39</v>
      </c>
      <c r="E7" s="42" t="s">
        <v>36</v>
      </c>
      <c r="F7" s="48" t="s">
        <v>35</v>
      </c>
      <c r="G7" s="49" t="s">
        <v>40</v>
      </c>
      <c r="H7" s="58" t="s">
        <v>34</v>
      </c>
      <c r="I7" s="133" t="s">
        <v>49</v>
      </c>
      <c r="J7" s="117" t="s">
        <v>42</v>
      </c>
      <c r="K7" s="117"/>
      <c r="L7" s="46"/>
      <c r="M7" s="46"/>
    </row>
    <row r="8" spans="1:17" ht="17.5" customHeight="1">
      <c r="A8" s="37"/>
      <c r="B8" s="7">
        <f>C7+$E$2</f>
        <v>0.33333333333333298</v>
      </c>
      <c r="C8" s="7">
        <f>B8+$E$4</f>
        <v>0.33333333333333298</v>
      </c>
      <c r="D8" s="77"/>
      <c r="E8" s="42"/>
      <c r="F8" s="48"/>
      <c r="G8" s="49"/>
      <c r="H8" s="58"/>
      <c r="I8" s="133"/>
      <c r="J8" s="117"/>
      <c r="K8" s="117"/>
      <c r="L8" s="46"/>
      <c r="M8" s="46"/>
    </row>
    <row r="9" spans="1:17" ht="13.5" customHeight="1">
      <c r="A9" s="37"/>
      <c r="B9" s="7">
        <f>C8+$E$2</f>
        <v>0.33333333333333298</v>
      </c>
      <c r="C9" s="7">
        <f>B9+$E$4</f>
        <v>0.33333333333333298</v>
      </c>
      <c r="D9" s="77"/>
      <c r="E9" s="11"/>
      <c r="F9" s="11"/>
      <c r="G9" s="11"/>
      <c r="H9" s="58"/>
      <c r="I9" s="11"/>
      <c r="J9" s="117"/>
      <c r="K9" s="117"/>
      <c r="L9" s="46"/>
      <c r="M9" s="46"/>
    </row>
    <row r="10" spans="1:17" ht="15" customHeight="1">
      <c r="A10" s="13" t="s">
        <v>43</v>
      </c>
      <c r="B10" s="14">
        <f t="shared" ref="B10:B11" si="1">C9</f>
        <v>0.33333333333333298</v>
      </c>
      <c r="C10" s="14">
        <v>0.58333333333333304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7" ht="24" customHeight="1">
      <c r="A11" s="37">
        <v>3</v>
      </c>
      <c r="B11" s="7">
        <f t="shared" si="1"/>
        <v>0.58333333333333304</v>
      </c>
      <c r="C11" s="7">
        <f>B11+$E$4</f>
        <v>0.58333333333333304</v>
      </c>
      <c r="D11" s="58" t="s">
        <v>34</v>
      </c>
      <c r="E11" s="134"/>
      <c r="F11" s="49" t="s">
        <v>45</v>
      </c>
      <c r="G11" s="135" t="s">
        <v>46</v>
      </c>
      <c r="H11" s="98"/>
      <c r="I11" s="55"/>
      <c r="J11" s="58" t="s">
        <v>34</v>
      </c>
      <c r="K11" s="136" t="s">
        <v>37</v>
      </c>
      <c r="L11" s="46"/>
      <c r="M11" s="46"/>
    </row>
    <row r="12" spans="1:17" ht="15" customHeight="1">
      <c r="A12" s="37"/>
      <c r="B12" s="7">
        <f>C11+$E$2</f>
        <v>0.58333333333333304</v>
      </c>
      <c r="C12" s="7">
        <f>B12+$E$4</f>
        <v>0.58333333333333304</v>
      </c>
      <c r="D12" s="58"/>
      <c r="E12" s="134"/>
      <c r="F12" s="49"/>
      <c r="G12" s="135"/>
      <c r="H12" s="98"/>
      <c r="I12" s="55"/>
      <c r="J12" s="58"/>
      <c r="K12" s="136"/>
      <c r="L12" s="46"/>
      <c r="M12" s="46"/>
    </row>
    <row r="13" spans="1:17" ht="13.75" customHeight="1">
      <c r="A13" s="15" t="s">
        <v>38</v>
      </c>
      <c r="B13" s="16">
        <f t="shared" ref="B13:B14" si="2">C12</f>
        <v>0.58333333333333304</v>
      </c>
      <c r="C13" s="16">
        <f>B13+$E$3</f>
        <v>0.58333333333333304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7" ht="15" customHeight="1">
      <c r="A14" s="37">
        <v>4</v>
      </c>
      <c r="B14" s="7">
        <f t="shared" si="2"/>
        <v>0.58333333333333304</v>
      </c>
      <c r="C14" s="7">
        <f>B14+$E$4</f>
        <v>0.58333333333333304</v>
      </c>
      <c r="D14" s="137"/>
      <c r="E14" s="78" t="s">
        <v>44</v>
      </c>
      <c r="F14" s="28"/>
      <c r="G14" s="78" t="s">
        <v>44</v>
      </c>
      <c r="H14" s="86" t="s">
        <v>39</v>
      </c>
      <c r="I14" s="42" t="s">
        <v>46</v>
      </c>
      <c r="J14" s="29"/>
      <c r="K14" s="29"/>
      <c r="L14" s="37"/>
      <c r="M14" s="37"/>
    </row>
    <row r="15" spans="1:17" ht="15" customHeight="1">
      <c r="A15" s="37"/>
      <c r="B15" s="7">
        <f>C14+$E$2</f>
        <v>0.58333333333333304</v>
      </c>
      <c r="C15" s="7">
        <f>B15+$E$4</f>
        <v>0.58333333333333304</v>
      </c>
      <c r="D15" s="138"/>
      <c r="E15" s="78"/>
      <c r="F15" s="28"/>
      <c r="G15" s="78"/>
      <c r="H15" s="87"/>
      <c r="I15" s="42"/>
      <c r="J15" s="29"/>
      <c r="K15" s="29"/>
      <c r="L15" s="37"/>
      <c r="M15" s="37"/>
    </row>
    <row r="16" spans="1:17" ht="15" customHeight="1">
      <c r="A16" s="37"/>
      <c r="B16" s="7">
        <f>C15+$E$2</f>
        <v>0.58333333333333304</v>
      </c>
      <c r="C16" s="7">
        <f>B16+$E$4</f>
        <v>0.58333333333333304</v>
      </c>
      <c r="D16" s="139"/>
      <c r="E16" s="78"/>
      <c r="F16" s="28"/>
      <c r="G16" s="78"/>
      <c r="H16" s="87"/>
      <c r="I16" s="42"/>
      <c r="J16" s="29"/>
      <c r="K16" s="29"/>
      <c r="L16" s="37"/>
      <c r="M16" s="37"/>
    </row>
    <row r="17" spans="1:14" ht="15" customHeight="1">
      <c r="A17" s="13" t="s">
        <v>51</v>
      </c>
      <c r="B17" s="14">
        <f t="shared" ref="B17:B18" si="3">C16</f>
        <v>0.58333333333333304</v>
      </c>
      <c r="C17" s="14">
        <f>B17+$E$4+2*$E$3</f>
        <v>0.58333333333333304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4" ht="15" customHeight="1">
      <c r="A18" s="37">
        <v>5</v>
      </c>
      <c r="B18" s="7">
        <f t="shared" si="3"/>
        <v>0.58333333333333304</v>
      </c>
      <c r="C18" s="7">
        <f>B18+$E$4</f>
        <v>0.58333333333333304</v>
      </c>
      <c r="D18" s="29"/>
      <c r="E18" s="29"/>
      <c r="F18" s="39"/>
      <c r="G18" s="39"/>
      <c r="H18" s="28"/>
      <c r="I18" s="62" t="s">
        <v>68</v>
      </c>
      <c r="J18" s="75"/>
      <c r="K18" s="75"/>
      <c r="L18" s="68"/>
      <c r="M18" s="68"/>
    </row>
    <row r="19" spans="1:14" ht="15" customHeight="1">
      <c r="A19" s="37"/>
      <c r="B19" s="7">
        <f>C18+$E$2</f>
        <v>0.58333333333333304</v>
      </c>
      <c r="C19" s="7">
        <f>B19+$E$4</f>
        <v>0.58333333333333304</v>
      </c>
      <c r="D19" s="29"/>
      <c r="E19" s="29"/>
      <c r="F19" s="39"/>
      <c r="G19" s="39"/>
      <c r="H19" s="28"/>
      <c r="I19" s="63"/>
      <c r="J19" s="75"/>
      <c r="K19" s="75"/>
      <c r="L19" s="68"/>
      <c r="M19" s="68"/>
    </row>
    <row r="20" spans="1:14" ht="15" customHeight="1">
      <c r="A20" s="37"/>
      <c r="B20" s="7">
        <v>0.88194444444444497</v>
      </c>
      <c r="C20" s="7">
        <v>0.91319444444444497</v>
      </c>
      <c r="D20" s="29"/>
      <c r="E20" s="29"/>
      <c r="F20" s="39"/>
      <c r="G20" s="39"/>
      <c r="H20" s="28"/>
      <c r="I20" s="64"/>
      <c r="J20" s="75"/>
      <c r="K20" s="75"/>
      <c r="L20" s="68"/>
      <c r="M20" s="68"/>
    </row>
    <row r="21" spans="1:14" ht="13.5" customHeight="1">
      <c r="A21" s="76" t="s">
        <v>10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</sheetData>
  <mergeCells count="74">
    <mergeCell ref="N2:O2"/>
    <mergeCell ref="P2:Q2"/>
    <mergeCell ref="J18:K20"/>
    <mergeCell ref="L18:M20"/>
    <mergeCell ref="A21:N21"/>
    <mergeCell ref="A1:N1"/>
    <mergeCell ref="A18:A20"/>
    <mergeCell ref="D18:E20"/>
    <mergeCell ref="F18:G20"/>
    <mergeCell ref="H18:H20"/>
    <mergeCell ref="I18:I20"/>
    <mergeCell ref="H14:H16"/>
    <mergeCell ref="I14:I16"/>
    <mergeCell ref="J14:K16"/>
    <mergeCell ref="L14:M16"/>
    <mergeCell ref="D17:E17"/>
    <mergeCell ref="F17:G17"/>
    <mergeCell ref="H17:I17"/>
    <mergeCell ref="J17:K17"/>
    <mergeCell ref="L17:M17"/>
    <mergeCell ref="A14:A16"/>
    <mergeCell ref="D14:D16"/>
    <mergeCell ref="E14:E16"/>
    <mergeCell ref="F14:F16"/>
    <mergeCell ref="G14:G16"/>
    <mergeCell ref="D13:E13"/>
    <mergeCell ref="F13:G13"/>
    <mergeCell ref="H13:I13"/>
    <mergeCell ref="J13:K13"/>
    <mergeCell ref="L13:M13"/>
    <mergeCell ref="H11:H12"/>
    <mergeCell ref="I11:I12"/>
    <mergeCell ref="J11:J12"/>
    <mergeCell ref="K11:K12"/>
    <mergeCell ref="L11:M12"/>
    <mergeCell ref="A11:A12"/>
    <mergeCell ref="D11:D12"/>
    <mergeCell ref="E11:E12"/>
    <mergeCell ref="F11:F12"/>
    <mergeCell ref="G11:G12"/>
    <mergeCell ref="H7:H9"/>
    <mergeCell ref="I7:I8"/>
    <mergeCell ref="J7:K9"/>
    <mergeCell ref="L7:M9"/>
    <mergeCell ref="D10:E10"/>
    <mergeCell ref="F10:G10"/>
    <mergeCell ref="H10:I10"/>
    <mergeCell ref="J10:K10"/>
    <mergeCell ref="L10:M10"/>
    <mergeCell ref="A7:A9"/>
    <mergeCell ref="D7:D9"/>
    <mergeCell ref="E7:E8"/>
    <mergeCell ref="F7:F8"/>
    <mergeCell ref="G7:G8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M5"/>
    <mergeCell ref="A4:A5"/>
    <mergeCell ref="D4:D5"/>
    <mergeCell ref="E4:E5"/>
    <mergeCell ref="F4:F5"/>
    <mergeCell ref="G4:G5"/>
    <mergeCell ref="D2:E2"/>
    <mergeCell ref="F2:G2"/>
    <mergeCell ref="H2:I2"/>
    <mergeCell ref="J2:K2"/>
    <mergeCell ref="L2:M2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1"/>
  <sheetViews>
    <sheetView zoomScale="175" zoomScaleNormal="175" workbookViewId="0">
      <selection activeCell="N2" sqref="N2:Q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7" ht="13.5" customHeight="1">
      <c r="A1" s="126" t="s">
        <v>16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7" ht="15" customHeight="1">
      <c r="A2" s="5"/>
      <c r="B2" s="5"/>
      <c r="C2" s="5"/>
      <c r="D2" s="46" t="s">
        <v>26</v>
      </c>
      <c r="E2" s="46"/>
      <c r="F2" s="46" t="s">
        <v>27</v>
      </c>
      <c r="G2" s="46"/>
      <c r="H2" s="46" t="s">
        <v>28</v>
      </c>
      <c r="I2" s="46"/>
      <c r="J2" s="46" t="s">
        <v>29</v>
      </c>
      <c r="K2" s="46"/>
      <c r="L2" s="46" t="s">
        <v>30</v>
      </c>
      <c r="M2" s="46"/>
      <c r="N2" s="88" t="s">
        <v>58</v>
      </c>
      <c r="O2" s="89"/>
      <c r="P2" s="190" t="s">
        <v>105</v>
      </c>
      <c r="Q2" s="191"/>
    </row>
    <row r="3" spans="1:17" ht="15" customHeight="1">
      <c r="A3" s="5" t="s">
        <v>31</v>
      </c>
      <c r="B3" s="5" t="s">
        <v>32</v>
      </c>
      <c r="C3" s="5" t="s">
        <v>33</v>
      </c>
      <c r="D3" s="6"/>
      <c r="E3" s="6"/>
      <c r="F3" s="6"/>
      <c r="G3" s="6"/>
      <c r="H3" s="5"/>
      <c r="I3" s="6"/>
      <c r="J3" s="6"/>
      <c r="K3" s="6"/>
      <c r="L3" s="6"/>
      <c r="M3" s="6"/>
    </row>
    <row r="4" spans="1:17" ht="15" customHeight="1">
      <c r="A4" s="37">
        <v>1</v>
      </c>
      <c r="B4" s="7">
        <v>0.33333333333333298</v>
      </c>
      <c r="C4" s="7">
        <v>0.36458333333333298</v>
      </c>
      <c r="D4" s="140" t="s">
        <v>69</v>
      </c>
      <c r="E4" s="29"/>
      <c r="F4" s="38" t="s">
        <v>34</v>
      </c>
      <c r="G4" s="22"/>
      <c r="H4" s="22"/>
      <c r="I4" s="78" t="s">
        <v>44</v>
      </c>
      <c r="J4" s="141" t="s">
        <v>70</v>
      </c>
      <c r="K4" s="42" t="s">
        <v>36</v>
      </c>
      <c r="L4" s="22"/>
      <c r="M4" s="56"/>
    </row>
    <row r="5" spans="1:17" ht="18" customHeight="1">
      <c r="A5" s="37"/>
      <c r="B5" s="7">
        <v>0.36805555555555503</v>
      </c>
      <c r="C5" s="7">
        <v>0.39930555555555503</v>
      </c>
      <c r="D5" s="140"/>
      <c r="E5" s="29"/>
      <c r="F5" s="38"/>
      <c r="G5" s="22"/>
      <c r="H5" s="22"/>
      <c r="I5" s="78"/>
      <c r="J5" s="141"/>
      <c r="K5" s="43"/>
      <c r="L5" s="22"/>
      <c r="M5" s="56"/>
    </row>
    <row r="6" spans="1:17" ht="15" customHeight="1">
      <c r="A6" s="15" t="s">
        <v>38</v>
      </c>
      <c r="B6" s="16">
        <v>0.39930555555555503</v>
      </c>
      <c r="C6" s="16">
        <v>0.40972222222222199</v>
      </c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1:17" ht="30" customHeight="1">
      <c r="A7" s="37">
        <v>2</v>
      </c>
      <c r="B7" s="7">
        <v>0.40972222222222199</v>
      </c>
      <c r="C7" s="7">
        <v>0.44097222222222199</v>
      </c>
      <c r="D7" s="48" t="s">
        <v>35</v>
      </c>
      <c r="E7" s="42" t="s">
        <v>36</v>
      </c>
      <c r="F7" s="48" t="s">
        <v>35</v>
      </c>
      <c r="G7" s="49" t="s">
        <v>71</v>
      </c>
      <c r="H7" s="58" t="s">
        <v>34</v>
      </c>
      <c r="I7" s="143" t="s">
        <v>49</v>
      </c>
      <c r="J7" s="117" t="s">
        <v>72</v>
      </c>
      <c r="K7" s="117"/>
      <c r="L7" s="142"/>
      <c r="M7" s="98"/>
    </row>
    <row r="8" spans="1:17" ht="25.5" customHeight="1">
      <c r="A8" s="37"/>
      <c r="B8" s="7">
        <v>0.44444444444444398</v>
      </c>
      <c r="C8" s="7">
        <v>0.47569444444444398</v>
      </c>
      <c r="D8" s="48"/>
      <c r="E8" s="42"/>
      <c r="F8" s="48"/>
      <c r="G8" s="49"/>
      <c r="H8" s="58"/>
      <c r="I8" s="144"/>
      <c r="J8" s="117"/>
      <c r="K8" s="117"/>
      <c r="L8" s="142"/>
      <c r="M8" s="98"/>
    </row>
    <row r="9" spans="1:17" ht="15" customHeight="1">
      <c r="A9" s="37"/>
      <c r="B9" s="7">
        <v>0.47916666666666602</v>
      </c>
      <c r="C9" s="7">
        <v>0.51041666666666596</v>
      </c>
      <c r="D9" s="48"/>
      <c r="E9" s="18"/>
      <c r="F9" s="48"/>
      <c r="G9" s="11"/>
      <c r="H9" s="58"/>
      <c r="I9" s="11"/>
      <c r="J9" s="117"/>
      <c r="K9" s="117"/>
      <c r="L9" s="23"/>
      <c r="M9" s="98"/>
    </row>
    <row r="10" spans="1:17" ht="15" customHeight="1">
      <c r="A10" s="13" t="s">
        <v>43</v>
      </c>
      <c r="B10" s="14">
        <v>0.51041666666666596</v>
      </c>
      <c r="C10" s="14">
        <v>0.58333333333333304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7" ht="17.75" customHeight="1">
      <c r="A11" s="37">
        <v>3</v>
      </c>
      <c r="B11" s="7">
        <v>0.58333333333333304</v>
      </c>
      <c r="C11" s="7">
        <v>0.61458333333333304</v>
      </c>
      <c r="D11" s="58" t="s">
        <v>34</v>
      </c>
      <c r="E11" s="98"/>
      <c r="F11" s="49" t="s">
        <v>45</v>
      </c>
      <c r="G11" s="42" t="s">
        <v>46</v>
      </c>
      <c r="H11" s="44" t="s">
        <v>73</v>
      </c>
      <c r="I11" s="145" t="s">
        <v>74</v>
      </c>
      <c r="J11" s="44" t="s">
        <v>75</v>
      </c>
      <c r="K11" s="98"/>
      <c r="L11" s="22"/>
      <c r="M11" s="46"/>
    </row>
    <row r="12" spans="1:17" ht="28.75" customHeight="1">
      <c r="A12" s="37"/>
      <c r="B12" s="7">
        <v>0.61805555555555503</v>
      </c>
      <c r="C12" s="7">
        <v>0.64930555555555503</v>
      </c>
      <c r="D12" s="58"/>
      <c r="E12" s="98"/>
      <c r="F12" s="49"/>
      <c r="G12" s="42"/>
      <c r="H12" s="44"/>
      <c r="I12" s="145"/>
      <c r="J12" s="44"/>
      <c r="K12" s="98"/>
      <c r="L12" s="22"/>
      <c r="M12" s="46"/>
    </row>
    <row r="13" spans="1:17" ht="15" customHeight="1">
      <c r="A13" s="15" t="s">
        <v>38</v>
      </c>
      <c r="B13" s="16">
        <v>0.64930555555555503</v>
      </c>
      <c r="C13" s="16">
        <v>0.65972222222222199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7" ht="27" customHeight="1">
      <c r="A14" s="37">
        <v>4</v>
      </c>
      <c r="B14" s="7">
        <v>0.65972222222222199</v>
      </c>
      <c r="C14" s="7">
        <v>0.69097222222222199</v>
      </c>
      <c r="D14" s="146" t="s">
        <v>76</v>
      </c>
      <c r="E14" s="61" t="s">
        <v>37</v>
      </c>
      <c r="F14" s="142" t="s">
        <v>77</v>
      </c>
      <c r="G14" s="61" t="s">
        <v>49</v>
      </c>
      <c r="H14" s="59" t="s">
        <v>78</v>
      </c>
      <c r="I14" s="42" t="s">
        <v>79</v>
      </c>
      <c r="J14" s="149" t="s">
        <v>35</v>
      </c>
      <c r="K14" s="24"/>
      <c r="L14" s="22"/>
      <c r="M14" s="39"/>
    </row>
    <row r="15" spans="1:17" ht="26.25" customHeight="1">
      <c r="A15" s="37"/>
      <c r="B15" s="7">
        <v>0.69444444444444398</v>
      </c>
      <c r="C15" s="7">
        <v>0.72569444444444398</v>
      </c>
      <c r="D15" s="147"/>
      <c r="E15" s="61"/>
      <c r="F15" s="142"/>
      <c r="G15" s="61"/>
      <c r="H15" s="59"/>
      <c r="I15" s="42"/>
      <c r="J15" s="150"/>
      <c r="K15" s="24"/>
      <c r="L15" s="22"/>
      <c r="M15" s="39"/>
    </row>
    <row r="16" spans="1:17" ht="13.5" customHeight="1">
      <c r="A16" s="37"/>
      <c r="B16" s="7">
        <v>0.72916666666666596</v>
      </c>
      <c r="C16" s="7">
        <v>0.76041666666666596</v>
      </c>
      <c r="D16" s="148"/>
      <c r="E16" s="61"/>
      <c r="F16" s="142"/>
      <c r="G16" s="61"/>
      <c r="H16" s="25"/>
      <c r="I16" s="42"/>
      <c r="J16" s="29"/>
      <c r="K16" s="29"/>
      <c r="L16" s="10"/>
      <c r="M16" s="39"/>
    </row>
    <row r="17" spans="1:14" ht="15" customHeight="1">
      <c r="A17" s="13" t="s">
        <v>51</v>
      </c>
      <c r="B17" s="14">
        <v>0.76041666666666596</v>
      </c>
      <c r="C17" s="14">
        <v>0.8125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4" ht="15" customHeight="1">
      <c r="A18" s="37">
        <v>5</v>
      </c>
      <c r="B18" s="7">
        <v>0.8125</v>
      </c>
      <c r="C18" s="7">
        <v>0.84375</v>
      </c>
      <c r="D18" s="146" t="s">
        <v>80</v>
      </c>
      <c r="E18" s="137"/>
      <c r="F18" s="86" t="s">
        <v>39</v>
      </c>
      <c r="G18" s="153"/>
      <c r="H18" s="154" t="s">
        <v>81</v>
      </c>
      <c r="I18" s="151" t="s">
        <v>82</v>
      </c>
      <c r="J18" s="155" t="s">
        <v>83</v>
      </c>
      <c r="K18" s="156"/>
      <c r="L18" s="152"/>
      <c r="M18" s="152"/>
    </row>
    <row r="19" spans="1:14" ht="23.25" customHeight="1">
      <c r="A19" s="37"/>
      <c r="B19" s="7">
        <v>0.84722222222222199</v>
      </c>
      <c r="C19" s="7">
        <v>0.87847222222222199</v>
      </c>
      <c r="D19" s="147"/>
      <c r="E19" s="138"/>
      <c r="F19" s="86"/>
      <c r="G19" s="153"/>
      <c r="H19" s="154"/>
      <c r="I19" s="151"/>
      <c r="J19" s="155" t="s">
        <v>84</v>
      </c>
      <c r="K19" s="156"/>
      <c r="L19" s="152"/>
      <c r="M19" s="152"/>
    </row>
    <row r="20" spans="1:14" ht="15" customHeight="1">
      <c r="A20" s="37"/>
      <c r="B20" s="7">
        <v>0.88194444444444497</v>
      </c>
      <c r="C20" s="7">
        <v>0.91319444444444497</v>
      </c>
      <c r="D20" s="148"/>
      <c r="E20" s="139"/>
      <c r="F20" s="12"/>
      <c r="G20" s="153"/>
      <c r="H20" s="10"/>
      <c r="I20" s="151"/>
      <c r="J20" s="26"/>
      <c r="K20" s="26"/>
      <c r="L20" s="152"/>
      <c r="M20" s="152"/>
    </row>
    <row r="21" spans="1:14" ht="13.5" customHeight="1">
      <c r="A21" s="76" t="s">
        <v>10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</sheetData>
  <mergeCells count="77">
    <mergeCell ref="P2:Q2"/>
    <mergeCell ref="I18:I20"/>
    <mergeCell ref="L18:M20"/>
    <mergeCell ref="A21:N21"/>
    <mergeCell ref="A18:A20"/>
    <mergeCell ref="D18:D20"/>
    <mergeCell ref="E18:E20"/>
    <mergeCell ref="F18:F19"/>
    <mergeCell ref="G18:G20"/>
    <mergeCell ref="H18:H19"/>
    <mergeCell ref="J18:K18"/>
    <mergeCell ref="J19:K19"/>
    <mergeCell ref="D17:E17"/>
    <mergeCell ref="F17:G17"/>
    <mergeCell ref="H17:I17"/>
    <mergeCell ref="J17:K17"/>
    <mergeCell ref="L17:M17"/>
    <mergeCell ref="H14:H15"/>
    <mergeCell ref="I14:I16"/>
    <mergeCell ref="M14:M16"/>
    <mergeCell ref="J16:K16"/>
    <mergeCell ref="J14:J15"/>
    <mergeCell ref="A14:A16"/>
    <mergeCell ref="D14:D16"/>
    <mergeCell ref="E14:E16"/>
    <mergeCell ref="F14:F16"/>
    <mergeCell ref="G14:G16"/>
    <mergeCell ref="M11:M12"/>
    <mergeCell ref="D13:E13"/>
    <mergeCell ref="F13:G13"/>
    <mergeCell ref="H13:I13"/>
    <mergeCell ref="J13:K13"/>
    <mergeCell ref="L13:M13"/>
    <mergeCell ref="H11:H12"/>
    <mergeCell ref="I11:I12"/>
    <mergeCell ref="J11:J12"/>
    <mergeCell ref="K11:K12"/>
    <mergeCell ref="A11:A12"/>
    <mergeCell ref="D11:D12"/>
    <mergeCell ref="E11:E12"/>
    <mergeCell ref="F11:F12"/>
    <mergeCell ref="G11:G12"/>
    <mergeCell ref="D10:E10"/>
    <mergeCell ref="F10:G10"/>
    <mergeCell ref="H10:I10"/>
    <mergeCell ref="J10:K10"/>
    <mergeCell ref="L10:M10"/>
    <mergeCell ref="H7:H9"/>
    <mergeCell ref="J7:K9"/>
    <mergeCell ref="L7:L8"/>
    <mergeCell ref="M7:M9"/>
    <mergeCell ref="I7:I8"/>
    <mergeCell ref="A7:A9"/>
    <mergeCell ref="D7:D9"/>
    <mergeCell ref="E7:E8"/>
    <mergeCell ref="F7:F9"/>
    <mergeCell ref="G7:G8"/>
    <mergeCell ref="D6:E6"/>
    <mergeCell ref="F6:G6"/>
    <mergeCell ref="H6:I6"/>
    <mergeCell ref="J6:K6"/>
    <mergeCell ref="L6:M6"/>
    <mergeCell ref="A4:A5"/>
    <mergeCell ref="D4:D5"/>
    <mergeCell ref="E4:E5"/>
    <mergeCell ref="F4:F5"/>
    <mergeCell ref="M4:M5"/>
    <mergeCell ref="I4:I5"/>
    <mergeCell ref="J4:J5"/>
    <mergeCell ref="K4:K5"/>
    <mergeCell ref="A1:N1"/>
    <mergeCell ref="D2:E2"/>
    <mergeCell ref="F2:G2"/>
    <mergeCell ref="H2:I2"/>
    <mergeCell ref="J2:K2"/>
    <mergeCell ref="L2:M2"/>
    <mergeCell ref="N2:O2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1"/>
  <sheetViews>
    <sheetView zoomScale="175" zoomScaleNormal="175" workbookViewId="0">
      <selection activeCell="N2" sqref="N2:Q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7" ht="13.5" customHeight="1">
      <c r="A1" s="93" t="s">
        <v>17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7" ht="15" customHeight="1">
      <c r="A2" s="5"/>
      <c r="B2" s="5"/>
      <c r="C2" s="5"/>
      <c r="D2" s="46" t="s">
        <v>26</v>
      </c>
      <c r="E2" s="46"/>
      <c r="F2" s="46" t="s">
        <v>27</v>
      </c>
      <c r="G2" s="46"/>
      <c r="H2" s="46" t="s">
        <v>28</v>
      </c>
      <c r="I2" s="46"/>
      <c r="J2" s="46" t="s">
        <v>29</v>
      </c>
      <c r="K2" s="46"/>
      <c r="L2" s="46" t="s">
        <v>30</v>
      </c>
      <c r="M2" s="46"/>
      <c r="N2" s="88" t="s">
        <v>58</v>
      </c>
      <c r="O2" s="89"/>
      <c r="P2" s="190" t="s">
        <v>105</v>
      </c>
      <c r="Q2" s="191"/>
    </row>
    <row r="3" spans="1:17" ht="15" customHeight="1">
      <c r="A3" s="5" t="s">
        <v>31</v>
      </c>
      <c r="B3" s="5" t="s">
        <v>32</v>
      </c>
      <c r="C3" s="5" t="s">
        <v>33</v>
      </c>
      <c r="D3" s="6"/>
      <c r="E3" s="6"/>
      <c r="F3" s="6"/>
      <c r="G3" s="6"/>
      <c r="H3" s="5"/>
      <c r="I3" s="27"/>
      <c r="J3" s="6"/>
      <c r="K3" s="6"/>
      <c r="L3" s="6"/>
      <c r="M3" s="6"/>
    </row>
    <row r="4" spans="1:17" ht="15" customHeight="1">
      <c r="A4" s="37">
        <v>1</v>
      </c>
      <c r="B4" s="7">
        <v>0.33333333333333298</v>
      </c>
      <c r="C4" s="7">
        <f>B4+$E$4</f>
        <v>0.33333333333333298</v>
      </c>
      <c r="D4" s="28"/>
      <c r="E4" s="29"/>
      <c r="F4" s="38" t="s">
        <v>34</v>
      </c>
      <c r="G4" s="28"/>
      <c r="H4" s="157"/>
      <c r="I4" s="40"/>
      <c r="J4" s="41" t="s">
        <v>35</v>
      </c>
      <c r="K4" s="42" t="s">
        <v>36</v>
      </c>
      <c r="L4" s="44"/>
      <c r="M4" s="45" t="s">
        <v>37</v>
      </c>
    </row>
    <row r="5" spans="1:17" ht="23.25" customHeight="1">
      <c r="A5" s="37"/>
      <c r="B5" s="7">
        <f>C4+$E$2</f>
        <v>0.33333333333333298</v>
      </c>
      <c r="C5" s="7">
        <f>B5+$E$4</f>
        <v>0.33333333333333298</v>
      </c>
      <c r="D5" s="28"/>
      <c r="E5" s="29"/>
      <c r="F5" s="38"/>
      <c r="G5" s="28"/>
      <c r="H5" s="158"/>
      <c r="I5" s="40"/>
      <c r="J5" s="41"/>
      <c r="K5" s="43"/>
      <c r="L5" s="44"/>
      <c r="M5" s="45"/>
    </row>
    <row r="6" spans="1:17" ht="13.75" customHeight="1">
      <c r="A6" s="15" t="s">
        <v>38</v>
      </c>
      <c r="B6" s="16">
        <f t="shared" ref="B6:B7" si="0">C5</f>
        <v>0.33333333333333298</v>
      </c>
      <c r="C6" s="16">
        <f>B6+$E$3</f>
        <v>0.33333333333333298</v>
      </c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1:17" ht="16.5" customHeight="1">
      <c r="A7" s="37">
        <v>2</v>
      </c>
      <c r="B7" s="7">
        <f t="shared" si="0"/>
        <v>0.33333333333333298</v>
      </c>
      <c r="C7" s="7">
        <f>B7+$E$4</f>
        <v>0.33333333333333298</v>
      </c>
      <c r="D7" s="77" t="s">
        <v>39</v>
      </c>
      <c r="E7" s="42" t="s">
        <v>36</v>
      </c>
      <c r="F7" s="48" t="s">
        <v>35</v>
      </c>
      <c r="G7" s="49" t="s">
        <v>40</v>
      </c>
      <c r="H7" s="58" t="s">
        <v>34</v>
      </c>
      <c r="I7" s="98"/>
      <c r="J7" s="53" t="s">
        <v>42</v>
      </c>
      <c r="K7" s="53"/>
      <c r="L7" s="28"/>
      <c r="M7" s="28"/>
    </row>
    <row r="8" spans="1:17" ht="22.5" customHeight="1">
      <c r="A8" s="37"/>
      <c r="B8" s="7">
        <f>C7+$E$2</f>
        <v>0.33333333333333298</v>
      </c>
      <c r="C8" s="7">
        <f>B8+$E$4</f>
        <v>0.33333333333333298</v>
      </c>
      <c r="D8" s="77"/>
      <c r="E8" s="43"/>
      <c r="F8" s="48"/>
      <c r="G8" s="49"/>
      <c r="H8" s="58"/>
      <c r="I8" s="98"/>
      <c r="J8" s="53"/>
      <c r="K8" s="53"/>
      <c r="L8" s="28"/>
      <c r="M8" s="28"/>
    </row>
    <row r="9" spans="1:17" ht="15" customHeight="1">
      <c r="A9" s="37"/>
      <c r="B9" s="7">
        <f>C8+$E$2</f>
        <v>0.33333333333333298</v>
      </c>
      <c r="C9" s="7">
        <f>B9+$E$4</f>
        <v>0.33333333333333298</v>
      </c>
      <c r="D9" s="12"/>
      <c r="E9" s="18"/>
      <c r="F9" s="48"/>
      <c r="G9" s="12"/>
      <c r="H9" s="58"/>
      <c r="I9" s="98"/>
      <c r="J9" s="53"/>
      <c r="K9" s="53"/>
      <c r="L9" s="28"/>
      <c r="M9" s="28"/>
    </row>
    <row r="10" spans="1:17" ht="15" customHeight="1">
      <c r="A10" s="13" t="s">
        <v>43</v>
      </c>
      <c r="B10" s="14">
        <f t="shared" ref="B10:B11" si="1">C9</f>
        <v>0.33333333333333298</v>
      </c>
      <c r="C10" s="14">
        <v>0.58333333333333304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7" ht="15" customHeight="1">
      <c r="A11" s="37">
        <v>3</v>
      </c>
      <c r="B11" s="7">
        <f t="shared" si="1"/>
        <v>0.58333333333333304</v>
      </c>
      <c r="C11" s="7">
        <f>B11+$E$4</f>
        <v>0.58333333333333304</v>
      </c>
      <c r="D11" s="38" t="s">
        <v>34</v>
      </c>
      <c r="E11" s="78" t="s">
        <v>44</v>
      </c>
      <c r="F11" s="49" t="s">
        <v>45</v>
      </c>
      <c r="G11" s="42" t="s">
        <v>36</v>
      </c>
      <c r="H11" s="55"/>
      <c r="I11" s="56"/>
      <c r="J11" s="159" t="s">
        <v>85</v>
      </c>
      <c r="K11" s="159"/>
      <c r="L11" s="58" t="s">
        <v>34</v>
      </c>
      <c r="M11" s="28"/>
    </row>
    <row r="12" spans="1:17" ht="28.75" customHeight="1">
      <c r="A12" s="37"/>
      <c r="B12" s="7">
        <f>C11+$E$2</f>
        <v>0.58333333333333304</v>
      </c>
      <c r="C12" s="7">
        <f>B12+$E$4</f>
        <v>0.58333333333333304</v>
      </c>
      <c r="D12" s="38"/>
      <c r="E12" s="79"/>
      <c r="F12" s="49"/>
      <c r="G12" s="43"/>
      <c r="H12" s="55"/>
      <c r="I12" s="56"/>
      <c r="J12" s="159"/>
      <c r="K12" s="159"/>
      <c r="L12" s="58"/>
      <c r="M12" s="28"/>
    </row>
    <row r="13" spans="1:17" ht="15" customHeight="1">
      <c r="A13" s="15" t="s">
        <v>38</v>
      </c>
      <c r="B13" s="16">
        <f t="shared" ref="B13:B14" si="2">C12</f>
        <v>0.58333333333333304</v>
      </c>
      <c r="C13" s="16">
        <f>B13+$E$3</f>
        <v>0.58333333333333304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7" ht="30.75" customHeight="1">
      <c r="A14" s="37">
        <v>4</v>
      </c>
      <c r="B14" s="7">
        <f t="shared" si="2"/>
        <v>0.58333333333333304</v>
      </c>
      <c r="C14" s="7">
        <f>B14+$E$4</f>
        <v>0.58333333333333304</v>
      </c>
      <c r="D14" s="44" t="s">
        <v>47</v>
      </c>
      <c r="E14" s="44"/>
      <c r="F14" s="146" t="s">
        <v>86</v>
      </c>
      <c r="G14" s="61" t="s">
        <v>49</v>
      </c>
      <c r="H14" s="146" t="s">
        <v>87</v>
      </c>
      <c r="I14" s="42" t="s">
        <v>46</v>
      </c>
      <c r="J14" s="29"/>
      <c r="K14" s="29"/>
      <c r="L14" s="29"/>
      <c r="M14" s="29"/>
    </row>
    <row r="15" spans="1:17" ht="27.75" customHeight="1">
      <c r="A15" s="37"/>
      <c r="B15" s="7">
        <f>C14+$E$2</f>
        <v>0.58333333333333304</v>
      </c>
      <c r="C15" s="7">
        <f>B15+$E$4</f>
        <v>0.58333333333333304</v>
      </c>
      <c r="D15" s="44" t="s">
        <v>48</v>
      </c>
      <c r="E15" s="44"/>
      <c r="F15" s="147"/>
      <c r="G15" s="61"/>
      <c r="H15" s="147"/>
      <c r="I15" s="42"/>
      <c r="J15" s="29"/>
      <c r="K15" s="29"/>
      <c r="L15" s="29"/>
      <c r="M15" s="29"/>
    </row>
    <row r="16" spans="1:17" ht="15" customHeight="1">
      <c r="A16" s="37"/>
      <c r="B16" s="7">
        <f>C15+$E$2</f>
        <v>0.58333333333333304</v>
      </c>
      <c r="C16" s="7">
        <f>B16+$E$4</f>
        <v>0.58333333333333304</v>
      </c>
      <c r="D16" s="29"/>
      <c r="E16" s="29"/>
      <c r="F16" s="148"/>
      <c r="G16" s="61"/>
      <c r="H16" s="148"/>
      <c r="I16" s="42"/>
      <c r="J16" s="29"/>
      <c r="K16" s="29"/>
      <c r="L16" s="29"/>
      <c r="M16" s="29"/>
    </row>
    <row r="17" spans="1:14" ht="15" customHeight="1">
      <c r="A17" s="13" t="s">
        <v>51</v>
      </c>
      <c r="B17" s="14">
        <f t="shared" ref="B17:B18" si="3">C16</f>
        <v>0.58333333333333304</v>
      </c>
      <c r="C17" s="14">
        <f>B17+$E$4+2*$E$3</f>
        <v>0.58333333333333304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4" ht="15" customHeight="1">
      <c r="A18" s="37">
        <v>5</v>
      </c>
      <c r="B18" s="7">
        <f t="shared" si="3"/>
        <v>0.58333333333333304</v>
      </c>
      <c r="C18" s="7">
        <f>B18+$E$4</f>
        <v>0.58333333333333304</v>
      </c>
      <c r="D18" s="39"/>
      <c r="E18" s="39"/>
      <c r="F18" s="39"/>
      <c r="G18" s="39"/>
      <c r="H18" s="160" t="s">
        <v>88</v>
      </c>
      <c r="I18" s="44" t="s">
        <v>89</v>
      </c>
      <c r="J18" s="75"/>
      <c r="K18" s="75"/>
      <c r="L18" s="68"/>
      <c r="M18" s="68"/>
    </row>
    <row r="19" spans="1:14" ht="15" customHeight="1">
      <c r="A19" s="37"/>
      <c r="B19" s="7">
        <f>C18+$E$2</f>
        <v>0.58333333333333304</v>
      </c>
      <c r="C19" s="7">
        <f>B19+$E$4</f>
        <v>0.58333333333333304</v>
      </c>
      <c r="D19" s="39"/>
      <c r="E19" s="39"/>
      <c r="F19" s="39"/>
      <c r="G19" s="39"/>
      <c r="H19" s="161"/>
      <c r="I19" s="44"/>
      <c r="J19" s="75"/>
      <c r="K19" s="75"/>
      <c r="L19" s="68"/>
      <c r="M19" s="68"/>
    </row>
    <row r="20" spans="1:14" ht="15" customHeight="1">
      <c r="A20" s="37"/>
      <c r="B20" s="7">
        <v>0.88194444444444497</v>
      </c>
      <c r="C20" s="7">
        <v>0.91319444444444497</v>
      </c>
      <c r="D20" s="39"/>
      <c r="E20" s="39"/>
      <c r="F20" s="39"/>
      <c r="G20" s="39"/>
      <c r="H20" s="162"/>
      <c r="I20" s="44"/>
      <c r="J20" s="75"/>
      <c r="K20" s="75"/>
      <c r="L20" s="68"/>
      <c r="M20" s="68"/>
    </row>
    <row r="21" spans="1:14" ht="13.5" customHeight="1">
      <c r="A21" s="76" t="s">
        <v>10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</sheetData>
  <mergeCells count="76">
    <mergeCell ref="N2:O2"/>
    <mergeCell ref="P2:Q2"/>
    <mergeCell ref="J18:K20"/>
    <mergeCell ref="L18:M20"/>
    <mergeCell ref="A21:N21"/>
    <mergeCell ref="A1:N1"/>
    <mergeCell ref="A18:A20"/>
    <mergeCell ref="D18:E20"/>
    <mergeCell ref="F18:G20"/>
    <mergeCell ref="H18:H20"/>
    <mergeCell ref="I18:I20"/>
    <mergeCell ref="D17:E17"/>
    <mergeCell ref="F17:G17"/>
    <mergeCell ref="H17:I17"/>
    <mergeCell ref="J17:K17"/>
    <mergeCell ref="L17:M17"/>
    <mergeCell ref="I14:I16"/>
    <mergeCell ref="J14:K16"/>
    <mergeCell ref="L14:M16"/>
    <mergeCell ref="D15:E15"/>
    <mergeCell ref="D16:E16"/>
    <mergeCell ref="A14:A16"/>
    <mergeCell ref="D14:E14"/>
    <mergeCell ref="F14:F16"/>
    <mergeCell ref="G14:G16"/>
    <mergeCell ref="H14:H16"/>
    <mergeCell ref="D13:E13"/>
    <mergeCell ref="F13:G13"/>
    <mergeCell ref="H13:I13"/>
    <mergeCell ref="J13:K13"/>
    <mergeCell ref="L13:M13"/>
    <mergeCell ref="H11:H12"/>
    <mergeCell ref="I11:I12"/>
    <mergeCell ref="J11:K12"/>
    <mergeCell ref="L11:L12"/>
    <mergeCell ref="M11:M12"/>
    <mergeCell ref="A11:A12"/>
    <mergeCell ref="D11:D12"/>
    <mergeCell ref="E11:E12"/>
    <mergeCell ref="F11:F12"/>
    <mergeCell ref="G11:G12"/>
    <mergeCell ref="H7:H9"/>
    <mergeCell ref="I7:I9"/>
    <mergeCell ref="J7:K9"/>
    <mergeCell ref="L7:M9"/>
    <mergeCell ref="D10:E10"/>
    <mergeCell ref="F10:G10"/>
    <mergeCell ref="H10:I10"/>
    <mergeCell ref="J10:K10"/>
    <mergeCell ref="L10:M10"/>
    <mergeCell ref="A7:A9"/>
    <mergeCell ref="D7:D8"/>
    <mergeCell ref="E7:E8"/>
    <mergeCell ref="F7:F9"/>
    <mergeCell ref="G7:G8"/>
    <mergeCell ref="M4:M5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L5"/>
    <mergeCell ref="A4:A5"/>
    <mergeCell ref="D4:D5"/>
    <mergeCell ref="E4:E5"/>
    <mergeCell ref="F4:F5"/>
    <mergeCell ref="G4:G5"/>
    <mergeCell ref="D2:E2"/>
    <mergeCell ref="F2:G2"/>
    <mergeCell ref="H2:I2"/>
    <mergeCell ref="J2:K2"/>
    <mergeCell ref="L2:M2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1"/>
  <sheetViews>
    <sheetView topLeftCell="I1" zoomScale="175" zoomScaleNormal="175" workbookViewId="0">
      <selection activeCell="L14" sqref="L14:M16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7" ht="13.5" customHeight="1">
      <c r="A1" s="93" t="s">
        <v>18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7" ht="15" customHeight="1">
      <c r="A2" s="5"/>
      <c r="B2" s="5"/>
      <c r="C2" s="5"/>
      <c r="D2" s="46" t="s">
        <v>26</v>
      </c>
      <c r="E2" s="46"/>
      <c r="F2" s="46" t="s">
        <v>27</v>
      </c>
      <c r="G2" s="46"/>
      <c r="H2" s="46" t="s">
        <v>28</v>
      </c>
      <c r="I2" s="46"/>
      <c r="J2" s="46" t="s">
        <v>29</v>
      </c>
      <c r="K2" s="46"/>
      <c r="L2" s="46" t="s">
        <v>30</v>
      </c>
      <c r="M2" s="46"/>
      <c r="N2" s="88" t="s">
        <v>58</v>
      </c>
      <c r="O2" s="89"/>
      <c r="P2" s="88" t="s">
        <v>57</v>
      </c>
      <c r="Q2" s="89"/>
    </row>
    <row r="3" spans="1:17" ht="15" customHeight="1">
      <c r="A3" s="5" t="s">
        <v>31</v>
      </c>
      <c r="B3" s="5" t="s">
        <v>32</v>
      </c>
      <c r="C3" s="5" t="s">
        <v>33</v>
      </c>
      <c r="D3" s="6"/>
      <c r="E3" s="6"/>
      <c r="F3" s="6"/>
      <c r="G3" s="6"/>
      <c r="H3" s="5"/>
      <c r="I3" s="6"/>
      <c r="J3" s="6"/>
      <c r="K3" s="6"/>
      <c r="L3" s="6"/>
      <c r="M3" s="6"/>
      <c r="N3" s="30"/>
      <c r="O3" s="31"/>
      <c r="P3" s="5"/>
      <c r="Q3" s="5"/>
    </row>
    <row r="4" spans="1:17" ht="15" customHeight="1">
      <c r="A4" s="37">
        <v>1</v>
      </c>
      <c r="B4" s="7">
        <v>0.33333333333333298</v>
      </c>
      <c r="C4" s="7">
        <f>B4+$E$4</f>
        <v>0.33333333333333298</v>
      </c>
      <c r="D4" s="28"/>
      <c r="E4" s="29"/>
      <c r="F4" s="38" t="s">
        <v>34</v>
      </c>
      <c r="G4" s="28"/>
      <c r="H4" s="39"/>
      <c r="I4" s="78" t="s">
        <v>44</v>
      </c>
      <c r="J4" s="41" t="s">
        <v>35</v>
      </c>
      <c r="K4" s="42" t="s">
        <v>36</v>
      </c>
      <c r="L4" s="44"/>
      <c r="M4" s="45" t="s">
        <v>37</v>
      </c>
      <c r="N4" s="32"/>
      <c r="O4" s="33"/>
      <c r="P4" s="29"/>
      <c r="Q4" s="42" t="s">
        <v>36</v>
      </c>
    </row>
    <row r="5" spans="1:17" ht="30" customHeight="1">
      <c r="A5" s="37"/>
      <c r="B5" s="7">
        <f>C4+$E$2</f>
        <v>0.33333333333333298</v>
      </c>
      <c r="C5" s="7">
        <f>B5+$E$4</f>
        <v>0.33333333333333298</v>
      </c>
      <c r="D5" s="28"/>
      <c r="E5" s="29"/>
      <c r="F5" s="38"/>
      <c r="G5" s="28"/>
      <c r="H5" s="39"/>
      <c r="I5" s="79"/>
      <c r="J5" s="41"/>
      <c r="K5" s="43"/>
      <c r="L5" s="44"/>
      <c r="M5" s="45"/>
      <c r="N5" s="32"/>
      <c r="O5" s="33"/>
      <c r="P5" s="29"/>
      <c r="Q5" s="43"/>
    </row>
    <row r="6" spans="1:17" ht="13.75" customHeight="1">
      <c r="A6" s="15" t="s">
        <v>38</v>
      </c>
      <c r="B6" s="16">
        <f t="shared" ref="B6:B7" si="0">C5</f>
        <v>0.33333333333333298</v>
      </c>
      <c r="C6" s="16">
        <f>B6+$E$3</f>
        <v>0.33333333333333298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32"/>
      <c r="O6" s="33"/>
      <c r="P6" s="60"/>
      <c r="Q6" s="60"/>
    </row>
    <row r="7" spans="1:17" ht="16.5" customHeight="1">
      <c r="A7" s="37">
        <v>2</v>
      </c>
      <c r="B7" s="7">
        <f t="shared" si="0"/>
        <v>0.33333333333333298</v>
      </c>
      <c r="C7" s="7">
        <f>B7+$E$4</f>
        <v>0.33333333333333298</v>
      </c>
      <c r="D7" s="77" t="s">
        <v>39</v>
      </c>
      <c r="E7" s="42" t="s">
        <v>36</v>
      </c>
      <c r="F7" s="48" t="s">
        <v>35</v>
      </c>
      <c r="G7" s="49" t="s">
        <v>59</v>
      </c>
      <c r="H7" s="38" t="s">
        <v>34</v>
      </c>
      <c r="I7" s="74"/>
      <c r="J7" s="53" t="s">
        <v>42</v>
      </c>
      <c r="K7" s="53"/>
      <c r="L7" s="90"/>
      <c r="M7" s="163" t="s">
        <v>90</v>
      </c>
      <c r="N7" s="32"/>
      <c r="O7" s="33"/>
      <c r="P7" s="53" t="s">
        <v>42</v>
      </c>
      <c r="Q7" s="53"/>
    </row>
    <row r="8" spans="1:17" ht="22.5" customHeight="1">
      <c r="A8" s="37"/>
      <c r="B8" s="7">
        <f>C7+$E$2</f>
        <v>0.33333333333333298</v>
      </c>
      <c r="C8" s="7">
        <f>B8+$E$4</f>
        <v>0.33333333333333298</v>
      </c>
      <c r="D8" s="77"/>
      <c r="E8" s="43"/>
      <c r="F8" s="48"/>
      <c r="G8" s="49"/>
      <c r="H8" s="38"/>
      <c r="I8" s="74"/>
      <c r="J8" s="53"/>
      <c r="K8" s="53"/>
      <c r="L8" s="132"/>
      <c r="M8" s="163"/>
      <c r="N8" s="32"/>
      <c r="O8" s="33"/>
      <c r="P8" s="53"/>
      <c r="Q8" s="53"/>
    </row>
    <row r="9" spans="1:17" ht="15" customHeight="1">
      <c r="A9" s="37"/>
      <c r="B9" s="7">
        <f>C8+$E$2</f>
        <v>0.33333333333333298</v>
      </c>
      <c r="C9" s="7">
        <f>B9+$E$4</f>
        <v>0.33333333333333298</v>
      </c>
      <c r="D9" s="18"/>
      <c r="E9" s="18"/>
      <c r="F9" s="48"/>
      <c r="G9" s="12"/>
      <c r="H9" s="38"/>
      <c r="I9" s="74"/>
      <c r="J9" s="53"/>
      <c r="K9" s="53"/>
      <c r="L9" s="91"/>
      <c r="M9" s="163"/>
      <c r="N9" s="32"/>
      <c r="O9" s="33"/>
      <c r="P9" s="53"/>
      <c r="Q9" s="53"/>
    </row>
    <row r="10" spans="1:17" ht="15" customHeight="1">
      <c r="A10" s="13" t="s">
        <v>43</v>
      </c>
      <c r="B10" s="14">
        <f t="shared" ref="B10:B11" si="1">C9</f>
        <v>0.33333333333333298</v>
      </c>
      <c r="C10" s="14">
        <v>0.58333333333333304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32"/>
      <c r="O10" s="33"/>
      <c r="P10" s="54"/>
      <c r="Q10" s="54"/>
    </row>
    <row r="11" spans="1:17" ht="16.5" customHeight="1">
      <c r="A11" s="37">
        <v>3</v>
      </c>
      <c r="B11" s="7">
        <f t="shared" si="1"/>
        <v>0.58333333333333304</v>
      </c>
      <c r="C11" s="7">
        <f>B11+$E$4</f>
        <v>0.58333333333333304</v>
      </c>
      <c r="D11" s="38" t="s">
        <v>34</v>
      </c>
      <c r="E11" s="78" t="s">
        <v>44</v>
      </c>
      <c r="F11" s="49" t="s">
        <v>45</v>
      </c>
      <c r="G11" s="164" t="s">
        <v>36</v>
      </c>
      <c r="H11" s="77" t="s">
        <v>39</v>
      </c>
      <c r="I11" s="56"/>
      <c r="J11" s="80"/>
      <c r="K11" s="81"/>
      <c r="L11" s="58" t="s">
        <v>34</v>
      </c>
      <c r="M11" s="28"/>
      <c r="N11" s="32"/>
      <c r="O11" s="33"/>
      <c r="P11" s="30"/>
      <c r="Q11" s="31"/>
    </row>
    <row r="12" spans="1:17" ht="22.5" customHeight="1">
      <c r="A12" s="37"/>
      <c r="B12" s="7">
        <f>C11+$E$2</f>
        <v>0.58333333333333304</v>
      </c>
      <c r="C12" s="7">
        <f>B12+$E$4</f>
        <v>0.58333333333333304</v>
      </c>
      <c r="D12" s="38"/>
      <c r="E12" s="79"/>
      <c r="F12" s="49"/>
      <c r="G12" s="165"/>
      <c r="H12" s="77"/>
      <c r="I12" s="56"/>
      <c r="J12" s="84"/>
      <c r="K12" s="85"/>
      <c r="L12" s="58"/>
      <c r="M12" s="28"/>
      <c r="N12" s="32"/>
      <c r="O12" s="33"/>
      <c r="P12" s="34"/>
      <c r="Q12" s="35"/>
    </row>
    <row r="13" spans="1:17" ht="14.25" customHeight="1">
      <c r="A13" s="15" t="s">
        <v>38</v>
      </c>
      <c r="B13" s="16">
        <f t="shared" ref="B13:B14" si="2">C12</f>
        <v>0.58333333333333304</v>
      </c>
      <c r="C13" s="16">
        <f>B13+$E$3</f>
        <v>0.58333333333333304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32"/>
      <c r="O13" s="33"/>
      <c r="P13" s="60"/>
      <c r="Q13" s="60"/>
    </row>
    <row r="14" spans="1:17" ht="15" customHeight="1">
      <c r="A14" s="37">
        <v>4</v>
      </c>
      <c r="B14" s="7">
        <f t="shared" si="2"/>
        <v>0.58333333333333304</v>
      </c>
      <c r="C14" s="7">
        <f>B14+$E$4</f>
        <v>0.58333333333333304</v>
      </c>
      <c r="D14" s="146" t="s">
        <v>91</v>
      </c>
      <c r="E14" s="29"/>
      <c r="F14" s="28"/>
      <c r="G14" s="61" t="s">
        <v>49</v>
      </c>
      <c r="H14" s="146" t="s">
        <v>92</v>
      </c>
      <c r="I14" s="42" t="s">
        <v>46</v>
      </c>
      <c r="J14" s="29"/>
      <c r="K14" s="29"/>
      <c r="L14" s="39"/>
      <c r="M14" s="39"/>
      <c r="N14" s="32"/>
      <c r="O14" s="33"/>
      <c r="P14" s="28"/>
      <c r="Q14" s="146" t="s">
        <v>93</v>
      </c>
    </row>
    <row r="15" spans="1:17" ht="15" customHeight="1">
      <c r="A15" s="37"/>
      <c r="B15" s="7">
        <f>C14+$E$2</f>
        <v>0.58333333333333304</v>
      </c>
      <c r="C15" s="7">
        <f>B15+$E$4</f>
        <v>0.58333333333333304</v>
      </c>
      <c r="D15" s="147"/>
      <c r="E15" s="29"/>
      <c r="F15" s="28"/>
      <c r="G15" s="61"/>
      <c r="H15" s="147"/>
      <c r="I15" s="42"/>
      <c r="J15" s="29"/>
      <c r="K15" s="29"/>
      <c r="L15" s="39"/>
      <c r="M15" s="39"/>
      <c r="N15" s="32"/>
      <c r="O15" s="33"/>
      <c r="P15" s="28"/>
      <c r="Q15" s="147"/>
    </row>
    <row r="16" spans="1:17" ht="15" customHeight="1">
      <c r="A16" s="37"/>
      <c r="B16" s="7">
        <f>C15+$E$2</f>
        <v>0.58333333333333304</v>
      </c>
      <c r="C16" s="7">
        <f>B16+$E$4</f>
        <v>0.58333333333333304</v>
      </c>
      <c r="D16" s="148"/>
      <c r="E16" s="29"/>
      <c r="F16" s="28"/>
      <c r="G16" s="61"/>
      <c r="H16" s="148"/>
      <c r="I16" s="42"/>
      <c r="J16" s="29"/>
      <c r="K16" s="29"/>
      <c r="L16" s="39"/>
      <c r="M16" s="39"/>
      <c r="N16" s="32"/>
      <c r="O16" s="33"/>
      <c r="P16" s="28"/>
      <c r="Q16" s="148"/>
    </row>
    <row r="17" spans="1:17" ht="15" customHeight="1">
      <c r="A17" s="13" t="s">
        <v>51</v>
      </c>
      <c r="B17" s="14">
        <f t="shared" ref="B17:B18" si="3">C16</f>
        <v>0.58333333333333304</v>
      </c>
      <c r="C17" s="14">
        <f>B17+$E$4+2*$E$3</f>
        <v>0.58333333333333304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32"/>
      <c r="O17" s="33"/>
      <c r="P17" s="54"/>
      <c r="Q17" s="54"/>
    </row>
    <row r="18" spans="1:17" ht="15" customHeight="1">
      <c r="A18" s="37">
        <v>5</v>
      </c>
      <c r="B18" s="7">
        <f t="shared" si="3"/>
        <v>0.58333333333333304</v>
      </c>
      <c r="C18" s="7">
        <f>B18+$E$4</f>
        <v>0.58333333333333304</v>
      </c>
      <c r="D18" s="39"/>
      <c r="E18" s="39"/>
      <c r="F18" s="39"/>
      <c r="G18" s="39"/>
      <c r="H18" s="166"/>
      <c r="I18" s="74"/>
      <c r="J18" s="75"/>
      <c r="K18" s="75"/>
      <c r="L18" s="68"/>
      <c r="M18" s="68"/>
      <c r="N18" s="32"/>
      <c r="O18" s="33"/>
      <c r="P18" s="90"/>
      <c r="Q18" s="146" t="s">
        <v>94</v>
      </c>
    </row>
    <row r="19" spans="1:17" ht="15" customHeight="1">
      <c r="A19" s="37"/>
      <c r="B19" s="7">
        <f>C18+$E$2</f>
        <v>0.58333333333333304</v>
      </c>
      <c r="C19" s="7">
        <f>B19+$E$4</f>
        <v>0.58333333333333304</v>
      </c>
      <c r="D19" s="39"/>
      <c r="E19" s="39"/>
      <c r="F19" s="39"/>
      <c r="G19" s="39"/>
      <c r="H19" s="74"/>
      <c r="I19" s="74"/>
      <c r="J19" s="75"/>
      <c r="K19" s="75"/>
      <c r="L19" s="68"/>
      <c r="M19" s="68"/>
      <c r="N19" s="32"/>
      <c r="O19" s="33"/>
      <c r="P19" s="132"/>
      <c r="Q19" s="147"/>
    </row>
    <row r="20" spans="1:17" ht="15" customHeight="1">
      <c r="A20" s="37"/>
      <c r="B20" s="7">
        <v>0.88194444444444497</v>
      </c>
      <c r="C20" s="7">
        <v>0.91319444444444497</v>
      </c>
      <c r="D20" s="39"/>
      <c r="E20" s="39"/>
      <c r="F20" s="39"/>
      <c r="G20" s="39"/>
      <c r="H20" s="74"/>
      <c r="I20" s="74"/>
      <c r="J20" s="75"/>
      <c r="K20" s="75"/>
      <c r="L20" s="68"/>
      <c r="M20" s="68"/>
      <c r="N20" s="34"/>
      <c r="O20" s="35"/>
      <c r="P20" s="91"/>
      <c r="Q20" s="148"/>
    </row>
    <row r="21" spans="1:17" ht="13.5" customHeight="1">
      <c r="A21" s="76" t="s">
        <v>10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</sheetData>
  <mergeCells count="88">
    <mergeCell ref="L18:M20"/>
    <mergeCell ref="A21:N21"/>
    <mergeCell ref="A1:N1"/>
    <mergeCell ref="A18:A20"/>
    <mergeCell ref="D18:E20"/>
    <mergeCell ref="F18:G20"/>
    <mergeCell ref="H18:I20"/>
    <mergeCell ref="J18:K20"/>
    <mergeCell ref="H14:H16"/>
    <mergeCell ref="I14:I16"/>
    <mergeCell ref="J14:K16"/>
    <mergeCell ref="L14:M16"/>
    <mergeCell ref="D17:E17"/>
    <mergeCell ref="F17:G17"/>
    <mergeCell ref="H17:I17"/>
    <mergeCell ref="J17:K17"/>
    <mergeCell ref="L17:M17"/>
    <mergeCell ref="A14:A16"/>
    <mergeCell ref="D14:D16"/>
    <mergeCell ref="E14:E16"/>
    <mergeCell ref="F14:F16"/>
    <mergeCell ref="G14:G16"/>
    <mergeCell ref="D13:E13"/>
    <mergeCell ref="F13:G13"/>
    <mergeCell ref="H13:I13"/>
    <mergeCell ref="J13:K13"/>
    <mergeCell ref="L13:M13"/>
    <mergeCell ref="L10:M10"/>
    <mergeCell ref="L7:L9"/>
    <mergeCell ref="M7:M9"/>
    <mergeCell ref="A11:A12"/>
    <mergeCell ref="D11:D12"/>
    <mergeCell ref="E11:E12"/>
    <mergeCell ref="F11:F12"/>
    <mergeCell ref="G11:G12"/>
    <mergeCell ref="H11:H12"/>
    <mergeCell ref="I11:I12"/>
    <mergeCell ref="J11:K12"/>
    <mergeCell ref="L11:L12"/>
    <mergeCell ref="M11:M12"/>
    <mergeCell ref="H7:H9"/>
    <mergeCell ref="I7:I9"/>
    <mergeCell ref="J7:K9"/>
    <mergeCell ref="D10:E10"/>
    <mergeCell ref="F10:G10"/>
    <mergeCell ref="H10:I10"/>
    <mergeCell ref="J10:K10"/>
    <mergeCell ref="A7:A9"/>
    <mergeCell ref="D7:D8"/>
    <mergeCell ref="E7:E8"/>
    <mergeCell ref="F7:F9"/>
    <mergeCell ref="G7:G8"/>
    <mergeCell ref="M4:M5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L5"/>
    <mergeCell ref="A4:A5"/>
    <mergeCell ref="D4:D5"/>
    <mergeCell ref="E4:E5"/>
    <mergeCell ref="F4:F5"/>
    <mergeCell ref="G4:G5"/>
    <mergeCell ref="D2:E2"/>
    <mergeCell ref="F2:G2"/>
    <mergeCell ref="H2:I2"/>
    <mergeCell ref="J2:K2"/>
    <mergeCell ref="L2:M2"/>
    <mergeCell ref="P17:Q17"/>
    <mergeCell ref="P18:P20"/>
    <mergeCell ref="Q18:Q20"/>
    <mergeCell ref="N3:O20"/>
    <mergeCell ref="N2:O2"/>
    <mergeCell ref="P10:Q10"/>
    <mergeCell ref="P11:Q12"/>
    <mergeCell ref="P13:Q13"/>
    <mergeCell ref="P14:P16"/>
    <mergeCell ref="Q14:Q16"/>
    <mergeCell ref="P2:Q2"/>
    <mergeCell ref="P4:P5"/>
    <mergeCell ref="Q4:Q5"/>
    <mergeCell ref="P6:Q6"/>
    <mergeCell ref="P7:Q9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1"/>
  <sheetViews>
    <sheetView zoomScale="77" zoomScaleNormal="77" workbookViewId="0">
      <selection activeCell="L28" sqref="L28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7" ht="13.5" customHeight="1">
      <c r="A1" s="170" t="s">
        <v>19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</row>
    <row r="2" spans="1:17" ht="15" customHeight="1">
      <c r="A2" s="5"/>
      <c r="B2" s="5"/>
      <c r="C2" s="5"/>
      <c r="D2" s="46" t="s">
        <v>26</v>
      </c>
      <c r="E2" s="46"/>
      <c r="F2" s="46" t="s">
        <v>27</v>
      </c>
      <c r="G2" s="46"/>
      <c r="H2" s="46" t="s">
        <v>28</v>
      </c>
      <c r="I2" s="46"/>
      <c r="J2" s="46" t="s">
        <v>29</v>
      </c>
      <c r="K2" s="46"/>
      <c r="L2" s="46" t="s">
        <v>30</v>
      </c>
      <c r="M2" s="46"/>
      <c r="N2" s="88" t="s">
        <v>58</v>
      </c>
      <c r="O2" s="89"/>
      <c r="P2" s="88" t="s">
        <v>95</v>
      </c>
      <c r="Q2" s="89"/>
    </row>
    <row r="3" spans="1:17" ht="15" customHeight="1">
      <c r="A3" s="5" t="s">
        <v>31</v>
      </c>
      <c r="B3" s="5" t="s">
        <v>32</v>
      </c>
      <c r="C3" s="5" t="s">
        <v>33</v>
      </c>
      <c r="D3" s="6"/>
      <c r="E3" s="6"/>
      <c r="F3" s="6"/>
      <c r="G3" s="6"/>
      <c r="H3" s="5"/>
      <c r="I3" s="6"/>
      <c r="J3" s="6"/>
      <c r="K3" s="6"/>
      <c r="L3" s="6"/>
      <c r="M3" s="6"/>
      <c r="N3" s="167"/>
      <c r="O3" s="31"/>
      <c r="P3" s="5"/>
      <c r="Q3" s="5"/>
    </row>
    <row r="4" spans="1:17" ht="25.5" customHeight="1">
      <c r="A4" s="37">
        <v>1</v>
      </c>
      <c r="B4" s="7">
        <v>0.33333333333333298</v>
      </c>
      <c r="C4" s="7">
        <f>B4+$E$4</f>
        <v>0.33333333333333298</v>
      </c>
      <c r="D4" s="28"/>
      <c r="E4" s="29"/>
      <c r="F4" s="38" t="s">
        <v>34</v>
      </c>
      <c r="G4" s="28"/>
      <c r="H4" s="157"/>
      <c r="I4" s="40"/>
      <c r="J4" s="29"/>
      <c r="K4" s="153"/>
      <c r="L4" s="44"/>
      <c r="M4" s="171"/>
      <c r="N4" s="168"/>
      <c r="O4" s="33"/>
      <c r="P4" s="44"/>
      <c r="Q4" s="45" t="s">
        <v>37</v>
      </c>
    </row>
    <row r="5" spans="1:17" ht="15" customHeight="1">
      <c r="A5" s="37"/>
      <c r="B5" s="7">
        <f>C4+$E$2</f>
        <v>0.33333333333333298</v>
      </c>
      <c r="C5" s="7">
        <f>B5+$E$4</f>
        <v>0.33333333333333298</v>
      </c>
      <c r="D5" s="28"/>
      <c r="E5" s="29"/>
      <c r="F5" s="38"/>
      <c r="G5" s="28"/>
      <c r="H5" s="158"/>
      <c r="I5" s="40"/>
      <c r="J5" s="29"/>
      <c r="K5" s="172"/>
      <c r="L5" s="44"/>
      <c r="M5" s="171"/>
      <c r="N5" s="168"/>
      <c r="O5" s="33"/>
      <c r="P5" s="44"/>
      <c r="Q5" s="45"/>
    </row>
    <row r="6" spans="1:17" ht="15" customHeight="1">
      <c r="A6" s="15" t="s">
        <v>38</v>
      </c>
      <c r="B6" s="16">
        <f t="shared" ref="B6:B7" si="0">C5</f>
        <v>0.33333333333333298</v>
      </c>
      <c r="C6" s="16">
        <f>B6+$E$3</f>
        <v>0.33333333333333298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168"/>
      <c r="O6" s="33"/>
      <c r="P6" s="60"/>
      <c r="Q6" s="60"/>
    </row>
    <row r="7" spans="1:17" ht="15" customHeight="1">
      <c r="A7" s="37">
        <v>2</v>
      </c>
      <c r="B7" s="7">
        <f t="shared" si="0"/>
        <v>0.33333333333333298</v>
      </c>
      <c r="C7" s="7">
        <f>B7+$E$4</f>
        <v>0.33333333333333298</v>
      </c>
      <c r="D7" s="48" t="s">
        <v>35</v>
      </c>
      <c r="E7" s="42" t="s">
        <v>36</v>
      </c>
      <c r="F7" s="48" t="s">
        <v>35</v>
      </c>
      <c r="G7" s="49" t="s">
        <v>59</v>
      </c>
      <c r="H7" s="80"/>
      <c r="I7" s="81"/>
      <c r="J7" s="173"/>
      <c r="K7" s="173"/>
      <c r="L7" s="28"/>
      <c r="M7" s="28"/>
      <c r="N7" s="168"/>
      <c r="O7" s="33"/>
      <c r="P7" s="28"/>
      <c r="Q7" s="28"/>
    </row>
    <row r="8" spans="1:17" ht="25.5" customHeight="1">
      <c r="A8" s="37"/>
      <c r="B8" s="7">
        <f>C7+$E$2</f>
        <v>0.33333333333333298</v>
      </c>
      <c r="C8" s="7">
        <f>B8+$E$4</f>
        <v>0.33333333333333298</v>
      </c>
      <c r="D8" s="48"/>
      <c r="E8" s="43"/>
      <c r="F8" s="48"/>
      <c r="G8" s="49"/>
      <c r="H8" s="82"/>
      <c r="I8" s="83"/>
      <c r="J8" s="173"/>
      <c r="K8" s="173"/>
      <c r="L8" s="28"/>
      <c r="M8" s="28"/>
      <c r="N8" s="168"/>
      <c r="O8" s="33"/>
      <c r="P8" s="28"/>
      <c r="Q8" s="28"/>
    </row>
    <row r="9" spans="1:17" ht="15" customHeight="1">
      <c r="A9" s="37"/>
      <c r="B9" s="7">
        <f>C8+$E$2</f>
        <v>0.33333333333333298</v>
      </c>
      <c r="C9" s="7">
        <f>B9+$E$4</f>
        <v>0.33333333333333298</v>
      </c>
      <c r="D9" s="48"/>
      <c r="E9" s="18"/>
      <c r="F9" s="11"/>
      <c r="G9" s="12"/>
      <c r="H9" s="84"/>
      <c r="I9" s="85"/>
      <c r="J9" s="173"/>
      <c r="K9" s="173"/>
      <c r="L9" s="28"/>
      <c r="M9" s="28"/>
      <c r="N9" s="168"/>
      <c r="O9" s="33"/>
      <c r="P9" s="28"/>
      <c r="Q9" s="28"/>
    </row>
    <row r="10" spans="1:17" ht="15" customHeight="1">
      <c r="A10" s="13" t="s">
        <v>43</v>
      </c>
      <c r="B10" s="14">
        <f t="shared" ref="B10:B11" si="1">C9</f>
        <v>0.33333333333333298</v>
      </c>
      <c r="C10" s="14">
        <v>0.58333333333333304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168"/>
      <c r="O10" s="33"/>
      <c r="P10" s="54"/>
      <c r="Q10" s="54"/>
    </row>
    <row r="11" spans="1:17" ht="16.5" customHeight="1">
      <c r="A11" s="37">
        <v>3</v>
      </c>
      <c r="B11" s="7">
        <f t="shared" si="1"/>
        <v>0.58333333333333304</v>
      </c>
      <c r="C11" s="7">
        <f>B11+$E$4</f>
        <v>0.58333333333333304</v>
      </c>
      <c r="D11" s="38" t="s">
        <v>34</v>
      </c>
      <c r="E11" s="78" t="s">
        <v>44</v>
      </c>
      <c r="F11" s="49" t="s">
        <v>45</v>
      </c>
      <c r="G11" s="42" t="s">
        <v>36</v>
      </c>
      <c r="H11" s="127"/>
      <c r="I11" s="128"/>
      <c r="J11" s="80"/>
      <c r="K11" s="81"/>
      <c r="L11" s="153"/>
      <c r="M11" s="28"/>
      <c r="N11" s="168"/>
      <c r="O11" s="33"/>
      <c r="P11" s="58" t="s">
        <v>34</v>
      </c>
      <c r="Q11" s="28"/>
    </row>
    <row r="12" spans="1:17" ht="22.5" customHeight="1">
      <c r="A12" s="37"/>
      <c r="B12" s="7">
        <f>C11+$E$2</f>
        <v>0.58333333333333304</v>
      </c>
      <c r="C12" s="7">
        <f>B12+$E$4</f>
        <v>0.58333333333333304</v>
      </c>
      <c r="D12" s="38"/>
      <c r="E12" s="79"/>
      <c r="F12" s="49"/>
      <c r="G12" s="43"/>
      <c r="H12" s="129"/>
      <c r="I12" s="130"/>
      <c r="J12" s="84"/>
      <c r="K12" s="85"/>
      <c r="L12" s="153"/>
      <c r="M12" s="28"/>
      <c r="N12" s="168"/>
      <c r="O12" s="33"/>
      <c r="P12" s="58"/>
      <c r="Q12" s="28"/>
    </row>
    <row r="13" spans="1:17" ht="15" customHeight="1">
      <c r="A13" s="15" t="s">
        <v>38</v>
      </c>
      <c r="B13" s="16">
        <f t="shared" ref="B13:B14" si="2">C12</f>
        <v>0.58333333333333304</v>
      </c>
      <c r="C13" s="16">
        <f>B13+$E$3</f>
        <v>0.58333333333333304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168"/>
      <c r="O13" s="33"/>
      <c r="P13" s="60"/>
      <c r="Q13" s="60"/>
    </row>
    <row r="14" spans="1:17" ht="15" customHeight="1">
      <c r="A14" s="37">
        <v>4</v>
      </c>
      <c r="B14" s="7">
        <f t="shared" si="2"/>
        <v>0.58333333333333304</v>
      </c>
      <c r="C14" s="7">
        <f>B14+$E$4</f>
        <v>0.58333333333333304</v>
      </c>
      <c r="D14" s="86" t="s">
        <v>39</v>
      </c>
      <c r="E14" s="146" t="s">
        <v>96</v>
      </c>
      <c r="F14" s="28"/>
      <c r="G14" s="61" t="s">
        <v>49</v>
      </c>
      <c r="H14" s="55"/>
      <c r="I14" s="55"/>
      <c r="J14" s="28"/>
      <c r="K14" s="174"/>
      <c r="L14" s="39"/>
      <c r="M14" s="39"/>
      <c r="N14" s="168"/>
      <c r="O14" s="33"/>
      <c r="P14" s="39"/>
      <c r="Q14" s="39"/>
    </row>
    <row r="15" spans="1:17" ht="18" customHeight="1">
      <c r="A15" s="37"/>
      <c r="B15" s="7">
        <f>C14+$E$2</f>
        <v>0.58333333333333304</v>
      </c>
      <c r="C15" s="7">
        <f>B15+$E$4</f>
        <v>0.58333333333333304</v>
      </c>
      <c r="D15" s="86"/>
      <c r="E15" s="147"/>
      <c r="F15" s="28"/>
      <c r="G15" s="61"/>
      <c r="H15" s="55"/>
      <c r="I15" s="55"/>
      <c r="J15" s="28"/>
      <c r="K15" s="175"/>
      <c r="L15" s="39"/>
      <c r="M15" s="39"/>
      <c r="N15" s="168"/>
      <c r="O15" s="33"/>
      <c r="P15" s="39"/>
      <c r="Q15" s="39"/>
    </row>
    <row r="16" spans="1:17" ht="15" customHeight="1">
      <c r="A16" s="37"/>
      <c r="B16" s="7">
        <f>C15+$E$2</f>
        <v>0.58333333333333304</v>
      </c>
      <c r="C16" s="7">
        <f>B16+$E$4</f>
        <v>0.58333333333333304</v>
      </c>
      <c r="D16" s="10"/>
      <c r="E16" s="148"/>
      <c r="F16" s="28"/>
      <c r="G16" s="61"/>
      <c r="H16" s="55"/>
      <c r="I16" s="55"/>
      <c r="J16" s="28"/>
      <c r="K16" s="176"/>
      <c r="L16" s="39"/>
      <c r="M16" s="39"/>
      <c r="N16" s="168"/>
      <c r="O16" s="33"/>
      <c r="P16" s="39"/>
      <c r="Q16" s="39"/>
    </row>
    <row r="17" spans="1:17" ht="15" customHeight="1">
      <c r="A17" s="13" t="s">
        <v>51</v>
      </c>
      <c r="B17" s="14">
        <f t="shared" ref="B17:B18" si="3">C16</f>
        <v>0.58333333333333304</v>
      </c>
      <c r="C17" s="14">
        <f>B17+$E$4+2*$E$3</f>
        <v>0.58333333333333304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168"/>
      <c r="O17" s="33"/>
      <c r="P17" s="54"/>
      <c r="Q17" s="54"/>
    </row>
    <row r="18" spans="1:17" ht="15" customHeight="1">
      <c r="A18" s="37">
        <v>5</v>
      </c>
      <c r="B18" s="7">
        <f t="shared" si="3"/>
        <v>0.58333333333333304</v>
      </c>
      <c r="C18" s="7">
        <f>B18+$E$4</f>
        <v>0.58333333333333304</v>
      </c>
      <c r="D18" s="39"/>
      <c r="E18" s="39"/>
      <c r="F18" s="39"/>
      <c r="G18" s="39"/>
      <c r="H18" s="28"/>
      <c r="I18" s="28"/>
      <c r="J18" s="166"/>
      <c r="K18" s="174"/>
      <c r="L18" s="68"/>
      <c r="M18" s="68"/>
      <c r="N18" s="168"/>
      <c r="O18" s="33"/>
      <c r="P18" s="68"/>
      <c r="Q18" s="68"/>
    </row>
    <row r="19" spans="1:17" ht="15" customHeight="1">
      <c r="A19" s="37"/>
      <c r="B19" s="7">
        <f>C18+$E$2</f>
        <v>0.58333333333333304</v>
      </c>
      <c r="C19" s="7">
        <f>B19+$E$4</f>
        <v>0.58333333333333304</v>
      </c>
      <c r="D19" s="39"/>
      <c r="E19" s="39"/>
      <c r="F19" s="39"/>
      <c r="G19" s="39"/>
      <c r="H19" s="28"/>
      <c r="I19" s="28"/>
      <c r="J19" s="166"/>
      <c r="K19" s="175"/>
      <c r="L19" s="68"/>
      <c r="M19" s="68"/>
      <c r="N19" s="168"/>
      <c r="O19" s="33"/>
      <c r="P19" s="68"/>
      <c r="Q19" s="68"/>
    </row>
    <row r="20" spans="1:17" ht="15" customHeight="1">
      <c r="A20" s="37"/>
      <c r="B20" s="7">
        <v>0.88194444444444497</v>
      </c>
      <c r="C20" s="7">
        <v>0.91319444444444497</v>
      </c>
      <c r="D20" s="39"/>
      <c r="E20" s="39"/>
      <c r="F20" s="39"/>
      <c r="G20" s="39"/>
      <c r="H20" s="28"/>
      <c r="I20" s="28"/>
      <c r="J20" s="166"/>
      <c r="K20" s="176"/>
      <c r="L20" s="68"/>
      <c r="M20" s="68"/>
      <c r="N20" s="169"/>
      <c r="O20" s="35"/>
      <c r="P20" s="68"/>
      <c r="Q20" s="68"/>
    </row>
    <row r="21" spans="1:17" ht="13.5" customHeight="1">
      <c r="A21" s="76" t="s">
        <v>10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</sheetData>
  <mergeCells count="85">
    <mergeCell ref="K18:K20"/>
    <mergeCell ref="L18:M20"/>
    <mergeCell ref="A21:N21"/>
    <mergeCell ref="A18:A20"/>
    <mergeCell ref="D18:E20"/>
    <mergeCell ref="F18:G20"/>
    <mergeCell ref="H18:I20"/>
    <mergeCell ref="J18:J20"/>
    <mergeCell ref="H14:I16"/>
    <mergeCell ref="J14:J16"/>
    <mergeCell ref="K14:K16"/>
    <mergeCell ref="L14:M16"/>
    <mergeCell ref="D17:E17"/>
    <mergeCell ref="F17:G17"/>
    <mergeCell ref="H17:I17"/>
    <mergeCell ref="J17:K17"/>
    <mergeCell ref="L17:M17"/>
    <mergeCell ref="A14:A16"/>
    <mergeCell ref="D14:D15"/>
    <mergeCell ref="E14:E16"/>
    <mergeCell ref="F14:F16"/>
    <mergeCell ref="G14:G16"/>
    <mergeCell ref="H11:I12"/>
    <mergeCell ref="J11:K12"/>
    <mergeCell ref="L11:L12"/>
    <mergeCell ref="M11:M12"/>
    <mergeCell ref="D13:E13"/>
    <mergeCell ref="F13:G13"/>
    <mergeCell ref="H13:I13"/>
    <mergeCell ref="J13:K13"/>
    <mergeCell ref="L13:M13"/>
    <mergeCell ref="A11:A12"/>
    <mergeCell ref="D11:D12"/>
    <mergeCell ref="E11:E12"/>
    <mergeCell ref="F11:F12"/>
    <mergeCell ref="G11:G12"/>
    <mergeCell ref="H7:I9"/>
    <mergeCell ref="J7:K9"/>
    <mergeCell ref="L7:M9"/>
    <mergeCell ref="D10:E10"/>
    <mergeCell ref="F10:G10"/>
    <mergeCell ref="H10:I10"/>
    <mergeCell ref="J10:K10"/>
    <mergeCell ref="L10:M10"/>
    <mergeCell ref="A7:A9"/>
    <mergeCell ref="D7:D9"/>
    <mergeCell ref="E7:E8"/>
    <mergeCell ref="F7:F8"/>
    <mergeCell ref="G7:G8"/>
    <mergeCell ref="H4:H5"/>
    <mergeCell ref="I4:I5"/>
    <mergeCell ref="J4:J5"/>
    <mergeCell ref="K4:K5"/>
    <mergeCell ref="L4:L5"/>
    <mergeCell ref="D6:E6"/>
    <mergeCell ref="F6:G6"/>
    <mergeCell ref="H6:I6"/>
    <mergeCell ref="J6:K6"/>
    <mergeCell ref="L6:M6"/>
    <mergeCell ref="P17:Q17"/>
    <mergeCell ref="P18:Q20"/>
    <mergeCell ref="N3:O20"/>
    <mergeCell ref="A1:N1"/>
    <mergeCell ref="D2:E2"/>
    <mergeCell ref="F2:G2"/>
    <mergeCell ref="H2:I2"/>
    <mergeCell ref="J2:K2"/>
    <mergeCell ref="L2:M2"/>
    <mergeCell ref="N2:O2"/>
    <mergeCell ref="A4:A5"/>
    <mergeCell ref="D4:D5"/>
    <mergeCell ref="E4:E5"/>
    <mergeCell ref="F4:F5"/>
    <mergeCell ref="G4:G5"/>
    <mergeCell ref="M4:M5"/>
    <mergeCell ref="P10:Q10"/>
    <mergeCell ref="P11:P12"/>
    <mergeCell ref="Q11:Q12"/>
    <mergeCell ref="P13:Q13"/>
    <mergeCell ref="P14:Q16"/>
    <mergeCell ref="P2:Q2"/>
    <mergeCell ref="P4:P5"/>
    <mergeCell ref="Q4:Q5"/>
    <mergeCell ref="P6:Q6"/>
    <mergeCell ref="P7:Q9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1"/>
  <sheetViews>
    <sheetView zoomScale="175" zoomScaleNormal="175" workbookViewId="0">
      <selection activeCell="N2" sqref="N2:Q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7" ht="13.5" customHeight="1">
      <c r="A1" s="177" t="s">
        <v>20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</row>
    <row r="2" spans="1:17" ht="15" customHeight="1">
      <c r="A2" s="5"/>
      <c r="B2" s="5"/>
      <c r="C2" s="5"/>
      <c r="D2" s="46" t="s">
        <v>26</v>
      </c>
      <c r="E2" s="46"/>
      <c r="F2" s="46" t="s">
        <v>27</v>
      </c>
      <c r="G2" s="46"/>
      <c r="H2" s="46" t="s">
        <v>28</v>
      </c>
      <c r="I2" s="46"/>
      <c r="J2" s="46" t="s">
        <v>29</v>
      </c>
      <c r="K2" s="46"/>
      <c r="L2" s="46" t="s">
        <v>30</v>
      </c>
      <c r="M2" s="46"/>
      <c r="N2" s="88" t="s">
        <v>58</v>
      </c>
      <c r="O2" s="89"/>
      <c r="P2" s="190" t="s">
        <v>105</v>
      </c>
      <c r="Q2" s="191"/>
    </row>
    <row r="3" spans="1:17" ht="15" customHeight="1">
      <c r="A3" s="5" t="s">
        <v>31</v>
      </c>
      <c r="B3" s="5" t="s">
        <v>32</v>
      </c>
      <c r="C3" s="5" t="s">
        <v>33</v>
      </c>
      <c r="D3" s="6"/>
      <c r="E3" s="6"/>
      <c r="F3" s="6"/>
      <c r="G3" s="6"/>
      <c r="H3" s="5"/>
      <c r="I3" s="6"/>
      <c r="J3" s="6"/>
      <c r="K3" s="6"/>
      <c r="L3" s="6"/>
      <c r="M3" s="6"/>
    </row>
    <row r="4" spans="1:17" ht="15" customHeight="1">
      <c r="A4" s="37">
        <v>1</v>
      </c>
      <c r="B4" s="7">
        <v>0.33333333333333298</v>
      </c>
      <c r="C4" s="7">
        <f>B4+$E$4</f>
        <v>0.33333333333333298</v>
      </c>
      <c r="D4" s="28"/>
      <c r="E4" s="29"/>
      <c r="F4" s="38" t="s">
        <v>34</v>
      </c>
      <c r="G4" s="28"/>
      <c r="H4" s="39"/>
      <c r="I4" s="40"/>
      <c r="J4" s="41" t="s">
        <v>35</v>
      </c>
      <c r="K4" s="42" t="s">
        <v>36</v>
      </c>
      <c r="L4" s="44"/>
      <c r="M4" s="28"/>
    </row>
    <row r="5" spans="1:17" ht="22.5" customHeight="1">
      <c r="A5" s="37"/>
      <c r="B5" s="7">
        <f>C4+$E$2</f>
        <v>0.33333333333333298</v>
      </c>
      <c r="C5" s="7">
        <f>B5+$E$4</f>
        <v>0.33333333333333298</v>
      </c>
      <c r="D5" s="28"/>
      <c r="E5" s="29"/>
      <c r="F5" s="38"/>
      <c r="G5" s="28"/>
      <c r="H5" s="39"/>
      <c r="I5" s="40"/>
      <c r="J5" s="41"/>
      <c r="K5" s="43"/>
      <c r="L5" s="44"/>
      <c r="M5" s="28"/>
    </row>
    <row r="6" spans="1:17" ht="15" customHeight="1">
      <c r="A6" s="15" t="s">
        <v>38</v>
      </c>
      <c r="B6" s="16">
        <f t="shared" ref="B6:B7" si="0">C5</f>
        <v>0.33333333333333298</v>
      </c>
      <c r="C6" s="16">
        <f>B6+$E$3</f>
        <v>0.33333333333333298</v>
      </c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1:17" ht="21" customHeight="1">
      <c r="A7" s="37">
        <v>2</v>
      </c>
      <c r="B7" s="7">
        <f t="shared" si="0"/>
        <v>0.33333333333333298</v>
      </c>
      <c r="C7" s="7">
        <f>B7+$E$4</f>
        <v>0.33333333333333298</v>
      </c>
      <c r="D7" s="77" t="s">
        <v>39</v>
      </c>
      <c r="E7" s="42" t="s">
        <v>36</v>
      </c>
      <c r="F7" s="48" t="s">
        <v>35</v>
      </c>
      <c r="G7" s="49" t="s">
        <v>40</v>
      </c>
      <c r="H7" s="38" t="s">
        <v>34</v>
      </c>
      <c r="I7" s="28"/>
      <c r="J7" s="53" t="s">
        <v>42</v>
      </c>
      <c r="K7" s="53"/>
      <c r="L7" s="28"/>
      <c r="M7" s="164" t="s">
        <v>36</v>
      </c>
    </row>
    <row r="8" spans="1:17" ht="18" customHeight="1">
      <c r="A8" s="37"/>
      <c r="B8" s="7">
        <f>C7+$E$2</f>
        <v>0.33333333333333298</v>
      </c>
      <c r="C8" s="7">
        <f>B8+$E$4</f>
        <v>0.33333333333333298</v>
      </c>
      <c r="D8" s="77"/>
      <c r="E8" s="43"/>
      <c r="F8" s="48"/>
      <c r="G8" s="49"/>
      <c r="H8" s="38"/>
      <c r="I8" s="28"/>
      <c r="J8" s="53"/>
      <c r="K8" s="53"/>
      <c r="L8" s="28"/>
      <c r="M8" s="165"/>
    </row>
    <row r="9" spans="1:17" ht="15" customHeight="1">
      <c r="A9" s="37"/>
      <c r="B9" s="7">
        <f>C8+$E$2</f>
        <v>0.33333333333333298</v>
      </c>
      <c r="C9" s="7">
        <f>B9+$E$4</f>
        <v>0.33333333333333298</v>
      </c>
      <c r="D9" s="18"/>
      <c r="E9" s="18"/>
      <c r="F9" s="48"/>
      <c r="G9" s="12"/>
      <c r="H9" s="10"/>
      <c r="I9" s="178"/>
      <c r="J9" s="53"/>
      <c r="K9" s="53"/>
      <c r="L9" s="28"/>
      <c r="M9" s="165"/>
    </row>
    <row r="10" spans="1:17" ht="15" customHeight="1">
      <c r="A10" s="13" t="s">
        <v>43</v>
      </c>
      <c r="B10" s="14">
        <f t="shared" ref="B10:B11" si="1">C9</f>
        <v>0.33333333333333298</v>
      </c>
      <c r="C10" s="14">
        <v>0.58333333333333304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7" ht="18" customHeight="1">
      <c r="A11" s="37">
        <v>3</v>
      </c>
      <c r="B11" s="7">
        <f t="shared" si="1"/>
        <v>0.58333333333333304</v>
      </c>
      <c r="C11" s="7">
        <f>B11+$E$4</f>
        <v>0.58333333333333304</v>
      </c>
      <c r="D11" s="38" t="s">
        <v>34</v>
      </c>
      <c r="E11" s="78" t="s">
        <v>44</v>
      </c>
      <c r="F11" s="49" t="s">
        <v>45</v>
      </c>
      <c r="G11" s="44" t="s">
        <v>97</v>
      </c>
      <c r="H11" s="179"/>
      <c r="I11" s="180"/>
      <c r="J11" s="29"/>
      <c r="K11" s="61" t="s">
        <v>37</v>
      </c>
      <c r="L11" s="28"/>
      <c r="M11" s="28"/>
    </row>
    <row r="12" spans="1:17" ht="26.5" customHeight="1">
      <c r="A12" s="37"/>
      <c r="B12" s="7">
        <f>C11+$E$2</f>
        <v>0.58333333333333304</v>
      </c>
      <c r="C12" s="7">
        <f>B12+$E$4</f>
        <v>0.58333333333333304</v>
      </c>
      <c r="D12" s="38"/>
      <c r="E12" s="79"/>
      <c r="F12" s="49"/>
      <c r="G12" s="44"/>
      <c r="H12" s="181"/>
      <c r="I12" s="182"/>
      <c r="J12" s="29"/>
      <c r="K12" s="61"/>
      <c r="L12" s="28"/>
      <c r="M12" s="28"/>
    </row>
    <row r="13" spans="1:17" ht="14.25" customHeight="1">
      <c r="A13" s="15" t="s">
        <v>38</v>
      </c>
      <c r="B13" s="16">
        <f t="shared" ref="B13:B14" si="2">C12</f>
        <v>0.58333333333333304</v>
      </c>
      <c r="C13" s="16">
        <f>B13+$E$3</f>
        <v>0.58333333333333304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7" ht="24.75" customHeight="1">
      <c r="A14" s="37">
        <v>4</v>
      </c>
      <c r="B14" s="7">
        <f t="shared" si="2"/>
        <v>0.58333333333333304</v>
      </c>
      <c r="C14" s="7">
        <f>B14+$E$4</f>
        <v>0.58333333333333304</v>
      </c>
      <c r="D14" s="29"/>
      <c r="E14" s="146" t="s">
        <v>98</v>
      </c>
      <c r="F14" s="57" t="s">
        <v>99</v>
      </c>
      <c r="G14" s="61" t="s">
        <v>49</v>
      </c>
      <c r="H14" s="28"/>
      <c r="I14" s="42" t="s">
        <v>46</v>
      </c>
      <c r="J14" s="29"/>
      <c r="K14" s="29"/>
      <c r="L14" s="58" t="s">
        <v>34</v>
      </c>
      <c r="M14" s="39"/>
    </row>
    <row r="15" spans="1:17" ht="25.5" customHeight="1">
      <c r="A15" s="37"/>
      <c r="B15" s="7">
        <f>C14+$E$2</f>
        <v>0.58333333333333304</v>
      </c>
      <c r="C15" s="7">
        <f>B15+$E$4</f>
        <v>0.58333333333333304</v>
      </c>
      <c r="D15" s="29"/>
      <c r="E15" s="147"/>
      <c r="F15" s="57"/>
      <c r="G15" s="61"/>
      <c r="H15" s="28"/>
      <c r="I15" s="42"/>
      <c r="J15" s="29"/>
      <c r="K15" s="29"/>
      <c r="L15" s="58"/>
      <c r="M15" s="39"/>
    </row>
    <row r="16" spans="1:17" ht="15" customHeight="1">
      <c r="A16" s="37"/>
      <c r="B16" s="7">
        <f>C15+$E$2</f>
        <v>0.58333333333333304</v>
      </c>
      <c r="C16" s="7">
        <f>B16+$E$4</f>
        <v>0.58333333333333304</v>
      </c>
      <c r="D16" s="29"/>
      <c r="E16" s="148"/>
      <c r="F16" s="10"/>
      <c r="G16" s="61"/>
      <c r="H16" s="28"/>
      <c r="I16" s="11"/>
      <c r="J16" s="29"/>
      <c r="K16" s="29"/>
      <c r="L16" s="58"/>
      <c r="M16" s="39"/>
    </row>
    <row r="17" spans="1:14" ht="15" customHeight="1">
      <c r="A17" s="13" t="s">
        <v>51</v>
      </c>
      <c r="B17" s="14">
        <f t="shared" ref="B17:B18" si="3">C16</f>
        <v>0.58333333333333304</v>
      </c>
      <c r="C17" s="14">
        <f>B17+$E$4+2*$E$3</f>
        <v>0.58333333333333304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4" ht="15" customHeight="1">
      <c r="A18" s="37">
        <v>5</v>
      </c>
      <c r="B18" s="7">
        <f t="shared" si="3"/>
        <v>0.58333333333333304</v>
      </c>
      <c r="C18" s="7">
        <f>B18+$E$4</f>
        <v>0.58333333333333304</v>
      </c>
      <c r="D18" s="157"/>
      <c r="E18" s="146" t="s">
        <v>100</v>
      </c>
      <c r="F18" s="39"/>
      <c r="G18" s="39"/>
      <c r="H18" s="74"/>
      <c r="I18" s="146" t="s">
        <v>101</v>
      </c>
      <c r="J18" s="75"/>
      <c r="K18" s="75"/>
      <c r="L18" s="68"/>
      <c r="M18" s="68"/>
    </row>
    <row r="19" spans="1:14" ht="15" customHeight="1">
      <c r="A19" s="37"/>
      <c r="B19" s="7">
        <f>C18+$E$2</f>
        <v>0.58333333333333304</v>
      </c>
      <c r="C19" s="7">
        <f>B19+$E$4</f>
        <v>0.58333333333333304</v>
      </c>
      <c r="D19" s="183"/>
      <c r="E19" s="147"/>
      <c r="F19" s="39"/>
      <c r="G19" s="39"/>
      <c r="H19" s="74"/>
      <c r="I19" s="147"/>
      <c r="J19" s="75"/>
      <c r="K19" s="75"/>
      <c r="L19" s="68"/>
      <c r="M19" s="68"/>
    </row>
    <row r="20" spans="1:14" ht="15" customHeight="1">
      <c r="A20" s="37"/>
      <c r="B20" s="7">
        <v>0.88194444444444497</v>
      </c>
      <c r="C20" s="7">
        <v>0.91319444444444497</v>
      </c>
      <c r="D20" s="158"/>
      <c r="E20" s="148"/>
      <c r="F20" s="39"/>
      <c r="G20" s="39"/>
      <c r="H20" s="74"/>
      <c r="I20" s="148"/>
      <c r="J20" s="75"/>
      <c r="K20" s="75"/>
      <c r="L20" s="68"/>
      <c r="M20" s="68"/>
    </row>
    <row r="21" spans="1:14" ht="13.5" customHeight="1">
      <c r="A21" s="76" t="s">
        <v>10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</sheetData>
  <mergeCells count="77">
    <mergeCell ref="P2:Q2"/>
    <mergeCell ref="I18:I20"/>
    <mergeCell ref="J18:K20"/>
    <mergeCell ref="L18:M20"/>
    <mergeCell ref="A21:N21"/>
    <mergeCell ref="A18:A20"/>
    <mergeCell ref="D18:D20"/>
    <mergeCell ref="E18:E20"/>
    <mergeCell ref="F18:G20"/>
    <mergeCell ref="H18:H20"/>
    <mergeCell ref="D17:E17"/>
    <mergeCell ref="F17:G17"/>
    <mergeCell ref="H17:I17"/>
    <mergeCell ref="J17:K17"/>
    <mergeCell ref="L17:M17"/>
    <mergeCell ref="H14:H16"/>
    <mergeCell ref="I14:I15"/>
    <mergeCell ref="J14:K16"/>
    <mergeCell ref="L14:L16"/>
    <mergeCell ref="M14:M16"/>
    <mergeCell ref="A14:A16"/>
    <mergeCell ref="D14:D16"/>
    <mergeCell ref="E14:E16"/>
    <mergeCell ref="F14:F15"/>
    <mergeCell ref="G14:G16"/>
    <mergeCell ref="H11:I12"/>
    <mergeCell ref="J11:J12"/>
    <mergeCell ref="K11:K12"/>
    <mergeCell ref="L11:M12"/>
    <mergeCell ref="D13:E13"/>
    <mergeCell ref="F13:G13"/>
    <mergeCell ref="H13:I13"/>
    <mergeCell ref="J13:K13"/>
    <mergeCell ref="L13:M13"/>
    <mergeCell ref="A11:A12"/>
    <mergeCell ref="D11:D12"/>
    <mergeCell ref="E11:E12"/>
    <mergeCell ref="F11:F12"/>
    <mergeCell ref="G11:G12"/>
    <mergeCell ref="D10:E10"/>
    <mergeCell ref="F10:G10"/>
    <mergeCell ref="H10:I10"/>
    <mergeCell ref="J10:K10"/>
    <mergeCell ref="L10:M10"/>
    <mergeCell ref="H7:H8"/>
    <mergeCell ref="I7:I9"/>
    <mergeCell ref="J7:K9"/>
    <mergeCell ref="L7:L9"/>
    <mergeCell ref="M7:M9"/>
    <mergeCell ref="A7:A9"/>
    <mergeCell ref="D7:D8"/>
    <mergeCell ref="E7:E8"/>
    <mergeCell ref="F7:F9"/>
    <mergeCell ref="G7:G8"/>
    <mergeCell ref="M4:M5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L5"/>
    <mergeCell ref="A4:A5"/>
    <mergeCell ref="D4:D5"/>
    <mergeCell ref="E4:E5"/>
    <mergeCell ref="F4:F5"/>
    <mergeCell ref="G4:G5"/>
    <mergeCell ref="A1:N1"/>
    <mergeCell ref="D2:E2"/>
    <mergeCell ref="F2:G2"/>
    <mergeCell ref="H2:I2"/>
    <mergeCell ref="J2:K2"/>
    <mergeCell ref="L2:M2"/>
    <mergeCell ref="N2:O2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1"/>
  <sheetViews>
    <sheetView zoomScale="175" zoomScaleNormal="175" workbookViewId="0">
      <selection activeCell="N2" sqref="N2:Q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7" ht="13.5" customHeight="1">
      <c r="A1" s="186" t="s">
        <v>21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</row>
    <row r="2" spans="1:17" ht="15" customHeight="1">
      <c r="A2" s="5"/>
      <c r="B2" s="5"/>
      <c r="C2" s="5"/>
      <c r="D2" s="46" t="s">
        <v>26</v>
      </c>
      <c r="E2" s="46"/>
      <c r="F2" s="46" t="s">
        <v>27</v>
      </c>
      <c r="G2" s="46"/>
      <c r="H2" s="46" t="s">
        <v>28</v>
      </c>
      <c r="I2" s="46"/>
      <c r="J2" s="46" t="s">
        <v>29</v>
      </c>
      <c r="K2" s="46"/>
      <c r="L2" s="46" t="s">
        <v>30</v>
      </c>
      <c r="M2" s="46"/>
      <c r="N2" s="88" t="s">
        <v>58</v>
      </c>
      <c r="O2" s="89"/>
      <c r="P2" s="190" t="s">
        <v>105</v>
      </c>
      <c r="Q2" s="191"/>
    </row>
    <row r="3" spans="1:17" ht="15" customHeight="1">
      <c r="A3" s="5" t="s">
        <v>31</v>
      </c>
      <c r="B3" s="5" t="s">
        <v>32</v>
      </c>
      <c r="C3" s="5" t="s">
        <v>33</v>
      </c>
      <c r="D3" s="6"/>
      <c r="E3" s="6"/>
      <c r="F3" s="6"/>
      <c r="G3" s="6"/>
      <c r="H3" s="5"/>
      <c r="I3" s="6"/>
      <c r="J3" s="6"/>
      <c r="K3" s="6"/>
      <c r="L3" s="6"/>
      <c r="M3" s="6"/>
    </row>
    <row r="4" spans="1:17" ht="15" customHeight="1">
      <c r="A4" s="37">
        <v>1</v>
      </c>
      <c r="B4" s="7">
        <v>0.33333333333333298</v>
      </c>
      <c r="C4" s="7">
        <f>B4+$E$4</f>
        <v>0.33333333333333298</v>
      </c>
      <c r="D4" s="184"/>
      <c r="E4" s="184"/>
      <c r="F4" s="184"/>
      <c r="G4" s="184"/>
      <c r="H4" s="184"/>
      <c r="I4" s="184"/>
      <c r="J4" s="184"/>
      <c r="K4" s="184"/>
      <c r="L4" s="184"/>
      <c r="M4" s="184"/>
    </row>
    <row r="5" spans="1:17" ht="15" customHeight="1">
      <c r="A5" s="37"/>
      <c r="B5" s="7">
        <f>C4+$E$2</f>
        <v>0.33333333333333298</v>
      </c>
      <c r="C5" s="7">
        <f>B5+$E$4</f>
        <v>0.33333333333333298</v>
      </c>
      <c r="D5" s="184"/>
      <c r="E5" s="184"/>
      <c r="F5" s="184"/>
      <c r="G5" s="184"/>
      <c r="H5" s="184"/>
      <c r="I5" s="184"/>
      <c r="J5" s="184"/>
      <c r="K5" s="184"/>
      <c r="L5" s="184"/>
      <c r="M5" s="184"/>
    </row>
    <row r="6" spans="1:17" ht="15" customHeight="1">
      <c r="A6" s="15" t="s">
        <v>38</v>
      </c>
      <c r="B6" s="16">
        <f t="shared" ref="B6:B11" si="0">C5</f>
        <v>0.33333333333333298</v>
      </c>
      <c r="C6" s="16">
        <f>B6+$E$3</f>
        <v>0.33333333333333298</v>
      </c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1:17" ht="24" customHeight="1">
      <c r="A7" s="37">
        <v>2</v>
      </c>
      <c r="B7" s="7">
        <f t="shared" si="0"/>
        <v>0.33333333333333298</v>
      </c>
      <c r="C7" s="7">
        <f>B7+$E$4</f>
        <v>0.33333333333333298</v>
      </c>
      <c r="D7" s="44" t="s">
        <v>102</v>
      </c>
      <c r="E7" s="98"/>
      <c r="F7" s="98"/>
      <c r="G7" s="49" t="s">
        <v>59</v>
      </c>
      <c r="H7" s="44"/>
      <c r="I7" s="44"/>
      <c r="J7" s="53" t="s">
        <v>42</v>
      </c>
      <c r="K7" s="53"/>
      <c r="L7" s="44"/>
      <c r="M7" s="44" t="s">
        <v>103</v>
      </c>
    </row>
    <row r="8" spans="1:17" ht="15" customHeight="1">
      <c r="A8" s="37"/>
      <c r="B8" s="7">
        <f>C7+$E$2</f>
        <v>0.33333333333333298</v>
      </c>
      <c r="C8" s="7">
        <f>B8+$E$4</f>
        <v>0.33333333333333298</v>
      </c>
      <c r="D8" s="44"/>
      <c r="E8" s="98"/>
      <c r="F8" s="98"/>
      <c r="G8" s="49"/>
      <c r="H8" s="44"/>
      <c r="I8" s="44"/>
      <c r="J8" s="53"/>
      <c r="K8" s="53"/>
      <c r="L8" s="44"/>
      <c r="M8" s="44"/>
    </row>
    <row r="9" spans="1:17" ht="28.5" customHeight="1">
      <c r="A9" s="37"/>
      <c r="B9" s="7">
        <f>C8+$E$2</f>
        <v>0.33333333333333298</v>
      </c>
      <c r="C9" s="7">
        <f>B9+$E$4</f>
        <v>0.33333333333333298</v>
      </c>
      <c r="D9" s="44"/>
      <c r="E9" s="98"/>
      <c r="F9" s="98"/>
      <c r="G9" s="12"/>
      <c r="H9" s="44"/>
      <c r="I9" s="44"/>
      <c r="J9" s="53"/>
      <c r="K9" s="53"/>
      <c r="L9" s="44"/>
      <c r="M9" s="44"/>
    </row>
    <row r="10" spans="1:17" ht="15" customHeight="1">
      <c r="A10" s="13" t="s">
        <v>43</v>
      </c>
      <c r="B10" s="14">
        <f t="shared" si="0"/>
        <v>0.33333333333333298</v>
      </c>
      <c r="C10" s="14">
        <v>0.58333333333333304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7" ht="15" customHeight="1">
      <c r="A11" s="37">
        <v>3</v>
      </c>
      <c r="B11" s="7">
        <f t="shared" si="0"/>
        <v>0.58333333333333304</v>
      </c>
      <c r="C11" s="7">
        <f>B11+$E$4</f>
        <v>0.58333333333333304</v>
      </c>
      <c r="D11" s="98"/>
      <c r="E11" s="98"/>
      <c r="F11" s="49" t="s">
        <v>45</v>
      </c>
      <c r="G11" s="74"/>
      <c r="H11" s="44"/>
      <c r="I11" s="44"/>
      <c r="J11" s="185" t="s">
        <v>63</v>
      </c>
      <c r="K11" s="185"/>
      <c r="L11" s="39"/>
      <c r="M11" s="39"/>
    </row>
    <row r="12" spans="1:17" ht="42" customHeight="1">
      <c r="A12" s="37"/>
      <c r="B12" s="7">
        <f>C11+$E$2</f>
        <v>0.58333333333333304</v>
      </c>
      <c r="C12" s="7">
        <f>B12+$E$4</f>
        <v>0.58333333333333304</v>
      </c>
      <c r="D12" s="98"/>
      <c r="E12" s="98"/>
      <c r="F12" s="49"/>
      <c r="G12" s="74"/>
      <c r="H12" s="44"/>
      <c r="I12" s="44"/>
      <c r="J12" s="185"/>
      <c r="K12" s="185"/>
      <c r="L12" s="39"/>
      <c r="M12" s="39"/>
    </row>
    <row r="13" spans="1:17" ht="15" customHeight="1">
      <c r="A13" s="15" t="s">
        <v>38</v>
      </c>
      <c r="B13" s="16">
        <f t="shared" ref="B13:B18" si="1">C12</f>
        <v>0.58333333333333304</v>
      </c>
      <c r="C13" s="16">
        <f>B13+$E$3</f>
        <v>0.58333333333333304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7" ht="16.75" customHeight="1">
      <c r="A14" s="37">
        <v>4</v>
      </c>
      <c r="B14" s="7">
        <f t="shared" si="1"/>
        <v>0.58333333333333304</v>
      </c>
      <c r="C14" s="7">
        <f>B14+$E$4</f>
        <v>0.58333333333333304</v>
      </c>
      <c r="D14" s="110"/>
      <c r="E14" s="110"/>
      <c r="F14" s="172"/>
      <c r="G14" s="172" t="s">
        <v>103</v>
      </c>
      <c r="H14" s="110"/>
      <c r="I14" s="110"/>
      <c r="J14" s="110"/>
      <c r="K14" s="110"/>
      <c r="L14" s="44" t="s">
        <v>104</v>
      </c>
      <c r="M14" s="187"/>
    </row>
    <row r="15" spans="1:17" ht="15" customHeight="1">
      <c r="A15" s="37"/>
      <c r="B15" s="7">
        <f>C14+$E$2</f>
        <v>0.58333333333333304</v>
      </c>
      <c r="C15" s="7">
        <f>B15+$E$4</f>
        <v>0.58333333333333304</v>
      </c>
      <c r="D15" s="110"/>
      <c r="E15" s="110"/>
      <c r="F15" s="172"/>
      <c r="G15" s="172"/>
      <c r="H15" s="110"/>
      <c r="I15" s="110"/>
      <c r="J15" s="110"/>
      <c r="K15" s="110"/>
      <c r="L15" s="44"/>
      <c r="M15" s="187"/>
    </row>
    <row r="16" spans="1:17" ht="31.5" customHeight="1">
      <c r="A16" s="37"/>
      <c r="B16" s="7">
        <f>C15+$E$2</f>
        <v>0.58333333333333304</v>
      </c>
      <c r="C16" s="7">
        <f>B16+$E$4</f>
        <v>0.58333333333333304</v>
      </c>
      <c r="D16" s="110"/>
      <c r="E16" s="110"/>
      <c r="F16" s="172"/>
      <c r="G16" s="172"/>
      <c r="H16" s="110"/>
      <c r="I16" s="110"/>
      <c r="J16" s="110"/>
      <c r="K16" s="110"/>
      <c r="L16" s="44"/>
      <c r="M16" s="187"/>
    </row>
    <row r="17" spans="1:14" ht="15" customHeight="1">
      <c r="A17" s="13" t="s">
        <v>51</v>
      </c>
      <c r="B17" s="14">
        <f t="shared" si="1"/>
        <v>0.58333333333333304</v>
      </c>
      <c r="C17" s="14">
        <f>B17+$E$4+2*$E$3</f>
        <v>0.58333333333333304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4" ht="15" customHeight="1">
      <c r="A18" s="37">
        <v>5</v>
      </c>
      <c r="B18" s="7">
        <f t="shared" si="1"/>
        <v>0.58333333333333304</v>
      </c>
      <c r="C18" s="7">
        <f>B18+$E$4</f>
        <v>0.58333333333333304</v>
      </c>
      <c r="D18" s="28"/>
      <c r="E18" s="28"/>
      <c r="F18" s="28"/>
      <c r="G18" s="28"/>
      <c r="H18" s="153"/>
      <c r="I18" s="153"/>
      <c r="J18" s="75"/>
      <c r="K18" s="75"/>
      <c r="L18" s="68"/>
      <c r="M18" s="68"/>
    </row>
    <row r="19" spans="1:14" ht="15" customHeight="1">
      <c r="A19" s="37"/>
      <c r="B19" s="7">
        <f>C18+$E$2</f>
        <v>0.58333333333333304</v>
      </c>
      <c r="C19" s="7">
        <f>B19+$E$4</f>
        <v>0.58333333333333304</v>
      </c>
      <c r="D19" s="28"/>
      <c r="E19" s="28"/>
      <c r="F19" s="28"/>
      <c r="G19" s="28"/>
      <c r="H19" s="153"/>
      <c r="I19" s="153"/>
      <c r="J19" s="75"/>
      <c r="K19" s="75"/>
      <c r="L19" s="68"/>
      <c r="M19" s="68"/>
    </row>
    <row r="20" spans="1:14" ht="15" customHeight="1">
      <c r="A20" s="37"/>
      <c r="B20" s="7">
        <v>0.88194444444444497</v>
      </c>
      <c r="C20" s="7">
        <v>0.91319444444444497</v>
      </c>
      <c r="D20" s="28"/>
      <c r="E20" s="28"/>
      <c r="F20" s="28"/>
      <c r="G20" s="28"/>
      <c r="H20" s="153"/>
      <c r="I20" s="153"/>
      <c r="J20" s="75"/>
      <c r="K20" s="75"/>
      <c r="L20" s="68"/>
      <c r="M20" s="68"/>
    </row>
    <row r="21" spans="1:14" ht="13.5" customHeight="1">
      <c r="A21" s="76" t="s">
        <v>10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</sheetData>
  <mergeCells count="70">
    <mergeCell ref="N2:O2"/>
    <mergeCell ref="P2:Q2"/>
    <mergeCell ref="L18:M20"/>
    <mergeCell ref="A21:N21"/>
    <mergeCell ref="A1:N1"/>
    <mergeCell ref="A18:A20"/>
    <mergeCell ref="D18:E20"/>
    <mergeCell ref="F18:G20"/>
    <mergeCell ref="H18:I20"/>
    <mergeCell ref="J18:K20"/>
    <mergeCell ref="J14:K16"/>
    <mergeCell ref="L14:L16"/>
    <mergeCell ref="M14:M16"/>
    <mergeCell ref="D17:E17"/>
    <mergeCell ref="F17:G17"/>
    <mergeCell ref="H17:I17"/>
    <mergeCell ref="J17:K17"/>
    <mergeCell ref="L17:M17"/>
    <mergeCell ref="A14:A16"/>
    <mergeCell ref="D14:E16"/>
    <mergeCell ref="F14:F16"/>
    <mergeCell ref="G14:G16"/>
    <mergeCell ref="H14:I16"/>
    <mergeCell ref="J11:K12"/>
    <mergeCell ref="L11:M12"/>
    <mergeCell ref="D13:E13"/>
    <mergeCell ref="F13:G13"/>
    <mergeCell ref="H13:I13"/>
    <mergeCell ref="J13:K13"/>
    <mergeCell ref="L13:M13"/>
    <mergeCell ref="A11:A12"/>
    <mergeCell ref="D11:E12"/>
    <mergeCell ref="F11:F12"/>
    <mergeCell ref="G11:G12"/>
    <mergeCell ref="H11:I12"/>
    <mergeCell ref="H7:I9"/>
    <mergeCell ref="J7:K9"/>
    <mergeCell ref="L7:L9"/>
    <mergeCell ref="M7:M9"/>
    <mergeCell ref="D10:E10"/>
    <mergeCell ref="F10:G10"/>
    <mergeCell ref="H10:I10"/>
    <mergeCell ref="J10:K10"/>
    <mergeCell ref="L10:M10"/>
    <mergeCell ref="A7:A9"/>
    <mergeCell ref="D7:D9"/>
    <mergeCell ref="E7:E9"/>
    <mergeCell ref="F7:F9"/>
    <mergeCell ref="G7:G8"/>
    <mergeCell ref="M4:M5"/>
    <mergeCell ref="D6:E6"/>
    <mergeCell ref="F6:G6"/>
    <mergeCell ref="H6:I6"/>
    <mergeCell ref="J6:K6"/>
    <mergeCell ref="L6:M6"/>
    <mergeCell ref="H4:H5"/>
    <mergeCell ref="I4:I5"/>
    <mergeCell ref="J4:J5"/>
    <mergeCell ref="K4:K5"/>
    <mergeCell ref="L4:L5"/>
    <mergeCell ref="A4:A5"/>
    <mergeCell ref="D4:D5"/>
    <mergeCell ref="E4:E5"/>
    <mergeCell ref="F4:F5"/>
    <mergeCell ref="G4:G5"/>
    <mergeCell ref="D2:E2"/>
    <mergeCell ref="F2:G2"/>
    <mergeCell ref="H2:I2"/>
    <mergeCell ref="J2:K2"/>
    <mergeCell ref="L2:M2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1"/>
  <sheetViews>
    <sheetView zoomScale="175" zoomScaleNormal="175" workbookViewId="0">
      <selection activeCell="N2" sqref="N2:Q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7" ht="13.5" customHeight="1">
      <c r="A1" s="93" t="s">
        <v>22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7" ht="15" customHeight="1">
      <c r="A2" s="5"/>
      <c r="B2" s="5"/>
      <c r="C2" s="5"/>
      <c r="D2" s="46" t="s">
        <v>26</v>
      </c>
      <c r="E2" s="46"/>
      <c r="F2" s="46" t="s">
        <v>27</v>
      </c>
      <c r="G2" s="46"/>
      <c r="H2" s="46" t="s">
        <v>28</v>
      </c>
      <c r="I2" s="46"/>
      <c r="J2" s="46" t="s">
        <v>29</v>
      </c>
      <c r="K2" s="46"/>
      <c r="L2" s="46" t="s">
        <v>30</v>
      </c>
      <c r="M2" s="46"/>
      <c r="N2" s="88" t="s">
        <v>58</v>
      </c>
      <c r="O2" s="89"/>
      <c r="P2" s="190" t="s">
        <v>105</v>
      </c>
      <c r="Q2" s="191"/>
    </row>
    <row r="3" spans="1:17" ht="15" customHeight="1">
      <c r="A3" s="5" t="s">
        <v>31</v>
      </c>
      <c r="B3" s="5" t="s">
        <v>32</v>
      </c>
      <c r="C3" s="5" t="s">
        <v>33</v>
      </c>
      <c r="D3" s="6"/>
      <c r="E3" s="6"/>
      <c r="F3" s="6"/>
      <c r="G3" s="6"/>
      <c r="H3" s="5"/>
      <c r="I3" s="6"/>
      <c r="J3" s="6"/>
      <c r="K3" s="6"/>
      <c r="L3" s="6"/>
      <c r="M3" s="6"/>
    </row>
    <row r="4" spans="1:17" ht="15" customHeight="1">
      <c r="A4" s="37">
        <v>1</v>
      </c>
      <c r="B4" s="7">
        <v>0.33333333333333298</v>
      </c>
      <c r="C4" s="7">
        <f>B4+$E$4</f>
        <v>0.33333333333333298</v>
      </c>
      <c r="D4" s="184"/>
      <c r="E4" s="184"/>
      <c r="F4" s="59"/>
      <c r="G4" s="59"/>
      <c r="H4" s="28"/>
      <c r="I4" s="28"/>
      <c r="J4" s="29"/>
      <c r="K4" s="29"/>
      <c r="L4" s="29"/>
      <c r="M4" s="29"/>
    </row>
    <row r="5" spans="1:17" ht="15" customHeight="1">
      <c r="A5" s="37"/>
      <c r="B5" s="7">
        <f>C4+$E$2</f>
        <v>0.33333333333333298</v>
      </c>
      <c r="C5" s="7">
        <f>B5+$E$4</f>
        <v>0.33333333333333298</v>
      </c>
      <c r="D5" s="184"/>
      <c r="E5" s="184"/>
      <c r="F5" s="59"/>
      <c r="G5" s="59"/>
      <c r="H5" s="28"/>
      <c r="I5" s="28"/>
      <c r="J5" s="29"/>
      <c r="K5" s="29"/>
      <c r="L5" s="29"/>
      <c r="M5" s="29"/>
    </row>
    <row r="6" spans="1:17" ht="15" customHeight="1">
      <c r="A6" s="15" t="s">
        <v>38</v>
      </c>
      <c r="B6" s="16">
        <f t="shared" ref="B6:B11" si="0">C5</f>
        <v>0.33333333333333298</v>
      </c>
      <c r="C6" s="16">
        <f>B6+$E$3</f>
        <v>0.33333333333333298</v>
      </c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1:17" ht="24" customHeight="1">
      <c r="A7" s="37">
        <v>2</v>
      </c>
      <c r="B7" s="7">
        <f t="shared" si="0"/>
        <v>0.33333333333333298</v>
      </c>
      <c r="C7" s="7">
        <f>B7+$E$4</f>
        <v>0.33333333333333298</v>
      </c>
      <c r="D7" s="44"/>
      <c r="E7" s="44"/>
      <c r="F7" s="98"/>
      <c r="G7" s="49" t="s">
        <v>40</v>
      </c>
      <c r="H7" s="44"/>
      <c r="I7" s="44"/>
      <c r="J7" s="53" t="s">
        <v>42</v>
      </c>
      <c r="K7" s="53"/>
      <c r="L7" s="44"/>
      <c r="M7" s="44"/>
    </row>
    <row r="8" spans="1:17" ht="15" customHeight="1">
      <c r="A8" s="37"/>
      <c r="B8" s="7">
        <f>C7+$E$2</f>
        <v>0.33333333333333298</v>
      </c>
      <c r="C8" s="7">
        <f>B8+$E$4</f>
        <v>0.33333333333333298</v>
      </c>
      <c r="D8" s="44"/>
      <c r="E8" s="44"/>
      <c r="F8" s="98"/>
      <c r="G8" s="49"/>
      <c r="H8" s="44"/>
      <c r="I8" s="44"/>
      <c r="J8" s="53"/>
      <c r="K8" s="53"/>
      <c r="L8" s="44"/>
      <c r="M8" s="44"/>
    </row>
    <row r="9" spans="1:17" ht="15" customHeight="1">
      <c r="A9" s="37"/>
      <c r="B9" s="7">
        <f>C8+$E$2</f>
        <v>0.33333333333333298</v>
      </c>
      <c r="C9" s="7">
        <f>B9+$E$4</f>
        <v>0.33333333333333298</v>
      </c>
      <c r="D9" s="44"/>
      <c r="E9" s="44"/>
      <c r="F9" s="98"/>
      <c r="G9" s="12"/>
      <c r="H9" s="44"/>
      <c r="I9" s="44"/>
      <c r="J9" s="53"/>
      <c r="K9" s="53"/>
      <c r="L9" s="44"/>
      <c r="M9" s="44"/>
    </row>
    <row r="10" spans="1:17" ht="15" customHeight="1">
      <c r="A10" s="13" t="s">
        <v>43</v>
      </c>
      <c r="B10" s="14">
        <f t="shared" si="0"/>
        <v>0.33333333333333298</v>
      </c>
      <c r="C10" s="14">
        <v>0.58333333333333304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7" ht="15" customHeight="1">
      <c r="A11" s="37">
        <v>3</v>
      </c>
      <c r="B11" s="7">
        <f t="shared" si="0"/>
        <v>0.58333333333333304</v>
      </c>
      <c r="C11" s="7">
        <f>B11+$E$4</f>
        <v>0.58333333333333304</v>
      </c>
      <c r="D11" s="98"/>
      <c r="E11" s="98"/>
      <c r="F11" s="49" t="s">
        <v>45</v>
      </c>
      <c r="G11" s="74"/>
      <c r="H11" s="44"/>
      <c r="I11" s="44"/>
      <c r="J11" s="29"/>
      <c r="K11" s="29"/>
      <c r="L11" s="39"/>
      <c r="M11" s="39"/>
    </row>
    <row r="12" spans="1:17" ht="27.75" customHeight="1">
      <c r="A12" s="37"/>
      <c r="B12" s="7">
        <f>C11+$E$2</f>
        <v>0.58333333333333304</v>
      </c>
      <c r="C12" s="7">
        <f>B12+$E$4</f>
        <v>0.58333333333333304</v>
      </c>
      <c r="D12" s="98"/>
      <c r="E12" s="98"/>
      <c r="F12" s="49"/>
      <c r="G12" s="74"/>
      <c r="H12" s="44"/>
      <c r="I12" s="44"/>
      <c r="J12" s="29"/>
      <c r="K12" s="29"/>
      <c r="L12" s="39"/>
      <c r="M12" s="39"/>
    </row>
    <row r="13" spans="1:17" ht="15" customHeight="1">
      <c r="A13" s="15" t="s">
        <v>38</v>
      </c>
      <c r="B13" s="16">
        <f t="shared" ref="B13:B18" si="1">C12</f>
        <v>0.58333333333333304</v>
      </c>
      <c r="C13" s="16">
        <f>B13+$E$3</f>
        <v>0.58333333333333304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7" ht="15" customHeight="1">
      <c r="A14" s="37">
        <v>4</v>
      </c>
      <c r="B14" s="7">
        <f t="shared" si="1"/>
        <v>0.58333333333333304</v>
      </c>
      <c r="C14" s="7">
        <f>B14+$E$4</f>
        <v>0.58333333333333304</v>
      </c>
      <c r="D14" s="110"/>
      <c r="E14" s="110"/>
      <c r="F14" s="172"/>
      <c r="G14" s="172"/>
      <c r="H14" s="110"/>
      <c r="I14" s="110"/>
      <c r="J14" s="110"/>
      <c r="K14" s="110"/>
      <c r="L14" s="187"/>
      <c r="M14" s="187"/>
    </row>
    <row r="15" spans="1:17" ht="15" customHeight="1">
      <c r="A15" s="37"/>
      <c r="B15" s="7">
        <f>C14+$E$2</f>
        <v>0.58333333333333304</v>
      </c>
      <c r="C15" s="7">
        <f>B15+$E$4</f>
        <v>0.58333333333333304</v>
      </c>
      <c r="D15" s="110"/>
      <c r="E15" s="110"/>
      <c r="F15" s="172"/>
      <c r="G15" s="172"/>
      <c r="H15" s="110"/>
      <c r="I15" s="110"/>
      <c r="J15" s="110"/>
      <c r="K15" s="110"/>
      <c r="L15" s="187"/>
      <c r="M15" s="187"/>
    </row>
    <row r="16" spans="1:17" ht="15" customHeight="1">
      <c r="A16" s="37"/>
      <c r="B16" s="7">
        <f>C15+$E$2</f>
        <v>0.58333333333333304</v>
      </c>
      <c r="C16" s="7">
        <f>B16+$E$4</f>
        <v>0.58333333333333304</v>
      </c>
      <c r="D16" s="110"/>
      <c r="E16" s="110"/>
      <c r="F16" s="172"/>
      <c r="G16" s="172"/>
      <c r="H16" s="110"/>
      <c r="I16" s="110"/>
      <c r="J16" s="110"/>
      <c r="K16" s="110"/>
      <c r="L16" s="187"/>
      <c r="M16" s="187"/>
    </row>
    <row r="17" spans="1:14" ht="15" customHeight="1">
      <c r="A17" s="13" t="s">
        <v>51</v>
      </c>
      <c r="B17" s="14">
        <f t="shared" si="1"/>
        <v>0.58333333333333304</v>
      </c>
      <c r="C17" s="14">
        <f>B17+$E$4+2*$E$3</f>
        <v>0.58333333333333304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4" ht="15" customHeight="1">
      <c r="A18" s="37">
        <v>5</v>
      </c>
      <c r="B18" s="7">
        <f t="shared" si="1"/>
        <v>0.58333333333333304</v>
      </c>
      <c r="C18" s="7">
        <f>B18+$E$4</f>
        <v>0.58333333333333304</v>
      </c>
      <c r="D18" s="28"/>
      <c r="E18" s="28"/>
      <c r="F18" s="28"/>
      <c r="G18" s="28"/>
      <c r="H18" s="172"/>
      <c r="I18" s="172"/>
      <c r="J18" s="75"/>
      <c r="K18" s="75"/>
      <c r="L18" s="68"/>
      <c r="M18" s="68"/>
    </row>
    <row r="19" spans="1:14" ht="15" customHeight="1">
      <c r="A19" s="37"/>
      <c r="B19" s="7">
        <f>C18+$E$2</f>
        <v>0.58333333333333304</v>
      </c>
      <c r="C19" s="7">
        <f>B19+$E$4</f>
        <v>0.58333333333333304</v>
      </c>
      <c r="D19" s="28"/>
      <c r="E19" s="28"/>
      <c r="F19" s="28"/>
      <c r="G19" s="28"/>
      <c r="H19" s="172"/>
      <c r="I19" s="172"/>
      <c r="J19" s="75"/>
      <c r="K19" s="75"/>
      <c r="L19" s="68"/>
      <c r="M19" s="68"/>
    </row>
    <row r="20" spans="1:14" ht="15" customHeight="1">
      <c r="A20" s="37"/>
      <c r="B20" s="7">
        <v>0.88194444444444497</v>
      </c>
      <c r="C20" s="7">
        <v>0.91319444444444497</v>
      </c>
      <c r="D20" s="28"/>
      <c r="E20" s="28"/>
      <c r="F20" s="28"/>
      <c r="G20" s="28"/>
      <c r="H20" s="172"/>
      <c r="I20" s="172"/>
      <c r="J20" s="75"/>
      <c r="K20" s="75"/>
      <c r="L20" s="68"/>
      <c r="M20" s="68"/>
    </row>
    <row r="21" spans="1:14" ht="13.5" customHeight="1">
      <c r="A21" s="76" t="s">
        <v>10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</sheetData>
  <mergeCells count="61">
    <mergeCell ref="N2:O2"/>
    <mergeCell ref="P2:Q2"/>
    <mergeCell ref="L18:M20"/>
    <mergeCell ref="A21:N21"/>
    <mergeCell ref="A1:N1"/>
    <mergeCell ref="A18:A20"/>
    <mergeCell ref="D18:E20"/>
    <mergeCell ref="F18:G20"/>
    <mergeCell ref="H18:I20"/>
    <mergeCell ref="J18:K20"/>
    <mergeCell ref="L14:M16"/>
    <mergeCell ref="D17:E17"/>
    <mergeCell ref="F17:G17"/>
    <mergeCell ref="H17:I17"/>
    <mergeCell ref="J17:K17"/>
    <mergeCell ref="L17:M17"/>
    <mergeCell ref="A14:A16"/>
    <mergeCell ref="D14:E16"/>
    <mergeCell ref="F14:G16"/>
    <mergeCell ref="H14:I16"/>
    <mergeCell ref="J14:K16"/>
    <mergeCell ref="J11:K12"/>
    <mergeCell ref="L11:M12"/>
    <mergeCell ref="D13:E13"/>
    <mergeCell ref="F13:G13"/>
    <mergeCell ref="H13:I13"/>
    <mergeCell ref="J13:K13"/>
    <mergeCell ref="L13:M13"/>
    <mergeCell ref="A11:A12"/>
    <mergeCell ref="D11:E12"/>
    <mergeCell ref="F11:F12"/>
    <mergeCell ref="G11:G12"/>
    <mergeCell ref="H11:I12"/>
    <mergeCell ref="J7:K9"/>
    <mergeCell ref="L7:M9"/>
    <mergeCell ref="D10:E10"/>
    <mergeCell ref="F10:G10"/>
    <mergeCell ref="H10:I10"/>
    <mergeCell ref="J10:K10"/>
    <mergeCell ref="L10:M10"/>
    <mergeCell ref="A7:A9"/>
    <mergeCell ref="D7:E9"/>
    <mergeCell ref="F7:F9"/>
    <mergeCell ref="G7:G8"/>
    <mergeCell ref="H7:I9"/>
    <mergeCell ref="L4:M5"/>
    <mergeCell ref="D6:E6"/>
    <mergeCell ref="F6:G6"/>
    <mergeCell ref="H6:I6"/>
    <mergeCell ref="J6:K6"/>
    <mergeCell ref="L6:M6"/>
    <mergeCell ref="A4:A5"/>
    <mergeCell ref="D4:E5"/>
    <mergeCell ref="F4:G5"/>
    <mergeCell ref="H4:I5"/>
    <mergeCell ref="J4:K5"/>
    <mergeCell ref="D2:E2"/>
    <mergeCell ref="F2:G2"/>
    <mergeCell ref="H2:I2"/>
    <mergeCell ref="J2:K2"/>
    <mergeCell ref="L2:M2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1"/>
  <sheetViews>
    <sheetView zoomScale="175" zoomScaleNormal="175" workbookViewId="0">
      <selection activeCell="N2" sqref="N2:Q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7" ht="13.5" customHeight="1">
      <c r="A1" s="93" t="s">
        <v>23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7" ht="15" customHeight="1">
      <c r="A2" s="5"/>
      <c r="B2" s="5"/>
      <c r="C2" s="5"/>
      <c r="D2" s="46" t="s">
        <v>26</v>
      </c>
      <c r="E2" s="46"/>
      <c r="F2" s="46" t="s">
        <v>27</v>
      </c>
      <c r="G2" s="46"/>
      <c r="H2" s="46" t="s">
        <v>28</v>
      </c>
      <c r="I2" s="46"/>
      <c r="J2" s="46" t="s">
        <v>29</v>
      </c>
      <c r="K2" s="46"/>
      <c r="L2" s="46" t="s">
        <v>30</v>
      </c>
      <c r="M2" s="46"/>
      <c r="N2" s="88" t="s">
        <v>58</v>
      </c>
      <c r="O2" s="89"/>
      <c r="P2" s="190" t="s">
        <v>105</v>
      </c>
      <c r="Q2" s="191"/>
    </row>
    <row r="3" spans="1:17" ht="15" customHeight="1">
      <c r="A3" s="5" t="s">
        <v>31</v>
      </c>
      <c r="B3" s="5" t="s">
        <v>32</v>
      </c>
      <c r="C3" s="5" t="s">
        <v>33</v>
      </c>
      <c r="D3" s="6"/>
      <c r="E3" s="6"/>
      <c r="F3" s="6"/>
      <c r="G3" s="6"/>
      <c r="H3" s="5"/>
      <c r="I3" s="6"/>
      <c r="J3" s="6"/>
      <c r="K3" s="6"/>
      <c r="L3" s="6"/>
      <c r="M3" s="6"/>
    </row>
    <row r="4" spans="1:17" ht="15" customHeight="1">
      <c r="A4" s="37">
        <v>1</v>
      </c>
      <c r="B4" s="7">
        <v>0.33333333333333298</v>
      </c>
      <c r="C4" s="7">
        <f>B4+$E$4</f>
        <v>0.33333333333333298</v>
      </c>
      <c r="D4" s="184"/>
      <c r="E4" s="184"/>
      <c r="F4" s="59"/>
      <c r="G4" s="59"/>
      <c r="H4" s="28"/>
      <c r="I4" s="28"/>
      <c r="J4" s="29"/>
      <c r="K4" s="29"/>
      <c r="L4" s="29"/>
      <c r="M4" s="29"/>
    </row>
    <row r="5" spans="1:17" ht="15" customHeight="1">
      <c r="A5" s="37"/>
      <c r="B5" s="7">
        <f>C4+$E$2</f>
        <v>0.33333333333333298</v>
      </c>
      <c r="C5" s="7">
        <f>B5+$E$4</f>
        <v>0.33333333333333298</v>
      </c>
      <c r="D5" s="184"/>
      <c r="E5" s="184"/>
      <c r="F5" s="59"/>
      <c r="G5" s="59"/>
      <c r="H5" s="28"/>
      <c r="I5" s="28"/>
      <c r="J5" s="29"/>
      <c r="K5" s="29"/>
      <c r="L5" s="29"/>
      <c r="M5" s="29"/>
    </row>
    <row r="6" spans="1:17" ht="15" customHeight="1">
      <c r="A6" s="15" t="s">
        <v>38</v>
      </c>
      <c r="B6" s="16">
        <f t="shared" ref="B6:B11" si="0">C5</f>
        <v>0.33333333333333298</v>
      </c>
      <c r="C6" s="16">
        <f>B6+$E$3</f>
        <v>0.33333333333333298</v>
      </c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1:17" ht="24" customHeight="1">
      <c r="A7" s="37">
        <v>2</v>
      </c>
      <c r="B7" s="7">
        <f t="shared" si="0"/>
        <v>0.33333333333333298</v>
      </c>
      <c r="C7" s="7">
        <f>B7+$E$4</f>
        <v>0.33333333333333298</v>
      </c>
      <c r="D7" s="44"/>
      <c r="E7" s="44"/>
      <c r="F7" s="98"/>
      <c r="G7" s="49" t="s">
        <v>40</v>
      </c>
      <c r="H7" s="44"/>
      <c r="I7" s="44"/>
      <c r="J7" s="53" t="s">
        <v>42</v>
      </c>
      <c r="K7" s="53"/>
      <c r="L7" s="44"/>
      <c r="M7" s="44"/>
    </row>
    <row r="8" spans="1:17" ht="15" customHeight="1">
      <c r="A8" s="37"/>
      <c r="B8" s="7">
        <f>C7+$E$2</f>
        <v>0.33333333333333298</v>
      </c>
      <c r="C8" s="7">
        <f>B8+$E$4</f>
        <v>0.33333333333333298</v>
      </c>
      <c r="D8" s="44"/>
      <c r="E8" s="44"/>
      <c r="F8" s="98"/>
      <c r="G8" s="49"/>
      <c r="H8" s="44"/>
      <c r="I8" s="44"/>
      <c r="J8" s="53"/>
      <c r="K8" s="53"/>
      <c r="L8" s="44"/>
      <c r="M8" s="44"/>
    </row>
    <row r="9" spans="1:17" ht="15" customHeight="1">
      <c r="A9" s="37"/>
      <c r="B9" s="7">
        <f>C8+$E$2</f>
        <v>0.33333333333333298</v>
      </c>
      <c r="C9" s="7">
        <f>B9+$E$4</f>
        <v>0.33333333333333298</v>
      </c>
      <c r="D9" s="44"/>
      <c r="E9" s="44"/>
      <c r="F9" s="98"/>
      <c r="G9" s="12"/>
      <c r="H9" s="44"/>
      <c r="I9" s="44"/>
      <c r="J9" s="53"/>
      <c r="K9" s="53"/>
      <c r="L9" s="44"/>
      <c r="M9" s="44"/>
    </row>
    <row r="10" spans="1:17" ht="15" customHeight="1">
      <c r="A10" s="13" t="s">
        <v>43</v>
      </c>
      <c r="B10" s="14">
        <f t="shared" si="0"/>
        <v>0.33333333333333298</v>
      </c>
      <c r="C10" s="14">
        <v>0.58333333333333304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7" ht="15" customHeight="1">
      <c r="A11" s="37">
        <v>3</v>
      </c>
      <c r="B11" s="7">
        <f t="shared" si="0"/>
        <v>0.58333333333333304</v>
      </c>
      <c r="C11" s="7">
        <f>B11+$E$4</f>
        <v>0.58333333333333304</v>
      </c>
      <c r="D11" s="98"/>
      <c r="E11" s="98"/>
      <c r="F11" s="49" t="s">
        <v>45</v>
      </c>
      <c r="G11" s="74"/>
      <c r="H11" s="44"/>
      <c r="I11" s="56"/>
      <c r="J11" s="29"/>
      <c r="K11" s="29"/>
      <c r="L11" s="39"/>
      <c r="M11" s="39"/>
    </row>
    <row r="12" spans="1:17" ht="31.5" customHeight="1">
      <c r="A12" s="37"/>
      <c r="B12" s="7">
        <f>C10+$E$2</f>
        <v>0.58333333333333304</v>
      </c>
      <c r="C12" s="7">
        <f>B12+$E$4</f>
        <v>0.58333333333333304</v>
      </c>
      <c r="D12" s="98"/>
      <c r="E12" s="98"/>
      <c r="F12" s="49"/>
      <c r="G12" s="74"/>
      <c r="H12" s="56"/>
      <c r="I12" s="56"/>
      <c r="J12" s="29"/>
      <c r="K12" s="29"/>
      <c r="L12" s="39"/>
      <c r="M12" s="39"/>
    </row>
    <row r="13" spans="1:17" ht="15" customHeight="1">
      <c r="A13" s="15" t="s">
        <v>38</v>
      </c>
      <c r="B13" s="16">
        <f t="shared" ref="B13:B18" si="1">C12</f>
        <v>0.58333333333333304</v>
      </c>
      <c r="C13" s="16">
        <f>B13+$E$3</f>
        <v>0.58333333333333304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7" ht="15" customHeight="1">
      <c r="A14" s="37">
        <v>4</v>
      </c>
      <c r="B14" s="7">
        <v>0.65972222222222199</v>
      </c>
      <c r="C14" s="7">
        <f>B14+$E$4</f>
        <v>0.65972222222222199</v>
      </c>
      <c r="D14" s="110"/>
      <c r="E14" s="110"/>
      <c r="F14" s="172"/>
      <c r="G14" s="172"/>
      <c r="H14" s="110"/>
      <c r="I14" s="110"/>
      <c r="J14" s="110"/>
      <c r="K14" s="110"/>
      <c r="L14" s="187"/>
      <c r="M14" s="187"/>
    </row>
    <row r="15" spans="1:17" ht="15" customHeight="1">
      <c r="A15" s="37"/>
      <c r="B15" s="7">
        <f>C14+$E$2</f>
        <v>0.65972222222222199</v>
      </c>
      <c r="C15" s="7">
        <f>B15+$E$4</f>
        <v>0.65972222222222199</v>
      </c>
      <c r="D15" s="110"/>
      <c r="E15" s="110"/>
      <c r="F15" s="172"/>
      <c r="G15" s="172"/>
      <c r="H15" s="110"/>
      <c r="I15" s="110"/>
      <c r="J15" s="110"/>
      <c r="K15" s="110"/>
      <c r="L15" s="187"/>
      <c r="M15" s="187"/>
    </row>
    <row r="16" spans="1:17" ht="15" customHeight="1">
      <c r="A16" s="37"/>
      <c r="B16" s="7">
        <f>C15+$E$2</f>
        <v>0.65972222222222199</v>
      </c>
      <c r="C16" s="7">
        <f>B16+$E$4</f>
        <v>0.65972222222222199</v>
      </c>
      <c r="D16" s="110"/>
      <c r="E16" s="110"/>
      <c r="F16" s="172"/>
      <c r="G16" s="172"/>
      <c r="H16" s="110"/>
      <c r="I16" s="110"/>
      <c r="J16" s="110"/>
      <c r="K16" s="110"/>
      <c r="L16" s="187"/>
      <c r="M16" s="187"/>
    </row>
    <row r="17" spans="1:14" ht="15" customHeight="1">
      <c r="A17" s="13" t="s">
        <v>51</v>
      </c>
      <c r="B17" s="14">
        <f t="shared" si="1"/>
        <v>0.65972222222222199</v>
      </c>
      <c r="C17" s="14">
        <f>B17+$E$4+2*$E$3</f>
        <v>0.65972222222222199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4" ht="15" customHeight="1">
      <c r="A18" s="37">
        <v>5</v>
      </c>
      <c r="B18" s="7">
        <f t="shared" si="1"/>
        <v>0.65972222222222199</v>
      </c>
      <c r="C18" s="7">
        <f>B18+$E$4</f>
        <v>0.65972222222222199</v>
      </c>
      <c r="D18" s="28"/>
      <c r="E18" s="28"/>
      <c r="F18" s="28"/>
      <c r="G18" s="28"/>
      <c r="H18" s="153"/>
      <c r="I18" s="153"/>
      <c r="J18" s="75"/>
      <c r="K18" s="75"/>
      <c r="L18" s="68"/>
      <c r="M18" s="68"/>
    </row>
    <row r="19" spans="1:14" ht="15" customHeight="1">
      <c r="A19" s="37"/>
      <c r="B19" s="7">
        <f>C18+$E$2</f>
        <v>0.65972222222222199</v>
      </c>
      <c r="C19" s="7">
        <f>B19+$E$4</f>
        <v>0.65972222222222199</v>
      </c>
      <c r="D19" s="28"/>
      <c r="E19" s="28"/>
      <c r="F19" s="28"/>
      <c r="G19" s="28"/>
      <c r="H19" s="153"/>
      <c r="I19" s="153"/>
      <c r="J19" s="75"/>
      <c r="K19" s="75"/>
      <c r="L19" s="68"/>
      <c r="M19" s="68"/>
    </row>
    <row r="20" spans="1:14" ht="15" customHeight="1">
      <c r="A20" s="37"/>
      <c r="B20" s="7">
        <v>0.88194444444444497</v>
      </c>
      <c r="C20" s="7">
        <v>0.91319444444444497</v>
      </c>
      <c r="D20" s="28"/>
      <c r="E20" s="28"/>
      <c r="F20" s="28"/>
      <c r="G20" s="28"/>
      <c r="H20" s="153"/>
      <c r="I20" s="153"/>
      <c r="J20" s="75"/>
      <c r="K20" s="75"/>
      <c r="L20" s="68"/>
      <c r="M20" s="68"/>
    </row>
    <row r="21" spans="1:14" ht="13.5" customHeight="1">
      <c r="A21" s="76" t="s">
        <v>10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</sheetData>
  <mergeCells count="61">
    <mergeCell ref="P2:Q2"/>
    <mergeCell ref="L18:M20"/>
    <mergeCell ref="A21:N21"/>
    <mergeCell ref="A18:A20"/>
    <mergeCell ref="D18:E20"/>
    <mergeCell ref="F18:G20"/>
    <mergeCell ref="H18:I20"/>
    <mergeCell ref="J18:K20"/>
    <mergeCell ref="L14:M16"/>
    <mergeCell ref="D17:E17"/>
    <mergeCell ref="F17:G17"/>
    <mergeCell ref="H17:I17"/>
    <mergeCell ref="J17:K17"/>
    <mergeCell ref="L17:M17"/>
    <mergeCell ref="A14:A16"/>
    <mergeCell ref="D14:E16"/>
    <mergeCell ref="F14:G16"/>
    <mergeCell ref="H14:I16"/>
    <mergeCell ref="J14:K16"/>
    <mergeCell ref="J11:K12"/>
    <mergeCell ref="L11:M12"/>
    <mergeCell ref="D13:E13"/>
    <mergeCell ref="F13:G13"/>
    <mergeCell ref="H13:I13"/>
    <mergeCell ref="J13:K13"/>
    <mergeCell ref="L13:M13"/>
    <mergeCell ref="A11:A12"/>
    <mergeCell ref="D11:E12"/>
    <mergeCell ref="F11:F12"/>
    <mergeCell ref="G11:G12"/>
    <mergeCell ref="H11:I12"/>
    <mergeCell ref="J7:K9"/>
    <mergeCell ref="L7:M9"/>
    <mergeCell ref="D10:E10"/>
    <mergeCell ref="F10:G10"/>
    <mergeCell ref="H10:I10"/>
    <mergeCell ref="J10:K10"/>
    <mergeCell ref="L10:M10"/>
    <mergeCell ref="A7:A9"/>
    <mergeCell ref="D7:E9"/>
    <mergeCell ref="F7:F9"/>
    <mergeCell ref="G7:G8"/>
    <mergeCell ref="H7:I9"/>
    <mergeCell ref="L4:M5"/>
    <mergeCell ref="D6:E6"/>
    <mergeCell ref="F6:G6"/>
    <mergeCell ref="H6:I6"/>
    <mergeCell ref="J6:K6"/>
    <mergeCell ref="L6:M6"/>
    <mergeCell ref="A4:A5"/>
    <mergeCell ref="D4:E5"/>
    <mergeCell ref="F4:G5"/>
    <mergeCell ref="H4:I5"/>
    <mergeCell ref="J4:K5"/>
    <mergeCell ref="A1:N1"/>
    <mergeCell ref="D2:E2"/>
    <mergeCell ref="F2:G2"/>
    <mergeCell ref="H2:I2"/>
    <mergeCell ref="J2:K2"/>
    <mergeCell ref="L2:M2"/>
    <mergeCell ref="N2:O2"/>
  </mergeCells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1"/>
  <sheetViews>
    <sheetView zoomScale="175" zoomScaleNormal="175" workbookViewId="0">
      <selection activeCell="N2" sqref="N2:Q2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7" ht="13.5" customHeight="1">
      <c r="A1" s="188" t="s">
        <v>24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</row>
    <row r="2" spans="1:17" ht="15" customHeight="1">
      <c r="A2" s="5"/>
      <c r="B2" s="5"/>
      <c r="C2" s="5"/>
      <c r="D2" s="46" t="s">
        <v>26</v>
      </c>
      <c r="E2" s="46"/>
      <c r="F2" s="46" t="s">
        <v>27</v>
      </c>
      <c r="G2" s="46"/>
      <c r="H2" s="46" t="s">
        <v>28</v>
      </c>
      <c r="I2" s="46"/>
      <c r="J2" s="46" t="s">
        <v>29</v>
      </c>
      <c r="K2" s="46"/>
      <c r="L2" s="46" t="s">
        <v>30</v>
      </c>
      <c r="M2" s="46"/>
      <c r="N2" s="88" t="s">
        <v>58</v>
      </c>
      <c r="O2" s="89"/>
      <c r="P2" s="190" t="s">
        <v>105</v>
      </c>
      <c r="Q2" s="191"/>
    </row>
    <row r="3" spans="1:17" ht="15" customHeight="1">
      <c r="A3" s="5" t="s">
        <v>31</v>
      </c>
      <c r="B3" s="5" t="s">
        <v>32</v>
      </c>
      <c r="C3" s="5" t="s">
        <v>33</v>
      </c>
      <c r="D3" s="6"/>
      <c r="E3" s="6"/>
      <c r="F3" s="6"/>
      <c r="G3" s="6"/>
      <c r="H3" s="5"/>
      <c r="I3" s="6"/>
      <c r="J3" s="6"/>
      <c r="K3" s="6"/>
      <c r="L3" s="6"/>
      <c r="M3" s="6"/>
    </row>
    <row r="4" spans="1:17" ht="15" customHeight="1">
      <c r="A4" s="37">
        <v>1</v>
      </c>
      <c r="B4" s="7">
        <v>0.33333333333333298</v>
      </c>
      <c r="C4" s="7">
        <f>B4+$E$4</f>
        <v>0.33333333333333298</v>
      </c>
      <c r="D4" s="184"/>
      <c r="E4" s="184"/>
      <c r="F4" s="59"/>
      <c r="G4" s="59"/>
      <c r="H4" s="28"/>
      <c r="I4" s="28"/>
      <c r="J4" s="29"/>
      <c r="K4" s="29"/>
      <c r="L4" s="29"/>
      <c r="M4" s="29"/>
    </row>
    <row r="5" spans="1:17" ht="15" customHeight="1">
      <c r="A5" s="37"/>
      <c r="B5" s="7">
        <f>C4+$E$2</f>
        <v>0.33333333333333298</v>
      </c>
      <c r="C5" s="7">
        <f>B5+$E$4</f>
        <v>0.33333333333333298</v>
      </c>
      <c r="D5" s="184"/>
      <c r="E5" s="184"/>
      <c r="F5" s="59"/>
      <c r="G5" s="59"/>
      <c r="H5" s="28"/>
      <c r="I5" s="28"/>
      <c r="J5" s="29"/>
      <c r="K5" s="29"/>
      <c r="L5" s="29"/>
      <c r="M5" s="29"/>
    </row>
    <row r="6" spans="1:17" ht="15" customHeight="1">
      <c r="A6" s="15" t="s">
        <v>38</v>
      </c>
      <c r="B6" s="16">
        <f t="shared" ref="B6:B11" si="0">C5</f>
        <v>0.33333333333333298</v>
      </c>
      <c r="C6" s="16">
        <f>B6+$E$3</f>
        <v>0.33333333333333298</v>
      </c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1:17" ht="24" customHeight="1">
      <c r="A7" s="37">
        <v>2</v>
      </c>
      <c r="B7" s="7">
        <f t="shared" si="0"/>
        <v>0.33333333333333298</v>
      </c>
      <c r="C7" s="7">
        <f>B7+$E$4</f>
        <v>0.33333333333333298</v>
      </c>
      <c r="D7" s="44"/>
      <c r="E7" s="44"/>
      <c r="F7" s="98"/>
      <c r="G7" s="49" t="s">
        <v>40</v>
      </c>
      <c r="H7" s="44"/>
      <c r="I7" s="44"/>
      <c r="J7" s="53" t="s">
        <v>42</v>
      </c>
      <c r="K7" s="53"/>
      <c r="L7" s="44"/>
      <c r="M7" s="29"/>
    </row>
    <row r="8" spans="1:17" ht="15" customHeight="1">
      <c r="A8" s="37"/>
      <c r="B8" s="7">
        <f>C7+$E$2</f>
        <v>0.33333333333333298</v>
      </c>
      <c r="C8" s="7">
        <f>B8+$E$4</f>
        <v>0.33333333333333298</v>
      </c>
      <c r="D8" s="44"/>
      <c r="E8" s="44"/>
      <c r="F8" s="98"/>
      <c r="G8" s="49"/>
      <c r="H8" s="44"/>
      <c r="I8" s="44"/>
      <c r="J8" s="53"/>
      <c r="K8" s="53"/>
      <c r="L8" s="44"/>
      <c r="M8" s="29"/>
    </row>
    <row r="9" spans="1:17" ht="15" customHeight="1">
      <c r="A9" s="37"/>
      <c r="B9" s="7">
        <f>C8+$E$2</f>
        <v>0.33333333333333298</v>
      </c>
      <c r="C9" s="7">
        <f>B9+$E$4</f>
        <v>0.33333333333333298</v>
      </c>
      <c r="D9" s="44"/>
      <c r="E9" s="44"/>
      <c r="F9" s="98"/>
      <c r="G9" s="12"/>
      <c r="H9" s="44"/>
      <c r="I9" s="44"/>
      <c r="J9" s="53"/>
      <c r="K9" s="53"/>
      <c r="L9" s="44"/>
      <c r="M9" s="29"/>
    </row>
    <row r="10" spans="1:17" ht="15" customHeight="1">
      <c r="A10" s="13" t="s">
        <v>43</v>
      </c>
      <c r="B10" s="14">
        <f t="shared" si="0"/>
        <v>0.33333333333333298</v>
      </c>
      <c r="C10" s="14">
        <v>0.58333333333333304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7" ht="15" customHeight="1">
      <c r="A11" s="37">
        <v>3</v>
      </c>
      <c r="B11" s="7">
        <f t="shared" si="0"/>
        <v>0.58333333333333304</v>
      </c>
      <c r="C11" s="7">
        <f>B11+$E$4</f>
        <v>0.58333333333333304</v>
      </c>
      <c r="D11" s="98"/>
      <c r="E11" s="98"/>
      <c r="F11" s="49" t="s">
        <v>45</v>
      </c>
      <c r="G11" s="74"/>
      <c r="H11" s="44"/>
      <c r="I11" s="56"/>
      <c r="J11" s="29"/>
      <c r="K11" s="29"/>
      <c r="L11" s="39"/>
      <c r="M11" s="39"/>
    </row>
    <row r="12" spans="1:17" ht="26.25" customHeight="1">
      <c r="A12" s="37"/>
      <c r="B12" s="7">
        <f>C11+$E$2</f>
        <v>0.58333333333333304</v>
      </c>
      <c r="C12" s="7">
        <f>B12+$E$4</f>
        <v>0.58333333333333304</v>
      </c>
      <c r="D12" s="98"/>
      <c r="E12" s="98"/>
      <c r="F12" s="49"/>
      <c r="G12" s="74"/>
      <c r="H12" s="56"/>
      <c r="I12" s="56"/>
      <c r="J12" s="29"/>
      <c r="K12" s="29"/>
      <c r="L12" s="39"/>
      <c r="M12" s="39"/>
    </row>
    <row r="13" spans="1:17" ht="15" customHeight="1">
      <c r="A13" s="15" t="s">
        <v>38</v>
      </c>
      <c r="B13" s="16">
        <f t="shared" ref="B13:B18" si="1">C12</f>
        <v>0.58333333333333304</v>
      </c>
      <c r="C13" s="16">
        <f>B13+$E$3</f>
        <v>0.58333333333333304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7" ht="15" customHeight="1">
      <c r="A14" s="37">
        <v>4</v>
      </c>
      <c r="B14" s="7">
        <f t="shared" si="1"/>
        <v>0.58333333333333304</v>
      </c>
      <c r="C14" s="7">
        <f>B14+$E$4</f>
        <v>0.58333333333333304</v>
      </c>
      <c r="D14" s="110"/>
      <c r="E14" s="110"/>
      <c r="F14" s="172"/>
      <c r="G14" s="172"/>
      <c r="H14" s="110"/>
      <c r="I14" s="110"/>
      <c r="J14" s="110"/>
      <c r="K14" s="110"/>
      <c r="L14" s="187"/>
      <c r="M14" s="187"/>
    </row>
    <row r="15" spans="1:17" ht="15" customHeight="1">
      <c r="A15" s="37"/>
      <c r="B15" s="7">
        <f>C14+$E$2</f>
        <v>0.58333333333333304</v>
      </c>
      <c r="C15" s="7">
        <f>B15+$E$4</f>
        <v>0.58333333333333304</v>
      </c>
      <c r="D15" s="110"/>
      <c r="E15" s="110"/>
      <c r="F15" s="172"/>
      <c r="G15" s="172"/>
      <c r="H15" s="110"/>
      <c r="I15" s="110"/>
      <c r="J15" s="110"/>
      <c r="K15" s="110"/>
      <c r="L15" s="187"/>
      <c r="M15" s="187"/>
    </row>
    <row r="16" spans="1:17" ht="15" customHeight="1">
      <c r="A16" s="37"/>
      <c r="B16" s="7">
        <f>C15+$E$2</f>
        <v>0.58333333333333304</v>
      </c>
      <c r="C16" s="7">
        <f>B16+$E$4</f>
        <v>0.58333333333333304</v>
      </c>
      <c r="D16" s="110"/>
      <c r="E16" s="110"/>
      <c r="F16" s="172"/>
      <c r="G16" s="172"/>
      <c r="H16" s="110"/>
      <c r="I16" s="110"/>
      <c r="J16" s="110"/>
      <c r="K16" s="110"/>
      <c r="L16" s="187"/>
      <c r="M16" s="187"/>
    </row>
    <row r="17" spans="1:14" ht="15" customHeight="1">
      <c r="A17" s="13" t="s">
        <v>51</v>
      </c>
      <c r="B17" s="14">
        <f t="shared" si="1"/>
        <v>0.58333333333333304</v>
      </c>
      <c r="C17" s="14">
        <f>B17+$E$4+2*$E$3</f>
        <v>0.58333333333333304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4" ht="15" customHeight="1">
      <c r="A18" s="37">
        <v>5</v>
      </c>
      <c r="B18" s="7">
        <f t="shared" si="1"/>
        <v>0.58333333333333304</v>
      </c>
      <c r="C18" s="7">
        <f>B18+$E$4</f>
        <v>0.58333333333333304</v>
      </c>
      <c r="D18" s="28"/>
      <c r="E18" s="28"/>
      <c r="F18" s="28"/>
      <c r="G18" s="28"/>
      <c r="H18" s="172"/>
      <c r="I18" s="172"/>
      <c r="J18" s="75"/>
      <c r="K18" s="75"/>
      <c r="L18" s="68"/>
      <c r="M18" s="68"/>
    </row>
    <row r="19" spans="1:14" ht="15" customHeight="1">
      <c r="A19" s="37"/>
      <c r="B19" s="7">
        <f>C18+$E$2</f>
        <v>0.58333333333333304</v>
      </c>
      <c r="C19" s="7">
        <f>B19+$E$4</f>
        <v>0.58333333333333304</v>
      </c>
      <c r="D19" s="28"/>
      <c r="E19" s="28"/>
      <c r="F19" s="28"/>
      <c r="G19" s="28"/>
      <c r="H19" s="172"/>
      <c r="I19" s="172"/>
      <c r="J19" s="75"/>
      <c r="K19" s="75"/>
      <c r="L19" s="68"/>
      <c r="M19" s="68"/>
    </row>
    <row r="20" spans="1:14" ht="15" customHeight="1">
      <c r="A20" s="37"/>
      <c r="B20" s="7">
        <v>0.88194444444444497</v>
      </c>
      <c r="C20" s="7">
        <v>0.91319444444444497</v>
      </c>
      <c r="D20" s="28"/>
      <c r="E20" s="28"/>
      <c r="F20" s="28"/>
      <c r="G20" s="28"/>
      <c r="H20" s="172"/>
      <c r="I20" s="172"/>
      <c r="J20" s="75"/>
      <c r="K20" s="75"/>
      <c r="L20" s="68"/>
      <c r="M20" s="68"/>
    </row>
    <row r="21" spans="1:14" ht="13.5" customHeight="1">
      <c r="A21" s="76" t="s">
        <v>10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</sheetData>
  <mergeCells count="62">
    <mergeCell ref="P2:Q2"/>
    <mergeCell ref="L18:M20"/>
    <mergeCell ref="A21:N21"/>
    <mergeCell ref="A18:A20"/>
    <mergeCell ref="D18:E20"/>
    <mergeCell ref="F18:G20"/>
    <mergeCell ref="H18:I20"/>
    <mergeCell ref="J18:K20"/>
    <mergeCell ref="L14:M16"/>
    <mergeCell ref="D17:E17"/>
    <mergeCell ref="F17:G17"/>
    <mergeCell ref="H17:I17"/>
    <mergeCell ref="J17:K17"/>
    <mergeCell ref="L17:M17"/>
    <mergeCell ref="A14:A16"/>
    <mergeCell ref="D14:E16"/>
    <mergeCell ref="F14:G16"/>
    <mergeCell ref="H14:I16"/>
    <mergeCell ref="J14:K16"/>
    <mergeCell ref="J11:K12"/>
    <mergeCell ref="L11:M12"/>
    <mergeCell ref="D13:E13"/>
    <mergeCell ref="F13:G13"/>
    <mergeCell ref="H13:I13"/>
    <mergeCell ref="J13:K13"/>
    <mergeCell ref="L13:M13"/>
    <mergeCell ref="A11:A12"/>
    <mergeCell ref="D11:E12"/>
    <mergeCell ref="F11:F12"/>
    <mergeCell ref="G11:G12"/>
    <mergeCell ref="H11:I12"/>
    <mergeCell ref="J7:K9"/>
    <mergeCell ref="L7:L9"/>
    <mergeCell ref="M7:M9"/>
    <mergeCell ref="D10:E10"/>
    <mergeCell ref="F10:G10"/>
    <mergeCell ref="H10:I10"/>
    <mergeCell ref="J10:K10"/>
    <mergeCell ref="L10:M10"/>
    <mergeCell ref="A7:A9"/>
    <mergeCell ref="D7:E9"/>
    <mergeCell ref="F7:F9"/>
    <mergeCell ref="G7:G8"/>
    <mergeCell ref="H7:I9"/>
    <mergeCell ref="L4:M5"/>
    <mergeCell ref="D6:E6"/>
    <mergeCell ref="F6:G6"/>
    <mergeCell ref="H6:I6"/>
    <mergeCell ref="J6:K6"/>
    <mergeCell ref="L6:M6"/>
    <mergeCell ref="A4:A5"/>
    <mergeCell ref="D4:E5"/>
    <mergeCell ref="F4:G5"/>
    <mergeCell ref="H4:I5"/>
    <mergeCell ref="J4:K5"/>
    <mergeCell ref="A1:N1"/>
    <mergeCell ref="D2:E2"/>
    <mergeCell ref="F2:G2"/>
    <mergeCell ref="H2:I2"/>
    <mergeCell ref="J2:K2"/>
    <mergeCell ref="L2:M2"/>
    <mergeCell ref="N2:O2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1"/>
  <sheetViews>
    <sheetView tabSelected="1" zoomScale="175" zoomScaleNormal="175" workbookViewId="0">
      <selection activeCell="N14" sqref="N14"/>
    </sheetView>
  </sheetViews>
  <sheetFormatPr baseColWidth="10" defaultColWidth="9" defaultRowHeight="13"/>
  <cols>
    <col min="1" max="1" width="8.19921875" customWidth="1"/>
    <col min="2" max="2" width="8.3984375" customWidth="1"/>
    <col min="3" max="3" width="9.3984375" customWidth="1"/>
    <col min="4" max="4" width="10.19921875" customWidth="1"/>
    <col min="5" max="5" width="12.19921875" customWidth="1"/>
    <col min="6" max="6" width="10.3984375" customWidth="1"/>
    <col min="7" max="7" width="10.19921875" customWidth="1"/>
    <col min="8" max="8" width="10.3984375" customWidth="1"/>
    <col min="9" max="9" width="10.19921875" customWidth="1"/>
    <col min="10" max="10" width="10.3984375" customWidth="1"/>
    <col min="11" max="11" width="11.796875" customWidth="1"/>
    <col min="12" max="12" width="10.3984375" customWidth="1"/>
    <col min="13" max="13" width="11.19921875" customWidth="1"/>
    <col min="14" max="14" width="44" customWidth="1"/>
  </cols>
  <sheetData>
    <row r="1" spans="1:17" ht="13.5" customHeight="1">
      <c r="A1" s="188" t="s">
        <v>25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</row>
    <row r="2" spans="1:17" ht="15" customHeight="1">
      <c r="A2" s="5"/>
      <c r="B2" s="5"/>
      <c r="C2" s="5"/>
      <c r="D2" s="46" t="s">
        <v>26</v>
      </c>
      <c r="E2" s="46"/>
      <c r="F2" s="46" t="s">
        <v>27</v>
      </c>
      <c r="G2" s="46"/>
      <c r="H2" s="46" t="s">
        <v>28</v>
      </c>
      <c r="I2" s="46"/>
      <c r="J2" s="46" t="s">
        <v>29</v>
      </c>
      <c r="K2" s="46"/>
      <c r="L2" s="46" t="s">
        <v>30</v>
      </c>
      <c r="M2" s="46"/>
      <c r="N2" s="88" t="s">
        <v>58</v>
      </c>
      <c r="O2" s="89"/>
      <c r="P2" s="190" t="s">
        <v>105</v>
      </c>
      <c r="Q2" s="191"/>
    </row>
    <row r="3" spans="1:17" ht="15" customHeight="1">
      <c r="A3" s="5" t="s">
        <v>31</v>
      </c>
      <c r="B3" s="5" t="s">
        <v>32</v>
      </c>
      <c r="C3" s="5" t="s">
        <v>33</v>
      </c>
      <c r="D3" s="6"/>
      <c r="E3" s="6"/>
      <c r="F3" s="6"/>
      <c r="G3" s="6"/>
      <c r="H3" s="5"/>
      <c r="I3" s="6"/>
      <c r="J3" s="6"/>
      <c r="K3" s="6"/>
      <c r="L3" s="6"/>
      <c r="M3" s="6"/>
    </row>
    <row r="4" spans="1:17" ht="15" customHeight="1">
      <c r="A4" s="37">
        <v>1</v>
      </c>
      <c r="B4" s="7">
        <v>0.33333333333333298</v>
      </c>
      <c r="C4" s="7">
        <f>B4+$E$4</f>
        <v>0.33333333333333298</v>
      </c>
      <c r="D4" s="184"/>
      <c r="E4" s="184"/>
      <c r="F4" s="59"/>
      <c r="G4" s="59"/>
      <c r="H4" s="28"/>
      <c r="I4" s="28"/>
      <c r="J4" s="29"/>
      <c r="K4" s="29"/>
      <c r="L4" s="29"/>
      <c r="M4" s="29"/>
    </row>
    <row r="5" spans="1:17" ht="15" customHeight="1">
      <c r="A5" s="37"/>
      <c r="B5" s="7">
        <f>C4+$E$2</f>
        <v>0.33333333333333298</v>
      </c>
      <c r="C5" s="7">
        <f>B5+$E$4</f>
        <v>0.33333333333333298</v>
      </c>
      <c r="D5" s="184"/>
      <c r="E5" s="184"/>
      <c r="F5" s="59"/>
      <c r="G5" s="59"/>
      <c r="H5" s="28"/>
      <c r="I5" s="28"/>
      <c r="J5" s="29"/>
      <c r="K5" s="29"/>
      <c r="L5" s="29"/>
      <c r="M5" s="29"/>
    </row>
    <row r="6" spans="1:17" ht="15" customHeight="1">
      <c r="A6" s="15" t="s">
        <v>38</v>
      </c>
      <c r="B6" s="16">
        <f t="shared" ref="B6:B11" si="0">C5</f>
        <v>0.33333333333333298</v>
      </c>
      <c r="C6" s="16">
        <f>B6+$E$3</f>
        <v>0.33333333333333298</v>
      </c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1:17" ht="15" customHeight="1">
      <c r="A7" s="37">
        <v>2</v>
      </c>
      <c r="B7" s="7">
        <f t="shared" si="0"/>
        <v>0.33333333333333298</v>
      </c>
      <c r="C7" s="7">
        <f>B7+$E$4</f>
        <v>0.33333333333333298</v>
      </c>
      <c r="D7" s="44"/>
      <c r="E7" s="98"/>
      <c r="F7" s="98"/>
      <c r="G7" s="49" t="s">
        <v>40</v>
      </c>
      <c r="H7" s="44"/>
      <c r="I7" s="44"/>
      <c r="J7" s="53" t="s">
        <v>42</v>
      </c>
      <c r="K7" s="53"/>
      <c r="L7" s="44"/>
      <c r="M7" s="44"/>
    </row>
    <row r="8" spans="1:17" ht="27" customHeight="1">
      <c r="A8" s="37"/>
      <c r="B8" s="7">
        <f>C7+$E$2</f>
        <v>0.33333333333333298</v>
      </c>
      <c r="C8" s="7">
        <f>B8+$E$4</f>
        <v>0.33333333333333298</v>
      </c>
      <c r="D8" s="44"/>
      <c r="E8" s="98"/>
      <c r="F8" s="98"/>
      <c r="G8" s="49"/>
      <c r="H8" s="44"/>
      <c r="I8" s="44"/>
      <c r="J8" s="53"/>
      <c r="K8" s="53"/>
      <c r="L8" s="44"/>
      <c r="M8" s="44"/>
    </row>
    <row r="9" spans="1:17" ht="15" customHeight="1">
      <c r="A9" s="37"/>
      <c r="B9" s="7">
        <f>C8+$E$2</f>
        <v>0.33333333333333298</v>
      </c>
      <c r="C9" s="7">
        <f>B9+$E$4</f>
        <v>0.33333333333333298</v>
      </c>
      <c r="D9" s="44"/>
      <c r="E9" s="98"/>
      <c r="F9" s="98"/>
      <c r="G9" s="12"/>
      <c r="H9" s="44"/>
      <c r="I9" s="44"/>
      <c r="J9" s="53"/>
      <c r="K9" s="53"/>
      <c r="L9" s="44"/>
      <c r="M9" s="44"/>
    </row>
    <row r="10" spans="1:17" ht="15" customHeight="1">
      <c r="A10" s="13" t="s">
        <v>43</v>
      </c>
      <c r="B10" s="14">
        <f t="shared" si="0"/>
        <v>0.33333333333333298</v>
      </c>
      <c r="C10" s="14">
        <v>0.58333333333333304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7" ht="15" customHeight="1">
      <c r="A11" s="37">
        <v>3</v>
      </c>
      <c r="B11" s="7">
        <f t="shared" si="0"/>
        <v>0.58333333333333304</v>
      </c>
      <c r="C11" s="7">
        <f>B11+$E$4</f>
        <v>0.58333333333333304</v>
      </c>
      <c r="D11" s="98"/>
      <c r="E11" s="44"/>
      <c r="F11" s="49" t="s">
        <v>45</v>
      </c>
      <c r="G11" s="74"/>
      <c r="H11" s="44"/>
      <c r="I11" s="56"/>
      <c r="J11" s="185" t="s">
        <v>63</v>
      </c>
      <c r="K11" s="185"/>
      <c r="L11" s="39"/>
      <c r="M11" s="39"/>
    </row>
    <row r="12" spans="1:17" ht="30" customHeight="1">
      <c r="A12" s="37"/>
      <c r="B12" s="7">
        <f>C11+$E$2</f>
        <v>0.58333333333333304</v>
      </c>
      <c r="C12" s="7">
        <f>B12+$E$4</f>
        <v>0.58333333333333304</v>
      </c>
      <c r="D12" s="98"/>
      <c r="E12" s="44"/>
      <c r="F12" s="49"/>
      <c r="G12" s="74"/>
      <c r="H12" s="56"/>
      <c r="I12" s="56"/>
      <c r="J12" s="185"/>
      <c r="K12" s="185"/>
      <c r="L12" s="39"/>
      <c r="M12" s="39"/>
    </row>
    <row r="13" spans="1:17" ht="15" customHeight="1">
      <c r="A13" s="15" t="s">
        <v>38</v>
      </c>
      <c r="B13" s="16">
        <f t="shared" ref="B13:B18" si="1">C12</f>
        <v>0.58333333333333304</v>
      </c>
      <c r="C13" s="16">
        <f>B13+$E$3</f>
        <v>0.58333333333333304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7" ht="15" customHeight="1">
      <c r="A14" s="37">
        <v>4</v>
      </c>
      <c r="B14" s="7">
        <f t="shared" si="1"/>
        <v>0.58333333333333304</v>
      </c>
      <c r="C14" s="7">
        <f>B14+$E$4</f>
        <v>0.58333333333333304</v>
      </c>
      <c r="D14" s="110"/>
      <c r="E14" s="110"/>
      <c r="F14" s="172"/>
      <c r="G14" s="172"/>
      <c r="H14" s="110"/>
      <c r="I14" s="110"/>
      <c r="J14" s="110"/>
      <c r="K14" s="110"/>
      <c r="L14" s="187"/>
      <c r="M14" s="187"/>
    </row>
    <row r="15" spans="1:17" ht="15" customHeight="1">
      <c r="A15" s="37"/>
      <c r="B15" s="7">
        <f>C14+$E$2</f>
        <v>0.58333333333333304</v>
      </c>
      <c r="C15" s="7">
        <f>B15+$E$4</f>
        <v>0.58333333333333304</v>
      </c>
      <c r="D15" s="110"/>
      <c r="E15" s="110"/>
      <c r="F15" s="172"/>
      <c r="G15" s="172"/>
      <c r="H15" s="110"/>
      <c r="I15" s="110"/>
      <c r="J15" s="110"/>
      <c r="K15" s="110"/>
      <c r="L15" s="187"/>
      <c r="M15" s="187"/>
    </row>
    <row r="16" spans="1:17" ht="15" customHeight="1">
      <c r="A16" s="37"/>
      <c r="B16" s="7">
        <f>C15+$E$2</f>
        <v>0.58333333333333304</v>
      </c>
      <c r="C16" s="7">
        <f>B16+$E$4</f>
        <v>0.58333333333333304</v>
      </c>
      <c r="D16" s="110"/>
      <c r="E16" s="110"/>
      <c r="F16" s="172"/>
      <c r="G16" s="172"/>
      <c r="H16" s="110"/>
      <c r="I16" s="110"/>
      <c r="J16" s="110"/>
      <c r="K16" s="110"/>
      <c r="L16" s="187"/>
      <c r="M16" s="187"/>
    </row>
    <row r="17" spans="1:14" ht="15" customHeight="1">
      <c r="A17" s="13" t="s">
        <v>51</v>
      </c>
      <c r="B17" s="14">
        <f t="shared" si="1"/>
        <v>0.58333333333333304</v>
      </c>
      <c r="C17" s="14">
        <f>B17+$E$4+2*$E$3</f>
        <v>0.58333333333333304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4" ht="15" customHeight="1">
      <c r="A18" s="37">
        <v>5</v>
      </c>
      <c r="B18" s="7">
        <f t="shared" si="1"/>
        <v>0.58333333333333304</v>
      </c>
      <c r="C18" s="7">
        <f>B18+$E$4</f>
        <v>0.58333333333333304</v>
      </c>
      <c r="D18" s="28"/>
      <c r="E18" s="28"/>
      <c r="F18" s="28"/>
      <c r="G18" s="28"/>
      <c r="H18" s="153"/>
      <c r="I18" s="153"/>
      <c r="J18" s="75"/>
      <c r="K18" s="75"/>
      <c r="L18" s="189"/>
      <c r="M18" s="189"/>
    </row>
    <row r="19" spans="1:14" ht="15" customHeight="1">
      <c r="A19" s="37"/>
      <c r="B19" s="7">
        <f>C18+$E$2</f>
        <v>0.58333333333333304</v>
      </c>
      <c r="C19" s="7">
        <f>B19+$E$4</f>
        <v>0.58333333333333304</v>
      </c>
      <c r="D19" s="28"/>
      <c r="E19" s="28"/>
      <c r="F19" s="28"/>
      <c r="G19" s="28"/>
      <c r="H19" s="153"/>
      <c r="I19" s="153"/>
      <c r="J19" s="75"/>
      <c r="K19" s="75"/>
      <c r="L19" s="189"/>
      <c r="M19" s="189"/>
    </row>
    <row r="20" spans="1:14" ht="13.5" customHeight="1">
      <c r="A20" s="37"/>
      <c r="B20" s="7">
        <v>0.88194444444444497</v>
      </c>
      <c r="C20" s="7">
        <v>0.91319444444444497</v>
      </c>
      <c r="D20" s="28"/>
      <c r="E20" s="28"/>
      <c r="F20" s="28"/>
      <c r="G20" s="28"/>
      <c r="H20" s="153"/>
      <c r="I20" s="153"/>
      <c r="J20" s="75"/>
      <c r="K20" s="75"/>
      <c r="L20" s="189"/>
      <c r="M20" s="189"/>
    </row>
    <row r="21" spans="1:14" ht="13.5" customHeight="1">
      <c r="A21" s="76" t="s">
        <v>10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</sheetData>
  <mergeCells count="63">
    <mergeCell ref="P2:Q2"/>
    <mergeCell ref="L18:M20"/>
    <mergeCell ref="A21:N21"/>
    <mergeCell ref="A18:A20"/>
    <mergeCell ref="D18:E20"/>
    <mergeCell ref="F18:G20"/>
    <mergeCell ref="H18:I20"/>
    <mergeCell ref="J18:K20"/>
    <mergeCell ref="L14:M16"/>
    <mergeCell ref="D17:E17"/>
    <mergeCell ref="F17:G17"/>
    <mergeCell ref="H17:I17"/>
    <mergeCell ref="J17:K17"/>
    <mergeCell ref="L17:M17"/>
    <mergeCell ref="A14:A16"/>
    <mergeCell ref="D14:E16"/>
    <mergeCell ref="F14:G16"/>
    <mergeCell ref="H14:I16"/>
    <mergeCell ref="J14:K16"/>
    <mergeCell ref="H11:I12"/>
    <mergeCell ref="J11:K12"/>
    <mergeCell ref="L11:M12"/>
    <mergeCell ref="D13:E13"/>
    <mergeCell ref="F13:G13"/>
    <mergeCell ref="H13:I13"/>
    <mergeCell ref="J13:K13"/>
    <mergeCell ref="L13:M13"/>
    <mergeCell ref="A11:A12"/>
    <mergeCell ref="D11:D12"/>
    <mergeCell ref="E11:E12"/>
    <mergeCell ref="F11:F12"/>
    <mergeCell ref="G11:G12"/>
    <mergeCell ref="H7:I9"/>
    <mergeCell ref="J7:K9"/>
    <mergeCell ref="L7:M9"/>
    <mergeCell ref="D10:E10"/>
    <mergeCell ref="F10:G10"/>
    <mergeCell ref="H10:I10"/>
    <mergeCell ref="J10:K10"/>
    <mergeCell ref="L10:M10"/>
    <mergeCell ref="A7:A9"/>
    <mergeCell ref="D7:D9"/>
    <mergeCell ref="E7:E9"/>
    <mergeCell ref="F7:F9"/>
    <mergeCell ref="G7:G8"/>
    <mergeCell ref="L4:M5"/>
    <mergeCell ref="D6:E6"/>
    <mergeCell ref="F6:G6"/>
    <mergeCell ref="H6:I6"/>
    <mergeCell ref="J6:K6"/>
    <mergeCell ref="L6:M6"/>
    <mergeCell ref="A4:A5"/>
    <mergeCell ref="D4:E5"/>
    <mergeCell ref="F4:G5"/>
    <mergeCell ref="H4:I5"/>
    <mergeCell ref="J4:K5"/>
    <mergeCell ref="A1:N1"/>
    <mergeCell ref="D2:E2"/>
    <mergeCell ref="F2:G2"/>
    <mergeCell ref="H2:I2"/>
    <mergeCell ref="J2:K2"/>
    <mergeCell ref="L2:M2"/>
    <mergeCell ref="N2:O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Kemp;A.H.Kemp@leeds.ac.uk</dc:creator>
  <cp:lastModifiedBy>Microsoft Office User</cp:lastModifiedBy>
  <dcterms:created xsi:type="dcterms:W3CDTF">2019-03-04T05:48:29Z</dcterms:created>
  <dcterms:modified xsi:type="dcterms:W3CDTF">2019-04-19T18:13:19Z</dcterms:modified>
</cp:coreProperties>
</file>