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LargeOfficeSpawn\LargeOffice\Resources\idf\eplus_standalone\"/>
    </mc:Choice>
  </mc:AlternateContent>
  <xr:revisionPtr revIDLastSave="0" documentId="13_ncr:1_{9DE4F8F8-F188-4FE2-B8FC-84C86C1D5036}" xr6:coauthVersionLast="47" xr6:coauthVersionMax="47" xr10:uidLastSave="{00000000-0000-0000-0000-000000000000}"/>
  <bookViews>
    <workbookView xWindow="32760" yWindow="3960" windowWidth="43200" windowHeight="1704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N5" i="1"/>
  <c r="N6" i="1"/>
  <c r="N4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<sst xmlns="http://schemas.openxmlformats.org/spreadsheetml/2006/main" count="121" uniqueCount="58">
  <si>
    <t>Time of Peak {TIMESTAMP}</t>
  </si>
  <si>
    <t>HVAC Zone Eq &amp; Other Sensible Air Heating [W]</t>
  </si>
  <si>
    <t>HVAC Zone Eq &amp; Other Sensible Air Cooling [W]</t>
  </si>
  <si>
    <t>CORE_BOT</t>
  </si>
  <si>
    <t>20-JUL-16:00</t>
  </si>
  <si>
    <t>CORE_MID</t>
  </si>
  <si>
    <t>19-JUL-16:00</t>
  </si>
  <si>
    <t>CORE_TOP</t>
  </si>
  <si>
    <t>PERIMETER_BOT_ZN_1</t>
  </si>
  <si>
    <t>26-SEP-12:30</t>
  </si>
  <si>
    <t>PERIMETER_BOT_ZN_2</t>
  </si>
  <si>
    <t>06-JUL-08:25</t>
  </si>
  <si>
    <t>PERIMETER_BOT_ZN_3</t>
  </si>
  <si>
    <t>19-JUL-14:31</t>
  </si>
  <si>
    <t>PERIMETER_BOT_ZN_4</t>
  </si>
  <si>
    <t>02-AUG-16:00</t>
  </si>
  <si>
    <t>PERIMETER_MID_ZN_1</t>
  </si>
  <si>
    <t>27-OCT-12:32</t>
  </si>
  <si>
    <t>PERIMETER_MID_ZN_2</t>
  </si>
  <si>
    <t>06-JUL-08:34</t>
  </si>
  <si>
    <t>PERIMETER_MID_ZN_3</t>
  </si>
  <si>
    <t>19-JUL-14:33</t>
  </si>
  <si>
    <t>PERIMETER_MID_ZN_4</t>
  </si>
  <si>
    <t>PERIMETER_TOP_ZN_1</t>
  </si>
  <si>
    <t>26-SEP-12:43</t>
  </si>
  <si>
    <t>PERIMETER_TOP_ZN_2</t>
  </si>
  <si>
    <t>06-JUL-08:35</t>
  </si>
  <si>
    <t>PERIMETER_TOP_ZN_3</t>
  </si>
  <si>
    <t>19-JUL-14:55</t>
  </si>
  <si>
    <t>PERIMETER_TOP_ZN_4</t>
  </si>
  <si>
    <t>-</t>
  </si>
  <si>
    <t>08-JAN-07:30</t>
  </si>
  <si>
    <t>27-JAN-07:00</t>
  </si>
  <si>
    <t>08-JAN-07:25</t>
  </si>
  <si>
    <t>08-JAN-06:08</t>
  </si>
  <si>
    <t xml:space="preserve">02-AUG-16:00	</t>
  </si>
  <si>
    <t>27-OCT-12:25</t>
  </si>
  <si>
    <t>06-JUL-08:13</t>
  </si>
  <si>
    <t>19-JUL-14:41</t>
  </si>
  <si>
    <t>06-JUL-08:30</t>
  </si>
  <si>
    <t>19-JUL-14:44</t>
  </si>
  <si>
    <t>02-AUG-16:27</t>
  </si>
  <si>
    <t>30-OCT-12:43</t>
  </si>
  <si>
    <t>06-JUL-08:31</t>
  </si>
  <si>
    <t>19-JUL-15:00</t>
  </si>
  <si>
    <t>Max Dif Ratio [%]</t>
  </si>
  <si>
    <t>v96</t>
  </si>
  <si>
    <t>v85</t>
  </si>
  <si>
    <t>08-JAN-06:07</t>
  </si>
  <si>
    <t>08-JAN-06:01</t>
  </si>
  <si>
    <t>Cooling</t>
  </si>
  <si>
    <t>Heating</t>
  </si>
  <si>
    <t>Top</t>
  </si>
  <si>
    <t>Mid</t>
  </si>
  <si>
    <t>Bot</t>
  </si>
  <si>
    <t>Zone - Cooling</t>
  </si>
  <si>
    <t>Zone - Heating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</si>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</sst>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/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N6" sqref="N6"/>
    </sheetView>
  </sheetViews>
  <sheetFormatPr defaultRowHeight="14.6" x14ac:dyDescent="0.4"/>
  <cols>
    <col min="1" max="1" width="30.84375" style="1" customWidth="1"/>
    <col min="2" max="3" width="22.4609375" style="1" customWidth="1"/>
    <col min="4" max="5" width="22.4609375" customWidth="1"/>
    <col min="8" max="8" width="10.3046875" customWidth="1"/>
    <col min="9" max="9" width="11.765625" customWidth="1"/>
    <col min="10" max="10" width="13.3828125" customWidth="1"/>
    <col min="11" max="11" width="12.3046875" customWidth="1"/>
    <col min="12" max="12" width="13.15234375" customWidth="1"/>
    <col min="13" max="13" width="10.61328125" customWidth="1"/>
  </cols>
  <sheetData>
    <row r="1" spans="1:14" x14ac:dyDescent="0.4">
      <c r="A1" s="16" t="s">
        <v>55</v>
      </c>
      <c r="B1" s="16"/>
      <c r="C1" s="16"/>
      <c r="D1" s="16"/>
      <c r="E1" s="16"/>
      <c r="F1" s="16"/>
      <c r="H1" s="17" t="s">
        <v>57</v>
      </c>
      <c r="I1" s="17"/>
      <c r="J1" s="17"/>
      <c r="K1" s="17"/>
      <c r="L1" s="17"/>
      <c r="M1" s="17"/>
      <c r="N1" s="17"/>
    </row>
    <row r="2" spans="1:14" ht="18" x14ac:dyDescent="0.4">
      <c r="A2" s="7"/>
      <c r="B2" s="13" t="s">
        <v>46</v>
      </c>
      <c r="C2" s="13"/>
      <c r="D2" s="13" t="s">
        <v>47</v>
      </c>
      <c r="E2" s="13"/>
      <c r="F2" s="6"/>
      <c r="H2" s="6"/>
      <c r="I2" s="13" t="s">
        <v>46</v>
      </c>
      <c r="J2" s="13"/>
      <c r="K2" s="13" t="s">
        <v>47</v>
      </c>
      <c r="L2" s="13"/>
      <c r="M2" s="14" t="s">
        <v>45</v>
      </c>
      <c r="N2" s="13"/>
    </row>
    <row r="3" spans="1:14" ht="72" x14ac:dyDescent="0.4">
      <c r="A3" s="4"/>
      <c r="B3" s="4" t="s">
        <v>0</v>
      </c>
      <c r="C3" s="4" t="s">
        <v>2</v>
      </c>
      <c r="D3" s="4" t="s">
        <v>0</v>
      </c>
      <c r="E3" s="4" t="s">
        <v>2</v>
      </c>
      <c r="F3" s="4" t="s">
        <v>45</v>
      </c>
      <c r="H3" s="6"/>
      <c r="I3" s="4" t="s">
        <v>51</v>
      </c>
      <c r="J3" s="4" t="s">
        <v>50</v>
      </c>
      <c r="K3" s="4" t="s">
        <v>51</v>
      </c>
      <c r="L3" s="4" t="s">
        <v>50</v>
      </c>
      <c r="M3" s="8" t="s">
        <v>51</v>
      </c>
      <c r="N3" s="3" t="s">
        <v>50</v>
      </c>
    </row>
    <row r="4" spans="1:14" ht="18" x14ac:dyDescent="0.4">
      <c r="A4" s="4" t="s">
        <v>3</v>
      </c>
      <c r="B4" s="4" t="s">
        <v>4</v>
      </c>
      <c r="C4" s="12">
        <v>-67132.95</v>
      </c>
      <c r="D4" s="4" t="s">
        <v>6</v>
      </c>
      <c r="E4" s="12">
        <v>-66810.31</v>
      </c>
      <c r="F4" s="9">
        <f t="shared" ref="F4:F18" si="0">ABS((C4-E4)/E4*100)</f>
        <v>0.48291947754770098</v>
      </c>
      <c r="H4" s="4" t="s">
        <v>52</v>
      </c>
      <c r="I4" s="12">
        <v>76884.637336219399</v>
      </c>
      <c r="J4" s="12">
        <v>140319.42587767</v>
      </c>
      <c r="K4" s="12">
        <v>76773.130359081493</v>
      </c>
      <c r="L4" s="12">
        <v>136576.46414127239</v>
      </c>
      <c r="M4" s="2">
        <f>(I4-K4)/I4*100</f>
        <v>0.14503154466383394</v>
      </c>
      <c r="N4" s="2">
        <f>(J4-L4)/J4*100</f>
        <v>2.6674579895022625</v>
      </c>
    </row>
    <row r="5" spans="1:14" ht="18" x14ac:dyDescent="0.4">
      <c r="A5" s="4" t="s">
        <v>5</v>
      </c>
      <c r="B5" s="4" t="s">
        <v>6</v>
      </c>
      <c r="C5" s="12">
        <v>-70315.179999999993</v>
      </c>
      <c r="D5" s="4" t="s">
        <v>6</v>
      </c>
      <c r="E5" s="12">
        <v>-70028.69</v>
      </c>
      <c r="F5" s="9">
        <f t="shared" si="0"/>
        <v>0.40910375447547381</v>
      </c>
      <c r="H5" s="4" t="s">
        <v>53</v>
      </c>
      <c r="I5" s="12">
        <v>38231.435941303331</v>
      </c>
      <c r="J5" s="12">
        <v>130721.8669064826</v>
      </c>
      <c r="K5" s="12">
        <v>38148.981341007267</v>
      </c>
      <c r="L5" s="12">
        <v>126529.45859410494</v>
      </c>
      <c r="M5" s="2">
        <f t="shared" ref="M5:M6" si="1">(I5-K5)/I5*100</f>
        <v>0.21567225573911408</v>
      </c>
      <c r="N5" s="2">
        <f t="shared" ref="N5:N6" si="2">(J5-L5)/J5*100</f>
        <v>3.207120898431528</v>
      </c>
    </row>
    <row r="6" spans="1:14" ht="18" x14ac:dyDescent="0.4">
      <c r="A6" s="4" t="s">
        <v>7</v>
      </c>
      <c r="B6" s="4" t="s">
        <v>6</v>
      </c>
      <c r="C6" s="12">
        <v>-76957.7</v>
      </c>
      <c r="D6" s="4" t="s">
        <v>6</v>
      </c>
      <c r="E6" s="12">
        <v>-76618.98</v>
      </c>
      <c r="F6" s="9">
        <f t="shared" si="0"/>
        <v>0.44208367169597035</v>
      </c>
      <c r="H6" s="4" t="s">
        <v>54</v>
      </c>
      <c r="I6" s="12">
        <v>32109.492885074091</v>
      </c>
      <c r="J6" s="12">
        <v>124189.73851691719</v>
      </c>
      <c r="K6" s="12">
        <v>32013.397383191415</v>
      </c>
      <c r="L6" s="12">
        <v>119464.249270456</v>
      </c>
      <c r="M6" s="2">
        <f t="shared" si="1"/>
        <v>0.29927443023351119</v>
      </c>
      <c r="N6" s="2">
        <f t="shared" si="2"/>
        <v>3.8050561204921798</v>
      </c>
    </row>
    <row r="7" spans="1:14" ht="18" x14ac:dyDescent="0.4">
      <c r="A7" s="4" t="s">
        <v>8</v>
      </c>
      <c r="B7" s="4" t="s">
        <v>9</v>
      </c>
      <c r="C7" s="12">
        <v>-25504.39</v>
      </c>
      <c r="D7" s="4" t="s">
        <v>36</v>
      </c>
      <c r="E7" s="12">
        <v>-24167.13</v>
      </c>
      <c r="F7" s="9">
        <f t="shared" si="0"/>
        <v>5.5333835668529874</v>
      </c>
    </row>
    <row r="8" spans="1:14" ht="18" x14ac:dyDescent="0.4">
      <c r="A8" s="4" t="s">
        <v>10</v>
      </c>
      <c r="B8" s="4" t="s">
        <v>11</v>
      </c>
      <c r="C8" s="12">
        <v>-17249.8</v>
      </c>
      <c r="D8" s="4" t="s">
        <v>37</v>
      </c>
      <c r="E8" s="12">
        <v>-16349.39</v>
      </c>
      <c r="F8" s="9">
        <f t="shared" si="0"/>
        <v>5.5073002723649012</v>
      </c>
    </row>
    <row r="9" spans="1:14" ht="18" x14ac:dyDescent="0.4">
      <c r="A9" s="4" t="s">
        <v>12</v>
      </c>
      <c r="B9" s="4" t="s">
        <v>13</v>
      </c>
      <c r="C9" s="12">
        <v>-14727.27</v>
      </c>
      <c r="D9" s="4" t="s">
        <v>38</v>
      </c>
      <c r="E9" s="12">
        <v>-13903.52</v>
      </c>
      <c r="F9" s="9">
        <f t="shared" si="0"/>
        <v>5.9247586222769479</v>
      </c>
    </row>
    <row r="10" spans="1:14" ht="18" x14ac:dyDescent="0.4">
      <c r="A10" s="4" t="s">
        <v>14</v>
      </c>
      <c r="B10" s="4" t="s">
        <v>15</v>
      </c>
      <c r="C10" s="12">
        <v>-18678.63</v>
      </c>
      <c r="D10" s="4" t="s">
        <v>15</v>
      </c>
      <c r="E10" s="12">
        <v>-17662.939999999999</v>
      </c>
      <c r="F10" s="9">
        <f t="shared" si="0"/>
        <v>5.7504016885071358</v>
      </c>
    </row>
    <row r="11" spans="1:14" ht="18" x14ac:dyDescent="0.4">
      <c r="A11" s="4" t="s">
        <v>16</v>
      </c>
      <c r="B11" s="4" t="s">
        <v>17</v>
      </c>
      <c r="C11" s="12">
        <v>-27965.39</v>
      </c>
      <c r="D11" s="4" t="s">
        <v>17</v>
      </c>
      <c r="E11" s="12">
        <v>-26655.759999999998</v>
      </c>
      <c r="F11" s="9">
        <f t="shared" si="0"/>
        <v>4.9131219668844599</v>
      </c>
    </row>
    <row r="12" spans="1:14" ht="18" x14ac:dyDescent="0.4">
      <c r="A12" s="4" t="s">
        <v>18</v>
      </c>
      <c r="B12" s="4" t="s">
        <v>19</v>
      </c>
      <c r="C12" s="12">
        <v>-18416.349999999999</v>
      </c>
      <c r="D12" s="4" t="s">
        <v>39</v>
      </c>
      <c r="E12" s="12">
        <v>-17487.04</v>
      </c>
      <c r="F12" s="9">
        <f t="shared" si="0"/>
        <v>5.3142784599337434</v>
      </c>
    </row>
    <row r="13" spans="1:14" ht="18" x14ac:dyDescent="0.4">
      <c r="A13" s="4" t="s">
        <v>20</v>
      </c>
      <c r="B13" s="4" t="s">
        <v>21</v>
      </c>
      <c r="C13" s="12">
        <v>-15587.74</v>
      </c>
      <c r="D13" s="4" t="s">
        <v>40</v>
      </c>
      <c r="E13" s="12">
        <v>-14813.72</v>
      </c>
      <c r="F13" s="9">
        <f t="shared" si="0"/>
        <v>5.2250211290614406</v>
      </c>
    </row>
    <row r="14" spans="1:14" ht="18" x14ac:dyDescent="0.4">
      <c r="A14" s="4" t="s">
        <v>22</v>
      </c>
      <c r="B14" s="4" t="s">
        <v>15</v>
      </c>
      <c r="C14" s="12">
        <v>-19870.96</v>
      </c>
      <c r="D14" s="4" t="s">
        <v>41</v>
      </c>
      <c r="E14" s="12">
        <v>-18845.650000000001</v>
      </c>
      <c r="F14" s="9">
        <f t="shared" si="0"/>
        <v>5.4405658600260409</v>
      </c>
    </row>
    <row r="15" spans="1:14" ht="18" x14ac:dyDescent="0.4">
      <c r="A15" s="4" t="s">
        <v>23</v>
      </c>
      <c r="B15" s="4" t="s">
        <v>24</v>
      </c>
      <c r="C15" s="12">
        <v>-26199.38</v>
      </c>
      <c r="D15" s="4" t="s">
        <v>42</v>
      </c>
      <c r="E15" s="12">
        <v>-24480.17</v>
      </c>
      <c r="F15" s="9">
        <f t="shared" si="0"/>
        <v>7.0228678967507285</v>
      </c>
    </row>
    <row r="16" spans="1:14" ht="18" x14ac:dyDescent="0.4">
      <c r="A16" s="4" t="s">
        <v>25</v>
      </c>
      <c r="B16" s="4" t="s">
        <v>26</v>
      </c>
      <c r="C16" s="12">
        <v>-18223.22</v>
      </c>
      <c r="D16" s="4" t="s">
        <v>43</v>
      </c>
      <c r="E16" s="12">
        <v>-17322.439999999999</v>
      </c>
      <c r="F16" s="9">
        <f t="shared" si="0"/>
        <v>5.2000757399073256</v>
      </c>
    </row>
    <row r="17" spans="1:6" ht="18" x14ac:dyDescent="0.4">
      <c r="A17" s="4" t="s">
        <v>27</v>
      </c>
      <c r="B17" s="4" t="s">
        <v>28</v>
      </c>
      <c r="C17" s="12">
        <v>-16212.12</v>
      </c>
      <c r="D17" s="4" t="s">
        <v>44</v>
      </c>
      <c r="E17" s="12">
        <v>-15475.85</v>
      </c>
      <c r="F17" s="9">
        <f t="shared" si="0"/>
        <v>4.7575415889918835</v>
      </c>
    </row>
    <row r="18" spans="1:6" ht="18" x14ac:dyDescent="0.4">
      <c r="A18" s="4" t="s">
        <v>29</v>
      </c>
      <c r="B18" s="4" t="s">
        <v>35</v>
      </c>
      <c r="C18" s="12">
        <v>-20173.03</v>
      </c>
      <c r="D18" s="4" t="s">
        <v>41</v>
      </c>
      <c r="E18" s="12">
        <v>-19208.14</v>
      </c>
      <c r="F18" s="9">
        <f t="shared" si="0"/>
        <v>5.0233390635428492</v>
      </c>
    </row>
    <row r="20" spans="1:6" x14ac:dyDescent="0.4">
      <c r="A20" s="15" t="s">
        <v>56</v>
      </c>
      <c r="B20" s="15"/>
      <c r="C20" s="15"/>
      <c r="D20" s="15"/>
      <c r="E20" s="15"/>
      <c r="F20" s="15"/>
    </row>
    <row r="21" spans="1:6" ht="18" x14ac:dyDescent="0.4">
      <c r="A21" s="5"/>
      <c r="B21" s="18" t="s">
        <v>46</v>
      </c>
      <c r="C21" s="19"/>
      <c r="D21" s="18" t="s">
        <v>47</v>
      </c>
      <c r="E21" s="19"/>
      <c r="F21" s="11"/>
    </row>
    <row r="22" spans="1:6" ht="72" x14ac:dyDescent="0.4">
      <c r="A22" s="4"/>
      <c r="B22" s="4" t="s">
        <v>0</v>
      </c>
      <c r="C22" s="4" t="s">
        <v>1</v>
      </c>
      <c r="D22" s="4" t="s">
        <v>0</v>
      </c>
      <c r="E22" s="4" t="s">
        <v>1</v>
      </c>
      <c r="F22" s="4" t="s">
        <v>45</v>
      </c>
    </row>
    <row r="23" spans="1:6" ht="18" x14ac:dyDescent="0.4">
      <c r="A23" s="4" t="s">
        <v>3</v>
      </c>
      <c r="B23" s="4" t="s">
        <v>30</v>
      </c>
      <c r="C23" s="12">
        <v>0</v>
      </c>
      <c r="D23" s="4" t="s">
        <v>30</v>
      </c>
      <c r="E23" s="12">
        <v>0</v>
      </c>
      <c r="F23" s="10" t="s">
        <v>30</v>
      </c>
    </row>
    <row r="24" spans="1:6" ht="18" x14ac:dyDescent="0.4">
      <c r="A24" s="4" t="s">
        <v>5</v>
      </c>
      <c r="B24" s="4" t="s">
        <v>30</v>
      </c>
      <c r="C24" s="12">
        <v>0</v>
      </c>
      <c r="D24" s="4" t="s">
        <v>30</v>
      </c>
      <c r="E24" s="12">
        <v>0</v>
      </c>
      <c r="F24" s="10" t="s">
        <v>30</v>
      </c>
    </row>
    <row r="25" spans="1:6" ht="18" x14ac:dyDescent="0.4">
      <c r="A25" s="4" t="s">
        <v>7</v>
      </c>
      <c r="B25" s="4" t="s">
        <v>31</v>
      </c>
      <c r="C25" s="12">
        <v>24248.35</v>
      </c>
      <c r="D25" s="4" t="s">
        <v>31</v>
      </c>
      <c r="E25" s="12">
        <v>24423</v>
      </c>
      <c r="F25" s="9">
        <f t="shared" ref="F25:F37" si="3">ABS((C25-E25)/E25*100)</f>
        <v>0.71510461450272877</v>
      </c>
    </row>
    <row r="26" spans="1:6" ht="18" x14ac:dyDescent="0.4">
      <c r="A26" s="4" t="s">
        <v>8</v>
      </c>
      <c r="B26" s="4" t="s">
        <v>32</v>
      </c>
      <c r="C26" s="12">
        <v>9089.93</v>
      </c>
      <c r="D26" s="4" t="s">
        <v>32</v>
      </c>
      <c r="E26" s="12">
        <v>9142.02</v>
      </c>
      <c r="F26" s="9">
        <f t="shared" si="3"/>
        <v>0.56978654608062707</v>
      </c>
    </row>
    <row r="27" spans="1:6" ht="18" x14ac:dyDescent="0.4">
      <c r="A27" s="4" t="s">
        <v>10</v>
      </c>
      <c r="B27" s="4" t="s">
        <v>33</v>
      </c>
      <c r="C27" s="12">
        <v>6605.55</v>
      </c>
      <c r="D27" s="4" t="s">
        <v>33</v>
      </c>
      <c r="E27" s="12">
        <v>6623.31</v>
      </c>
      <c r="F27" s="9">
        <f t="shared" si="3"/>
        <v>0.26814387368249737</v>
      </c>
    </row>
    <row r="28" spans="1:6" ht="18" x14ac:dyDescent="0.4">
      <c r="A28" s="4" t="s">
        <v>12</v>
      </c>
      <c r="B28" s="4" t="s">
        <v>34</v>
      </c>
      <c r="C28" s="12">
        <v>10031.219999999999</v>
      </c>
      <c r="D28" s="4" t="s">
        <v>48</v>
      </c>
      <c r="E28" s="12">
        <v>9839.56</v>
      </c>
      <c r="F28" s="9">
        <f t="shared" si="3"/>
        <v>1.9478513266853383</v>
      </c>
    </row>
    <row r="29" spans="1:6" ht="18" x14ac:dyDescent="0.4">
      <c r="A29" s="4" t="s">
        <v>14</v>
      </c>
      <c r="B29" s="4" t="s">
        <v>33</v>
      </c>
      <c r="C29" s="12">
        <v>6466.27</v>
      </c>
      <c r="D29" s="4" t="s">
        <v>33</v>
      </c>
      <c r="E29" s="12">
        <v>6490.31</v>
      </c>
      <c r="F29" s="9">
        <f t="shared" si="3"/>
        <v>0.37039833228304908</v>
      </c>
    </row>
    <row r="30" spans="1:6" ht="18" x14ac:dyDescent="0.4">
      <c r="A30" s="4" t="s">
        <v>16</v>
      </c>
      <c r="B30" s="4" t="s">
        <v>32</v>
      </c>
      <c r="C30" s="12">
        <v>11017.38</v>
      </c>
      <c r="D30" s="4" t="s">
        <v>32</v>
      </c>
      <c r="E30" s="12">
        <v>11040.97</v>
      </c>
      <c r="F30" s="9">
        <f t="shared" si="3"/>
        <v>0.21365876367746808</v>
      </c>
    </row>
    <row r="31" spans="1:6" ht="18" x14ac:dyDescent="0.4">
      <c r="A31" s="4" t="s">
        <v>18</v>
      </c>
      <c r="B31" s="4" t="s">
        <v>32</v>
      </c>
      <c r="C31" s="12">
        <v>7541.76</v>
      </c>
      <c r="D31" s="4" t="s">
        <v>32</v>
      </c>
      <c r="E31" s="12">
        <v>7561.65</v>
      </c>
      <c r="F31" s="9">
        <f t="shared" si="3"/>
        <v>0.26303782904524037</v>
      </c>
    </row>
    <row r="32" spans="1:6" ht="18" x14ac:dyDescent="0.4">
      <c r="A32" s="4" t="s">
        <v>20</v>
      </c>
      <c r="B32" s="4" t="s">
        <v>32</v>
      </c>
      <c r="C32" s="12">
        <v>11793.9</v>
      </c>
      <c r="D32" s="4" t="s">
        <v>32</v>
      </c>
      <c r="E32" s="12">
        <v>11656.02</v>
      </c>
      <c r="F32" s="9">
        <f t="shared" si="3"/>
        <v>1.1829080595263153</v>
      </c>
    </row>
    <row r="33" spans="1:6" ht="18" x14ac:dyDescent="0.4">
      <c r="A33" s="4" t="s">
        <v>22</v>
      </c>
      <c r="B33" s="4" t="s">
        <v>32</v>
      </c>
      <c r="C33" s="12">
        <v>7878.42</v>
      </c>
      <c r="D33" s="4" t="s">
        <v>32</v>
      </c>
      <c r="E33" s="12">
        <v>7890.37</v>
      </c>
      <c r="F33" s="9">
        <f t="shared" si="3"/>
        <v>0.15145043895279711</v>
      </c>
    </row>
    <row r="34" spans="1:6" ht="18" x14ac:dyDescent="0.4">
      <c r="A34" s="4" t="s">
        <v>23</v>
      </c>
      <c r="B34" s="4" t="s">
        <v>32</v>
      </c>
      <c r="C34" s="12">
        <v>15728.62</v>
      </c>
      <c r="D34" s="4" t="s">
        <v>32</v>
      </c>
      <c r="E34" s="12">
        <v>15671.97</v>
      </c>
      <c r="F34" s="9">
        <f t="shared" si="3"/>
        <v>0.36147338209555951</v>
      </c>
    </row>
    <row r="35" spans="1:6" ht="18" x14ac:dyDescent="0.4">
      <c r="A35" s="4" t="s">
        <v>25</v>
      </c>
      <c r="B35" s="4" t="s">
        <v>33</v>
      </c>
      <c r="C35" s="12">
        <v>10618.11</v>
      </c>
      <c r="D35" s="4" t="s">
        <v>49</v>
      </c>
      <c r="E35" s="12">
        <v>10592.15</v>
      </c>
      <c r="F35" s="9">
        <f t="shared" si="3"/>
        <v>0.24508716360701982</v>
      </c>
    </row>
    <row r="36" spans="1:6" ht="18" x14ac:dyDescent="0.4">
      <c r="A36" s="4" t="s">
        <v>27</v>
      </c>
      <c r="B36" s="4" t="s">
        <v>32</v>
      </c>
      <c r="C36" s="12">
        <v>16582.259999999998</v>
      </c>
      <c r="D36" s="4" t="s">
        <v>32</v>
      </c>
      <c r="E36" s="12">
        <v>16401.27</v>
      </c>
      <c r="F36" s="9">
        <f t="shared" si="3"/>
        <v>1.1035121060747002</v>
      </c>
    </row>
    <row r="37" spans="1:6" ht="18" x14ac:dyDescent="0.4">
      <c r="A37" s="4" t="s">
        <v>29</v>
      </c>
      <c r="B37" s="4" t="s">
        <v>32</v>
      </c>
      <c r="C37" s="12">
        <v>10987.09</v>
      </c>
      <c r="D37" s="4" t="s">
        <v>32</v>
      </c>
      <c r="E37" s="12">
        <v>10950.6</v>
      </c>
      <c r="F37" s="9">
        <f t="shared" si="3"/>
        <v>0.33322375029678541</v>
      </c>
    </row>
  </sheetData>
  <mergeCells count="10">
    <mergeCell ref="B21:C21"/>
    <mergeCell ref="D21:E21"/>
    <mergeCell ref="I2:J2"/>
    <mergeCell ref="K2:L2"/>
    <mergeCell ref="M2:N2"/>
    <mergeCell ref="A20:F20"/>
    <mergeCell ref="A1:F1"/>
    <mergeCell ref="H1:N1"/>
    <mergeCell ref="B2:C2"/>
    <mergeCell ref="D2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Xing</dc:creator>
  <cp:lastModifiedBy>Lu, Xing</cp:lastModifiedBy>
  <dcterms:created xsi:type="dcterms:W3CDTF">2015-06-05T18:17:20Z</dcterms:created>
  <dcterms:modified xsi:type="dcterms:W3CDTF">2022-09-21T19:19:35Z</dcterms:modified>
</cp:coreProperties>
</file>