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\Documents\GitHub\CS4470Y\report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Planner'!$H1&gt;0))*PeriodInPlan</definedName>
    <definedName name="ActualBeyond">PeriodInActual*('Project Planner'!$H1&gt;0)</definedName>
    <definedName name="PercentComplete">PercentCompleteBeyond*PeriodInPlan</definedName>
    <definedName name="PercentCompleteBeyond">('Project Planner'!A$5=MEDIAN('Project Planner'!A$5,'Project Planner'!$H1,'Project Planner'!$H1+'Project Planner'!$I1)*('Project Planner'!$H1&gt;0))*(('Project Planner'!A$5&lt;(INT('Project Planner'!$H1+'Project Planner'!$I1*'Project Planner'!$J1)))+('Project Planner'!A$5='Project Planner'!$H1))*('Project Planner'!$J1&gt;0)</definedName>
    <definedName name="period_selected">'Project Planner'!#REF!</definedName>
    <definedName name="PeriodInActual">'Project Planner'!A$5=MEDIAN('Project Planner'!A$5,'Project Planner'!$H1,'Project Planner'!$H1+'Project Planner'!$I1-1)</definedName>
    <definedName name="PeriodInPlan">'Project Planner'!A$5=MEDIAN('Project Planner'!A$5,'Project Planner'!$F1,'Project Planner'!$F1+'Project Planner'!$G1-1)</definedName>
    <definedName name="Plan">PeriodInPlan*('Project Planner'!$F1&gt;0)</definedName>
    <definedName name="_xlnm.Print_Titles" localSheetId="0">'Project Planner'!$4:$5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5" i="1" s="1"/>
  <c r="F26" i="1" s="1"/>
  <c r="F27" i="1" s="1"/>
  <c r="F28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30" i="1" l="1"/>
  <c r="F31" i="1" s="1"/>
  <c r="F32" i="1" s="1"/>
  <c r="F33" i="1" s="1"/>
  <c r="F34" i="1" s="1"/>
  <c r="F35" i="1" s="1"/>
</calcChain>
</file>

<file path=xl/sharedStrings.xml><?xml version="1.0" encoding="utf-8"?>
<sst xmlns="http://schemas.openxmlformats.org/spreadsheetml/2006/main" count="141" uniqueCount="69">
  <si>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</si>
  <si>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</si>
  <si>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</si>
  <si>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</si>
  <si>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</si>
  <si>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</si>
  <si>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</si>
  <si>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</si>
  <si>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</si>
  <si>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</si>
  <si>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</si>
  <si>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</si>
  <si>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FEATURE</t>
  </si>
  <si>
    <t>REQUIREMENT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</si>
  <si>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</si>
  <si>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</si>
  <si>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</si>
  <si>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</si>
  <si>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</si>
  <si>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</si>
  <si>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</si>
  <si>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</si>
  <si>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</si>
  <si>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</si>
  <si>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FR 1</t>
  </si>
  <si>
    <t>FR 2</t>
  </si>
  <si>
    <t>FR 3</t>
  </si>
  <si>
    <t>QR 1</t>
  </si>
  <si>
    <t>DESCRIPTION</t>
  </si>
  <si>
    <t>Extract commits from a .git directory</t>
  </si>
  <si>
    <t>Analyze and record classes/methods effected by each commit</t>
  </si>
  <si>
    <t>Process and record the amount of code changed with each commit</t>
  </si>
  <si>
    <t>Record results of the test suite each time it is run</t>
  </si>
  <si>
    <t>During test phase inject previous risk analysis</t>
  </si>
  <si>
    <t>Record issues filed for the code base</t>
  </si>
  <si>
    <t>Connect issues to their resolution and make an inference from the association</t>
  </si>
  <si>
    <t>Allow parsing from diverse options (User newsgroups, technical reports, etc)</t>
  </si>
  <si>
    <t>Standardize and combine Git data into a central data model</t>
  </si>
  <si>
    <t>Standardize and combine test data into a central data model</t>
  </si>
  <si>
    <t>Standardize and combine issue data into a central data model</t>
  </si>
  <si>
    <t>In the data model figure out risky parts of the code and mark them</t>
  </si>
  <si>
    <t>Identify issue keywords that are higher risk than others</t>
  </si>
  <si>
    <t>Identify impact when a test is changed (how much coverage it offers)</t>
  </si>
  <si>
    <t>Create a PDF report for stakeholders to see progress in codebase</t>
  </si>
  <si>
    <t>Create a Web view for exploring the risk of the codebase</t>
  </si>
  <si>
    <t>Create Github, IFTTT and Slack integrations for viewing framework data model</t>
  </si>
  <si>
    <t>Create test integration so developer can see risk rating when conducting tests</t>
  </si>
  <si>
    <t>Develop command line interface to the framework</t>
  </si>
  <si>
    <t>Research deployment frameworks and integrate risk analysis into pipe line</t>
  </si>
  <si>
    <t>Develop VIM plugin for viewing risk rating of each method/class</t>
  </si>
  <si>
    <t>Develop IDEA plugin for viewing risk rating of each method/class</t>
  </si>
  <si>
    <t>Make the framework easily deployable into a microservice</t>
  </si>
  <si>
    <t>Reduce dependencies and deliver a minimally intrusive product</t>
  </si>
  <si>
    <t>Frameworks to Support Continuous Delivery</t>
  </si>
  <si>
    <t>Milestone 1</t>
  </si>
  <si>
    <t>Milestone 2</t>
  </si>
  <si>
    <t>Milestone 3</t>
  </si>
  <si>
    <t>Milestone 4</t>
  </si>
  <si>
    <t>AGENT</t>
  </si>
  <si>
    <t>N/A</t>
  </si>
  <si>
    <t>Team</t>
  </si>
  <si>
    <t>Gurpreet</t>
  </si>
  <si>
    <t>Assign roles for team</t>
  </si>
  <si>
    <t>Write system requirements</t>
  </si>
  <si>
    <t>Paul</t>
  </si>
  <si>
    <t>Create project description and context diagram</t>
  </si>
  <si>
    <t>Create project planner with planned and actually completed work</t>
  </si>
  <si>
    <t>Project searching</t>
  </si>
  <si>
    <t>Initial meeting with professor for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</si>
</sst>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77111117893"/>
      <name val="Calibri"/>
      <family val="2"/>
      <scheme val="minor"/>
    </font>
    <font>
      <i/>
      <sz val="14"/>
      <color theme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99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34998626667073579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64" fontId="10" fillId="0" borderId="2" xfId="3" applyNumberFormat="1">
      <alignment horizontal="center"/>
    </xf>
    <xf numFmtId="164" fontId="0" fillId="0" borderId="0" xfId="0" applyNumberForma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14" fillId="0" borderId="0" xfId="2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10" borderId="0" xfId="2" applyFont="1" applyFill="1" applyAlignment="1">
      <alignment horizontal="left" vertical="center" wrapText="1"/>
    </xf>
    <xf numFmtId="0" fontId="4" fillId="9" borderId="0" xfId="2" applyFont="1" applyFill="1" applyAlignment="1">
      <alignment horizontal="left" vertical="center" wrapText="1"/>
    </xf>
    <xf numFmtId="0" fontId="4" fillId="11" borderId="0" xfId="2" applyFont="1" applyFill="1" applyAlignment="1">
      <alignment horizontal="left" vertical="center" wrapText="1"/>
    </xf>
    <xf numFmtId="0" fontId="14" fillId="10" borderId="0" xfId="2" applyFont="1" applyFill="1" applyAlignment="1">
      <alignment horizontal="left" vertical="center" wrapText="1"/>
    </xf>
    <xf numFmtId="164" fontId="15" fillId="8" borderId="0" xfId="1" applyNumberFormat="1" applyFont="1" applyFill="1" applyAlignment="1">
      <alignment horizontal="center" vertical="center"/>
    </xf>
    <xf numFmtId="0" fontId="15" fillId="11" borderId="0" xfId="1" applyFont="1" applyFill="1" applyAlignment="1">
      <alignment horizontal="center" vertical="center"/>
    </xf>
    <xf numFmtId="164" fontId="15" fillId="9" borderId="0" xfId="1" applyNumberFormat="1" applyFont="1" applyFill="1" applyAlignment="1">
      <alignment horizontal="center" vertical="center"/>
    </xf>
    <xf numFmtId="0" fontId="15" fillId="10" borderId="0" xfId="0" applyNumberFormat="1" applyFont="1" applyFill="1" applyAlignment="1">
      <alignment horizontal="center" vertical="center"/>
    </xf>
    <xf numFmtId="0" fontId="2" fillId="0" borderId="0" xfId="2" applyAlignment="1">
      <alignment horizontal="center" wrapText="1"/>
    </xf>
    <xf numFmtId="0" fontId="8" fillId="0" borderId="0" xfId="8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5" applyFont="1" applyBorder="1" applyAlignment="1">
      <alignment vertical="center"/>
    </xf>
    <xf numFmtId="0" fontId="14" fillId="8" borderId="0" xfId="2" applyFont="1" applyFill="1" applyAlignment="1">
      <alignment horizontal="left" vertical="center" wrapText="1"/>
    </xf>
    <xf numFmtId="0" fontId="1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8" fillId="0" borderId="0" xfId="8">
      <alignment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6" fillId="0" borderId="0" xfId="12" applyFont="1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164" fontId="10" fillId="0" borderId="0" xfId="10" applyNumberFormat="1">
      <alignment horizontal="center" vertical="center" wrapText="1"/>
    </xf>
    <xf numFmtId="164" fontId="10" fillId="0" borderId="2" xfId="10" applyNumberFormat="1" applyBorder="1">
      <alignment horizontal="center" vertical="center" wrapText="1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0" fillId="0" borderId="0" xfId="9" applyAlignment="1">
      <alignment horizontal="left" vertical="center"/>
    </xf>
    <xf numFmtId="0" fontId="10" fillId="0" borderId="2" xfId="9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FF99"/>
      <color rgb="FF00FFFF"/>
      <color rgb="FF0099FF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HH35"/>
  <sheetViews>
    <sheetView showGridLines="0" tabSelected="1" zoomScaleNormal="100" zoomScaleSheetLayoutView="80" workbookViewId="0">
      <selection activeCell="F27" sqref="F27"/>
    </sheetView>
  </sheetViews>
  <sheetFormatPr defaultColWidth="2.75" defaultRowHeight="30" customHeight="1" x14ac:dyDescent="0.3"/>
  <cols>
    <col min="1" max="1" width="2.625" customWidth="1"/>
    <col min="2" max="2" width="13" style="2" customWidth="1"/>
    <col min="3" max="3" width="13.875" style="2" customWidth="1"/>
    <col min="4" max="4" width="70.625" style="2" customWidth="1"/>
    <col min="5" max="5" width="12" style="31" customWidth="1"/>
    <col min="6" max="6" width="11.625" style="16" customWidth="1"/>
    <col min="7" max="7" width="11.625" style="1" customWidth="1"/>
    <col min="8" max="8" width="11.625" style="16" customWidth="1"/>
    <col min="9" max="9" width="11.625" style="1" customWidth="1"/>
    <col min="10" max="10" width="15.625" style="3" customWidth="1"/>
    <col min="11" max="69" width="5.125" style="1" customWidth="1"/>
    <col min="70" max="216" width="5.125" customWidth="1"/>
  </cols>
  <sheetData>
    <row r="1" spans="2:216" ht="39" customHeight="1" x14ac:dyDescent="0.25">
      <c r="B1" s="38" t="s">
        <v>0</v>
      </c>
      <c r="C1" s="38"/>
      <c r="D1" s="38"/>
      <c r="E1" s="32"/>
    </row>
    <row r="2" spans="2:216" ht="38.25" customHeight="1" thickBot="1" x14ac:dyDescent="0.85">
      <c r="B2" s="38"/>
      <c r="C2" s="38"/>
      <c r="D2" s="38"/>
      <c r="E2" s="32"/>
      <c r="F2" s="27" t="s">
        <v>54</v>
      </c>
      <c r="G2" s="28" t="s">
        <v>55</v>
      </c>
      <c r="H2" s="29" t="s">
        <v>56</v>
      </c>
      <c r="I2" s="30" t="s">
        <v>57</v>
      </c>
      <c r="J2" s="7"/>
    </row>
    <row r="3" spans="2:216" ht="21" customHeight="1" thickTop="1" thickBot="1" x14ac:dyDescent="0.3">
      <c r="B3" s="43" t="s">
        <v>53</v>
      </c>
      <c r="C3" s="43"/>
      <c r="D3" s="43"/>
      <c r="E3" s="43"/>
      <c r="F3" s="43"/>
      <c r="G3" s="43"/>
      <c r="H3" s="43"/>
      <c r="I3" s="43"/>
      <c r="J3"/>
      <c r="K3" s="8"/>
      <c r="L3" s="52" t="s">
        <v>11</v>
      </c>
      <c r="M3" s="53"/>
      <c r="N3" s="53"/>
      <c r="O3" s="53"/>
      <c r="P3" s="54"/>
      <c r="Q3" s="9"/>
      <c r="R3" s="52" t="s">
        <v>10</v>
      </c>
      <c r="S3" s="55"/>
      <c r="T3" s="55"/>
      <c r="U3" s="54"/>
      <c r="V3" s="10"/>
      <c r="W3" s="56" t="s">
        <v>2</v>
      </c>
      <c r="X3" s="57"/>
      <c r="Y3" s="57"/>
      <c r="Z3" s="58"/>
      <c r="AA3" s="11"/>
      <c r="AB3" s="41" t="s">
        <v>3</v>
      </c>
      <c r="AC3" s="42"/>
      <c r="AD3" s="42"/>
      <c r="AE3" s="42"/>
      <c r="AF3" s="34"/>
      <c r="AG3" s="12"/>
      <c r="AH3" s="41" t="s">
        <v>4</v>
      </c>
      <c r="AI3" s="42"/>
      <c r="AJ3" s="42"/>
      <c r="AK3" s="42"/>
      <c r="AL3" s="42"/>
      <c r="AO3" s="34"/>
      <c r="AP3" s="34"/>
      <c r="AQ3" s="34"/>
      <c r="AR3"/>
      <c r="AS3"/>
      <c r="AT3"/>
      <c r="AU3"/>
      <c r="AV3"/>
      <c r="AW3"/>
      <c r="AX3"/>
    </row>
    <row r="4" spans="2:216" s="6" customFormat="1" ht="39.950000000000003" customHeight="1" thickTop="1" x14ac:dyDescent="0.25">
      <c r="B4" s="44" t="s">
        <v>12</v>
      </c>
      <c r="C4" s="59" t="s">
        <v>13</v>
      </c>
      <c r="D4" s="59" t="s">
        <v>28</v>
      </c>
      <c r="E4" s="39" t="s">
        <v>58</v>
      </c>
      <c r="F4" s="46" t="s">
        <v>5</v>
      </c>
      <c r="G4" s="48" t="s">
        <v>6</v>
      </c>
      <c r="H4" s="46" t="s">
        <v>7</v>
      </c>
      <c r="I4" s="48" t="s">
        <v>8</v>
      </c>
      <c r="J4" s="50" t="s">
        <v>9</v>
      </c>
      <c r="K4" s="13" t="s">
        <v>1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4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2:216" s="15" customFormat="1" ht="15.75" customHeight="1" x14ac:dyDescent="0.25">
      <c r="B5" s="45"/>
      <c r="C5" s="60"/>
      <c r="D5" s="60"/>
      <c r="E5" s="40"/>
      <c r="F5" s="47"/>
      <c r="G5" s="49"/>
      <c r="H5" s="47"/>
      <c r="I5" s="49"/>
      <c r="J5" s="51"/>
      <c r="K5" s="14">
        <v>42991</v>
      </c>
      <c r="L5" s="14">
        <v>42992</v>
      </c>
      <c r="M5" s="14">
        <v>42993</v>
      </c>
      <c r="N5" s="14">
        <v>42994</v>
      </c>
      <c r="O5" s="14">
        <v>42995</v>
      </c>
      <c r="P5" s="14">
        <v>42996</v>
      </c>
      <c r="Q5" s="14">
        <v>42997</v>
      </c>
      <c r="R5" s="14">
        <v>42998</v>
      </c>
      <c r="S5" s="14">
        <v>42999</v>
      </c>
      <c r="T5" s="14">
        <v>43000</v>
      </c>
      <c r="U5" s="14">
        <v>43001</v>
      </c>
      <c r="V5" s="14">
        <v>43002</v>
      </c>
      <c r="W5" s="14">
        <v>43003</v>
      </c>
      <c r="X5" s="14">
        <v>43004</v>
      </c>
      <c r="Y5" s="14">
        <v>43005</v>
      </c>
      <c r="Z5" s="14">
        <v>43006</v>
      </c>
      <c r="AA5" s="14">
        <v>43007</v>
      </c>
      <c r="AB5" s="14">
        <v>43008</v>
      </c>
      <c r="AC5" s="14">
        <v>43009</v>
      </c>
      <c r="AD5" s="14">
        <v>43010</v>
      </c>
      <c r="AE5" s="14">
        <v>43011</v>
      </c>
      <c r="AF5" s="14">
        <v>43012</v>
      </c>
      <c r="AG5" s="14">
        <v>43013</v>
      </c>
      <c r="AH5" s="14">
        <v>43014</v>
      </c>
      <c r="AI5" s="14">
        <v>43015</v>
      </c>
      <c r="AJ5" s="14">
        <v>43016</v>
      </c>
      <c r="AK5" s="14">
        <v>43017</v>
      </c>
      <c r="AL5" s="14">
        <v>43018</v>
      </c>
      <c r="AM5" s="14">
        <v>43019</v>
      </c>
      <c r="AN5" s="14">
        <v>43020</v>
      </c>
      <c r="AO5" s="14">
        <v>43021</v>
      </c>
      <c r="AP5" s="14">
        <v>43022</v>
      </c>
      <c r="AQ5" s="14">
        <v>43023</v>
      </c>
      <c r="AR5" s="14">
        <v>43024</v>
      </c>
      <c r="AS5" s="14">
        <v>43025</v>
      </c>
      <c r="AT5" s="14">
        <v>43026</v>
      </c>
      <c r="AU5" s="14">
        <v>43027</v>
      </c>
      <c r="AV5" s="14">
        <v>43028</v>
      </c>
      <c r="AW5" s="14">
        <v>43029</v>
      </c>
      <c r="AX5" s="14">
        <v>43030</v>
      </c>
      <c r="AY5" s="14">
        <v>43031</v>
      </c>
      <c r="AZ5" s="14">
        <v>43032</v>
      </c>
      <c r="BA5" s="14">
        <v>43033</v>
      </c>
      <c r="BB5" s="14">
        <v>43034</v>
      </c>
      <c r="BC5" s="14">
        <v>43035</v>
      </c>
      <c r="BD5" s="14">
        <v>43036</v>
      </c>
      <c r="BE5" s="14">
        <v>43037</v>
      </c>
      <c r="BF5" s="14">
        <v>43038</v>
      </c>
      <c r="BG5" s="14">
        <v>43039</v>
      </c>
      <c r="BH5" s="14">
        <v>43040</v>
      </c>
      <c r="BI5" s="14">
        <v>43041</v>
      </c>
      <c r="BJ5" s="14">
        <v>43042</v>
      </c>
      <c r="BK5" s="14">
        <v>43043</v>
      </c>
      <c r="BL5" s="14">
        <v>43044</v>
      </c>
      <c r="BM5" s="14">
        <v>43045</v>
      </c>
      <c r="BN5" s="14">
        <v>43046</v>
      </c>
      <c r="BO5" s="14">
        <v>43047</v>
      </c>
      <c r="BP5" s="14">
        <v>43048</v>
      </c>
      <c r="BQ5" s="14">
        <v>43049</v>
      </c>
      <c r="BR5" s="14">
        <v>43050</v>
      </c>
      <c r="BS5" s="14">
        <v>43051</v>
      </c>
      <c r="BT5" s="14">
        <v>43052</v>
      </c>
      <c r="BU5" s="14">
        <v>43053</v>
      </c>
      <c r="BV5" s="14">
        <v>43054</v>
      </c>
      <c r="BW5" s="14">
        <v>43055</v>
      </c>
      <c r="BX5" s="14">
        <v>43056</v>
      </c>
      <c r="BY5" s="14">
        <v>43057</v>
      </c>
      <c r="BZ5" s="14">
        <v>43058</v>
      </c>
      <c r="CA5" s="14">
        <v>43059</v>
      </c>
      <c r="CB5" s="14">
        <v>43060</v>
      </c>
      <c r="CC5" s="14">
        <v>43061</v>
      </c>
      <c r="CD5" s="14">
        <v>43062</v>
      </c>
      <c r="CE5" s="14">
        <v>43063</v>
      </c>
      <c r="CF5" s="14">
        <v>43064</v>
      </c>
      <c r="CG5" s="14">
        <v>43065</v>
      </c>
      <c r="CH5" s="14">
        <v>43066</v>
      </c>
      <c r="CI5" s="14">
        <v>43067</v>
      </c>
      <c r="CJ5" s="14">
        <v>43068</v>
      </c>
      <c r="CK5" s="14">
        <v>43069</v>
      </c>
      <c r="CL5" s="14">
        <v>43070</v>
      </c>
      <c r="CM5" s="14">
        <v>43071</v>
      </c>
      <c r="CN5" s="14">
        <v>43072</v>
      </c>
      <c r="CO5" s="14">
        <v>43073</v>
      </c>
      <c r="CP5" s="14">
        <v>43074</v>
      </c>
      <c r="CQ5" s="14">
        <v>43075</v>
      </c>
      <c r="CR5" s="14">
        <v>43076</v>
      </c>
      <c r="CS5" s="14">
        <v>43077</v>
      </c>
      <c r="CT5" s="14">
        <v>43078</v>
      </c>
      <c r="CU5" s="14">
        <v>43079</v>
      </c>
      <c r="CV5" s="14">
        <v>43080</v>
      </c>
      <c r="CW5" s="14">
        <v>43081</v>
      </c>
      <c r="CX5" s="14">
        <v>43082</v>
      </c>
      <c r="CY5" s="14">
        <v>43083</v>
      </c>
      <c r="CZ5" s="14">
        <v>43084</v>
      </c>
      <c r="DA5" s="14">
        <v>43085</v>
      </c>
      <c r="DB5" s="14">
        <v>43086</v>
      </c>
      <c r="DC5" s="14">
        <v>43087</v>
      </c>
      <c r="DD5" s="14">
        <v>43088</v>
      </c>
      <c r="DE5" s="14">
        <v>43089</v>
      </c>
      <c r="DF5" s="14">
        <v>43090</v>
      </c>
      <c r="DG5" s="14">
        <v>43091</v>
      </c>
      <c r="DH5" s="14">
        <v>43092</v>
      </c>
      <c r="DI5" s="14">
        <v>43093</v>
      </c>
      <c r="DJ5" s="14">
        <v>43094</v>
      </c>
      <c r="DK5" s="14">
        <v>43095</v>
      </c>
      <c r="DL5" s="14">
        <v>43096</v>
      </c>
      <c r="DM5" s="14">
        <v>43097</v>
      </c>
      <c r="DN5" s="14">
        <v>43098</v>
      </c>
      <c r="DO5" s="14">
        <v>43099</v>
      </c>
      <c r="DP5" s="14">
        <v>43100</v>
      </c>
      <c r="DQ5" s="14">
        <v>43101</v>
      </c>
      <c r="DR5" s="14">
        <v>43102</v>
      </c>
      <c r="DS5" s="14">
        <v>43103</v>
      </c>
      <c r="DT5" s="14">
        <v>43104</v>
      </c>
      <c r="DU5" s="14">
        <v>43105</v>
      </c>
      <c r="DV5" s="14">
        <v>43106</v>
      </c>
      <c r="DW5" s="14">
        <v>43107</v>
      </c>
      <c r="DX5" s="14">
        <v>43108</v>
      </c>
      <c r="DY5" s="14">
        <v>43109</v>
      </c>
      <c r="DZ5" s="14">
        <v>43110</v>
      </c>
      <c r="EA5" s="14">
        <v>43111</v>
      </c>
      <c r="EB5" s="14">
        <v>43112</v>
      </c>
      <c r="EC5" s="14">
        <v>43113</v>
      </c>
      <c r="ED5" s="14">
        <v>43114</v>
      </c>
      <c r="EE5" s="14">
        <v>43115</v>
      </c>
      <c r="EF5" s="14">
        <v>43116</v>
      </c>
      <c r="EG5" s="14">
        <v>43117</v>
      </c>
      <c r="EH5" s="14">
        <v>43118</v>
      </c>
      <c r="EI5" s="14">
        <v>43119</v>
      </c>
      <c r="EJ5" s="14">
        <v>43120</v>
      </c>
      <c r="EK5" s="14">
        <v>43121</v>
      </c>
      <c r="EL5" s="14">
        <v>43122</v>
      </c>
      <c r="EM5" s="14">
        <v>43123</v>
      </c>
      <c r="EN5" s="14">
        <v>43124</v>
      </c>
      <c r="EO5" s="14">
        <v>43125</v>
      </c>
      <c r="EP5" s="14">
        <v>43126</v>
      </c>
      <c r="EQ5" s="14">
        <v>43127</v>
      </c>
      <c r="ER5" s="14">
        <v>43128</v>
      </c>
      <c r="ES5" s="14">
        <v>43129</v>
      </c>
      <c r="ET5" s="14">
        <v>43130</v>
      </c>
      <c r="EU5" s="14">
        <v>43131</v>
      </c>
      <c r="EV5" s="14">
        <v>43132</v>
      </c>
      <c r="EW5" s="14">
        <v>43133</v>
      </c>
      <c r="EX5" s="14">
        <v>43134</v>
      </c>
      <c r="EY5" s="14">
        <v>43135</v>
      </c>
      <c r="EZ5" s="14">
        <v>43136</v>
      </c>
      <c r="FA5" s="14">
        <v>43137</v>
      </c>
      <c r="FB5" s="14">
        <v>43138</v>
      </c>
      <c r="FC5" s="14">
        <v>43139</v>
      </c>
      <c r="FD5" s="14">
        <v>43140</v>
      </c>
      <c r="FE5" s="14">
        <v>43141</v>
      </c>
      <c r="FF5" s="14">
        <v>43142</v>
      </c>
      <c r="FG5" s="14">
        <v>43143</v>
      </c>
      <c r="FH5" s="14">
        <v>43144</v>
      </c>
      <c r="FI5" s="14">
        <v>43145</v>
      </c>
      <c r="FJ5" s="14">
        <v>43146</v>
      </c>
      <c r="FK5" s="14">
        <v>43147</v>
      </c>
      <c r="FL5" s="14">
        <v>43148</v>
      </c>
      <c r="FM5" s="14">
        <v>43149</v>
      </c>
      <c r="FN5" s="14">
        <v>43150</v>
      </c>
      <c r="FO5" s="14">
        <v>43151</v>
      </c>
      <c r="FP5" s="14">
        <v>43152</v>
      </c>
      <c r="FQ5" s="14">
        <v>43153</v>
      </c>
      <c r="FR5" s="14">
        <v>43154</v>
      </c>
      <c r="FS5" s="14">
        <v>43155</v>
      </c>
      <c r="FT5" s="14">
        <v>43156</v>
      </c>
      <c r="FU5" s="14">
        <v>43157</v>
      </c>
      <c r="FV5" s="14">
        <v>43158</v>
      </c>
      <c r="FW5" s="14">
        <v>43159</v>
      </c>
      <c r="FX5" s="14">
        <v>43160</v>
      </c>
      <c r="FY5" s="14">
        <v>43161</v>
      </c>
      <c r="FZ5" s="14">
        <v>43162</v>
      </c>
      <c r="GA5" s="14">
        <v>43163</v>
      </c>
      <c r="GB5" s="14">
        <v>43164</v>
      </c>
      <c r="GC5" s="14">
        <v>43165</v>
      </c>
      <c r="GD5" s="14">
        <v>43166</v>
      </c>
      <c r="GE5" s="14">
        <v>43167</v>
      </c>
      <c r="GF5" s="14">
        <v>43168</v>
      </c>
      <c r="GG5" s="14">
        <v>43169</v>
      </c>
      <c r="GH5" s="14">
        <v>43170</v>
      </c>
      <c r="GI5" s="14">
        <v>43171</v>
      </c>
      <c r="GJ5" s="14">
        <v>43172</v>
      </c>
      <c r="GK5" s="14">
        <v>43173</v>
      </c>
      <c r="GL5" s="14">
        <v>43174</v>
      </c>
      <c r="GM5" s="14">
        <v>43175</v>
      </c>
      <c r="GN5" s="14">
        <v>43176</v>
      </c>
      <c r="GO5" s="14">
        <v>43177</v>
      </c>
      <c r="GP5" s="14">
        <v>43178</v>
      </c>
      <c r="GQ5" s="14">
        <v>43179</v>
      </c>
      <c r="GR5" s="14">
        <v>43180</v>
      </c>
      <c r="GS5" s="14">
        <v>43181</v>
      </c>
      <c r="GT5" s="14">
        <v>43182</v>
      </c>
      <c r="GU5" s="14">
        <v>43183</v>
      </c>
      <c r="GV5" s="14">
        <v>43184</v>
      </c>
      <c r="GW5" s="14">
        <v>43185</v>
      </c>
      <c r="GX5" s="14">
        <v>43186</v>
      </c>
      <c r="GY5" s="14">
        <v>43187</v>
      </c>
      <c r="GZ5" s="14">
        <v>43188</v>
      </c>
      <c r="HA5" s="14">
        <v>43189</v>
      </c>
      <c r="HB5" s="14">
        <v>43190</v>
      </c>
      <c r="HC5" s="14">
        <v>43191</v>
      </c>
      <c r="HD5" s="14">
        <v>43192</v>
      </c>
      <c r="HE5" s="14">
        <v>43193</v>
      </c>
      <c r="HF5" s="14">
        <v>43194</v>
      </c>
      <c r="HG5" s="14">
        <v>43195</v>
      </c>
      <c r="HH5" s="14">
        <v>43196</v>
      </c>
    </row>
    <row r="6" spans="2:216" ht="30" customHeight="1" x14ac:dyDescent="0.25">
      <c r="B6" s="35" t="s">
        <v>59</v>
      </c>
      <c r="C6" s="18" t="s">
        <v>59</v>
      </c>
      <c r="D6" s="18" t="s">
        <v>67</v>
      </c>
      <c r="E6" s="36" t="s">
        <v>60</v>
      </c>
      <c r="F6" s="19">
        <v>42991</v>
      </c>
      <c r="G6" s="20">
        <v>14</v>
      </c>
      <c r="H6" s="21">
        <v>42991</v>
      </c>
      <c r="I6" s="20">
        <v>22</v>
      </c>
      <c r="J6" s="22">
        <v>1</v>
      </c>
      <c r="K6" s="33"/>
    </row>
    <row r="7" spans="2:216" ht="30" customHeight="1" x14ac:dyDescent="0.25">
      <c r="B7" s="35" t="s">
        <v>59</v>
      </c>
      <c r="C7" s="18" t="s">
        <v>59</v>
      </c>
      <c r="D7" s="18" t="s">
        <v>68</v>
      </c>
      <c r="E7" s="36" t="s">
        <v>60</v>
      </c>
      <c r="F7" s="19">
        <v>43013</v>
      </c>
      <c r="G7" s="20">
        <v>7</v>
      </c>
      <c r="H7" s="19">
        <v>43027</v>
      </c>
      <c r="I7" s="20">
        <v>1</v>
      </c>
      <c r="J7" s="22">
        <v>1</v>
      </c>
    </row>
    <row r="8" spans="2:216" ht="30" customHeight="1" x14ac:dyDescent="0.25">
      <c r="B8" s="35" t="s">
        <v>59</v>
      </c>
      <c r="C8" s="18" t="s">
        <v>59</v>
      </c>
      <c r="D8" s="18" t="s">
        <v>62</v>
      </c>
      <c r="E8" s="36" t="s">
        <v>60</v>
      </c>
      <c r="F8" s="19">
        <v>43027</v>
      </c>
      <c r="G8" s="20">
        <v>1</v>
      </c>
      <c r="H8" s="19">
        <v>43027</v>
      </c>
      <c r="I8" s="20">
        <v>1</v>
      </c>
      <c r="J8" s="22">
        <v>1</v>
      </c>
    </row>
    <row r="9" spans="2:216" ht="30" customHeight="1" x14ac:dyDescent="0.25">
      <c r="B9" s="35" t="s">
        <v>59</v>
      </c>
      <c r="C9" s="18" t="s">
        <v>59</v>
      </c>
      <c r="D9" s="18" t="s">
        <v>65</v>
      </c>
      <c r="E9" s="36" t="s">
        <v>61</v>
      </c>
      <c r="F9" s="19">
        <v>43028</v>
      </c>
      <c r="G9" s="20">
        <v>2</v>
      </c>
      <c r="H9" s="19">
        <v>43029</v>
      </c>
      <c r="I9" s="20">
        <v>2</v>
      </c>
      <c r="J9" s="22">
        <v>1</v>
      </c>
    </row>
    <row r="10" spans="2:216" ht="30" customHeight="1" x14ac:dyDescent="0.25">
      <c r="B10" s="35" t="s">
        <v>59</v>
      </c>
      <c r="C10" s="18" t="s">
        <v>59</v>
      </c>
      <c r="D10" s="18" t="s">
        <v>63</v>
      </c>
      <c r="E10" s="36" t="s">
        <v>60</v>
      </c>
      <c r="F10" s="19">
        <v>43028</v>
      </c>
      <c r="G10" s="20">
        <v>2</v>
      </c>
      <c r="H10" s="19">
        <v>43029</v>
      </c>
      <c r="I10" s="20">
        <v>2</v>
      </c>
      <c r="J10" s="22">
        <v>1</v>
      </c>
    </row>
    <row r="11" spans="2:216" ht="30" customHeight="1" x14ac:dyDescent="0.25">
      <c r="B11" s="35" t="s">
        <v>59</v>
      </c>
      <c r="C11" s="18" t="s">
        <v>59</v>
      </c>
      <c r="D11" s="18" t="s">
        <v>66</v>
      </c>
      <c r="E11" s="36" t="s">
        <v>64</v>
      </c>
      <c r="F11" s="19">
        <v>43028</v>
      </c>
      <c r="G11" s="20">
        <v>2</v>
      </c>
      <c r="H11" s="19">
        <v>43029</v>
      </c>
      <c r="I11" s="20">
        <v>2</v>
      </c>
      <c r="J11" s="22">
        <v>1</v>
      </c>
    </row>
    <row r="12" spans="2:216" ht="30" customHeight="1" x14ac:dyDescent="0.25">
      <c r="B12" s="25" t="s">
        <v>14</v>
      </c>
      <c r="C12" s="17" t="s">
        <v>24</v>
      </c>
      <c r="D12" s="17" t="s">
        <v>29</v>
      </c>
      <c r="E12" s="37" t="s">
        <v>61</v>
      </c>
      <c r="F12" s="19">
        <v>43033</v>
      </c>
      <c r="G12" s="20">
        <v>2</v>
      </c>
      <c r="H12" s="21"/>
      <c r="I12" s="20"/>
      <c r="J12" s="22">
        <v>0</v>
      </c>
    </row>
    <row r="13" spans="2:216" ht="30" customHeight="1" x14ac:dyDescent="0.25">
      <c r="B13" s="25" t="s">
        <v>14</v>
      </c>
      <c r="C13" s="17" t="s">
        <v>25</v>
      </c>
      <c r="D13" s="17" t="s">
        <v>30</v>
      </c>
      <c r="E13" s="37" t="s">
        <v>64</v>
      </c>
      <c r="F13" s="19">
        <f>G12+F12</f>
        <v>43035</v>
      </c>
      <c r="G13" s="20">
        <v>5</v>
      </c>
      <c r="H13" s="19"/>
      <c r="I13" s="20"/>
      <c r="J13" s="22">
        <v>0</v>
      </c>
    </row>
    <row r="14" spans="2:216" ht="30" customHeight="1" x14ac:dyDescent="0.25">
      <c r="B14" s="25" t="s">
        <v>14</v>
      </c>
      <c r="C14" s="17" t="s">
        <v>26</v>
      </c>
      <c r="D14" s="17" t="s">
        <v>31</v>
      </c>
      <c r="E14" s="37" t="s">
        <v>61</v>
      </c>
      <c r="F14" s="19">
        <f t="shared" ref="F14:F35" si="0">G13+F13</f>
        <v>43040</v>
      </c>
      <c r="G14" s="20">
        <v>4</v>
      </c>
      <c r="H14" s="19"/>
      <c r="I14" s="20"/>
      <c r="J14" s="22">
        <v>0</v>
      </c>
    </row>
    <row r="15" spans="2:216" ht="30" customHeight="1" x14ac:dyDescent="0.25">
      <c r="B15" s="25" t="s">
        <v>15</v>
      </c>
      <c r="C15" s="17" t="s">
        <v>24</v>
      </c>
      <c r="D15" s="17" t="s">
        <v>32</v>
      </c>
      <c r="E15" s="37" t="s">
        <v>64</v>
      </c>
      <c r="F15" s="19">
        <f t="shared" si="0"/>
        <v>43044</v>
      </c>
      <c r="G15" s="20">
        <v>2</v>
      </c>
      <c r="H15" s="19"/>
      <c r="I15" s="20"/>
      <c r="J15" s="22">
        <v>0</v>
      </c>
    </row>
    <row r="16" spans="2:216" ht="30" customHeight="1" x14ac:dyDescent="0.25">
      <c r="B16" s="25" t="s">
        <v>15</v>
      </c>
      <c r="C16" s="17" t="s">
        <v>25</v>
      </c>
      <c r="D16" s="17" t="s">
        <v>33</v>
      </c>
      <c r="E16" s="37" t="s">
        <v>61</v>
      </c>
      <c r="F16" s="19">
        <f t="shared" si="0"/>
        <v>43046</v>
      </c>
      <c r="G16" s="20">
        <v>3</v>
      </c>
      <c r="H16" s="19"/>
      <c r="I16" s="20"/>
      <c r="J16" s="22">
        <v>0</v>
      </c>
    </row>
    <row r="17" spans="2:10" ht="30" customHeight="1" x14ac:dyDescent="0.25">
      <c r="B17" s="25" t="s">
        <v>16</v>
      </c>
      <c r="C17" s="17" t="s">
        <v>24</v>
      </c>
      <c r="D17" s="17" t="s">
        <v>34</v>
      </c>
      <c r="E17" s="37" t="s">
        <v>61</v>
      </c>
      <c r="F17" s="19">
        <f t="shared" si="0"/>
        <v>43049</v>
      </c>
      <c r="G17" s="20">
        <v>3</v>
      </c>
      <c r="H17" s="19"/>
      <c r="I17" s="20"/>
      <c r="J17" s="22">
        <v>0</v>
      </c>
    </row>
    <row r="18" spans="2:10" ht="30" customHeight="1" x14ac:dyDescent="0.25">
      <c r="B18" s="25" t="s">
        <v>16</v>
      </c>
      <c r="C18" s="17" t="s">
        <v>25</v>
      </c>
      <c r="D18" s="17" t="s">
        <v>35</v>
      </c>
      <c r="E18" s="37" t="s">
        <v>64</v>
      </c>
      <c r="F18" s="19">
        <f t="shared" si="0"/>
        <v>43052</v>
      </c>
      <c r="G18" s="20">
        <v>6</v>
      </c>
      <c r="H18" s="19"/>
      <c r="I18" s="20"/>
      <c r="J18" s="22">
        <v>0</v>
      </c>
    </row>
    <row r="19" spans="2:10" ht="30" customHeight="1" x14ac:dyDescent="0.25">
      <c r="B19" s="25" t="s">
        <v>17</v>
      </c>
      <c r="C19" s="17" t="s">
        <v>27</v>
      </c>
      <c r="D19" s="17" t="s">
        <v>36</v>
      </c>
      <c r="E19" s="37" t="s">
        <v>61</v>
      </c>
      <c r="F19" s="19">
        <f t="shared" si="0"/>
        <v>43058</v>
      </c>
      <c r="G19" s="20">
        <v>5</v>
      </c>
      <c r="H19" s="19"/>
      <c r="I19" s="20"/>
      <c r="J19" s="22">
        <v>0</v>
      </c>
    </row>
    <row r="20" spans="2:10" ht="30" customHeight="1" x14ac:dyDescent="0.25">
      <c r="B20" s="25" t="s">
        <v>18</v>
      </c>
      <c r="C20" s="17" t="s">
        <v>24</v>
      </c>
      <c r="D20" s="17" t="s">
        <v>37</v>
      </c>
      <c r="E20" s="37" t="s">
        <v>64</v>
      </c>
      <c r="F20" s="19">
        <f t="shared" si="0"/>
        <v>43063</v>
      </c>
      <c r="G20" s="20">
        <v>4</v>
      </c>
      <c r="H20" s="19"/>
      <c r="I20" s="20"/>
      <c r="J20" s="22">
        <v>0</v>
      </c>
    </row>
    <row r="21" spans="2:10" ht="30" customHeight="1" x14ac:dyDescent="0.25">
      <c r="B21" s="25" t="s">
        <v>18</v>
      </c>
      <c r="C21" s="17" t="s">
        <v>25</v>
      </c>
      <c r="D21" s="17" t="s">
        <v>38</v>
      </c>
      <c r="E21" s="37" t="s">
        <v>64</v>
      </c>
      <c r="F21" s="19">
        <f t="shared" si="0"/>
        <v>43067</v>
      </c>
      <c r="G21" s="20">
        <v>3</v>
      </c>
      <c r="H21" s="19"/>
      <c r="I21" s="20"/>
      <c r="J21" s="22">
        <v>0</v>
      </c>
    </row>
    <row r="22" spans="2:10" ht="30" customHeight="1" x14ac:dyDescent="0.25">
      <c r="B22" s="25" t="s">
        <v>18</v>
      </c>
      <c r="C22" s="17" t="s">
        <v>26</v>
      </c>
      <c r="D22" s="17" t="s">
        <v>39</v>
      </c>
      <c r="E22" s="37" t="s">
        <v>61</v>
      </c>
      <c r="F22" s="19">
        <f t="shared" si="0"/>
        <v>43070</v>
      </c>
      <c r="G22" s="20">
        <v>3</v>
      </c>
      <c r="H22" s="19"/>
      <c r="I22" s="20"/>
      <c r="J22" s="22">
        <v>0</v>
      </c>
    </row>
    <row r="23" spans="2:10" ht="30" customHeight="1" x14ac:dyDescent="0.25">
      <c r="B23" s="24" t="s">
        <v>19</v>
      </c>
      <c r="C23" s="17" t="s">
        <v>24</v>
      </c>
      <c r="D23" s="17" t="s">
        <v>40</v>
      </c>
      <c r="E23" s="37" t="s">
        <v>64</v>
      </c>
      <c r="F23" s="19">
        <v>43103</v>
      </c>
      <c r="G23" s="20">
        <v>4</v>
      </c>
      <c r="H23" s="19"/>
      <c r="I23" s="20"/>
      <c r="J23" s="22">
        <v>0</v>
      </c>
    </row>
    <row r="24" spans="2:10" ht="30" customHeight="1" x14ac:dyDescent="0.25">
      <c r="B24" s="24" t="s">
        <v>19</v>
      </c>
      <c r="C24" s="17" t="s">
        <v>25</v>
      </c>
      <c r="D24" s="17" t="s">
        <v>41</v>
      </c>
      <c r="E24" s="37" t="s">
        <v>64</v>
      </c>
      <c r="F24" s="19">
        <f t="shared" si="0"/>
        <v>43107</v>
      </c>
      <c r="G24" s="20">
        <v>7</v>
      </c>
      <c r="H24" s="19"/>
      <c r="I24" s="20"/>
      <c r="J24" s="22">
        <v>0</v>
      </c>
    </row>
    <row r="25" spans="2:10" ht="30" customHeight="1" x14ac:dyDescent="0.25">
      <c r="B25" s="24" t="s">
        <v>19</v>
      </c>
      <c r="C25" s="17" t="s">
        <v>26</v>
      </c>
      <c r="D25" s="17" t="s">
        <v>42</v>
      </c>
      <c r="E25" s="37" t="s">
        <v>61</v>
      </c>
      <c r="F25" s="19">
        <f t="shared" si="0"/>
        <v>43114</v>
      </c>
      <c r="G25" s="20">
        <v>7</v>
      </c>
      <c r="H25" s="19"/>
      <c r="I25" s="20"/>
      <c r="J25" s="22">
        <v>0</v>
      </c>
    </row>
    <row r="26" spans="2:10" ht="30" customHeight="1" x14ac:dyDescent="0.25">
      <c r="B26" s="24" t="s">
        <v>20</v>
      </c>
      <c r="C26" s="17" t="s">
        <v>24</v>
      </c>
      <c r="D26" s="17" t="s">
        <v>43</v>
      </c>
      <c r="E26" s="37" t="s">
        <v>61</v>
      </c>
      <c r="F26" s="19">
        <f t="shared" si="0"/>
        <v>43121</v>
      </c>
      <c r="G26" s="20">
        <v>3</v>
      </c>
      <c r="H26" s="19"/>
      <c r="I26" s="20"/>
      <c r="J26" s="22">
        <v>0</v>
      </c>
    </row>
    <row r="27" spans="2:10" ht="30" customHeight="1" x14ac:dyDescent="0.25">
      <c r="B27" s="24" t="s">
        <v>20</v>
      </c>
      <c r="C27" s="17" t="s">
        <v>25</v>
      </c>
      <c r="D27" s="17" t="s">
        <v>44</v>
      </c>
      <c r="E27" s="37" t="s">
        <v>64</v>
      </c>
      <c r="F27" s="19">
        <f t="shared" si="0"/>
        <v>43124</v>
      </c>
      <c r="G27" s="20">
        <v>3</v>
      </c>
      <c r="H27" s="19"/>
      <c r="I27" s="20"/>
      <c r="J27" s="22">
        <v>0</v>
      </c>
    </row>
    <row r="28" spans="2:10" ht="30" customHeight="1" x14ac:dyDescent="0.25">
      <c r="B28" s="24" t="s">
        <v>20</v>
      </c>
      <c r="C28" s="17" t="s">
        <v>26</v>
      </c>
      <c r="D28" s="17" t="s">
        <v>45</v>
      </c>
      <c r="E28" s="37" t="s">
        <v>61</v>
      </c>
      <c r="F28" s="19">
        <f t="shared" si="0"/>
        <v>43127</v>
      </c>
      <c r="G28" s="20">
        <v>5</v>
      </c>
      <c r="H28" s="19"/>
      <c r="I28" s="20"/>
      <c r="J28" s="22">
        <v>0</v>
      </c>
    </row>
    <row r="29" spans="2:10" ht="30" customHeight="1" x14ac:dyDescent="0.25">
      <c r="B29" s="23" t="s">
        <v>21</v>
      </c>
      <c r="C29" s="17" t="s">
        <v>24</v>
      </c>
      <c r="D29" s="17" t="s">
        <v>46</v>
      </c>
      <c r="E29" s="37" t="s">
        <v>64</v>
      </c>
      <c r="F29" s="19">
        <v>43146</v>
      </c>
      <c r="G29" s="20">
        <v>5</v>
      </c>
      <c r="H29" s="19"/>
      <c r="I29" s="20"/>
      <c r="J29" s="22">
        <v>0</v>
      </c>
    </row>
    <row r="30" spans="2:10" ht="30" customHeight="1" x14ac:dyDescent="0.25">
      <c r="B30" s="23" t="s">
        <v>21</v>
      </c>
      <c r="C30" s="17" t="s">
        <v>25</v>
      </c>
      <c r="D30" s="17" t="s">
        <v>47</v>
      </c>
      <c r="E30" s="37" t="s">
        <v>61</v>
      </c>
      <c r="F30" s="19">
        <f t="shared" si="0"/>
        <v>43151</v>
      </c>
      <c r="G30" s="20">
        <v>7</v>
      </c>
      <c r="H30" s="19"/>
      <c r="I30" s="20"/>
      <c r="J30" s="22">
        <v>0</v>
      </c>
    </row>
    <row r="31" spans="2:10" ht="30" customHeight="1" x14ac:dyDescent="0.25">
      <c r="B31" s="23" t="s">
        <v>21</v>
      </c>
      <c r="C31" s="17" t="s">
        <v>26</v>
      </c>
      <c r="D31" s="17" t="s">
        <v>48</v>
      </c>
      <c r="E31" s="37" t="s">
        <v>64</v>
      </c>
      <c r="F31" s="19">
        <f t="shared" si="0"/>
        <v>43158</v>
      </c>
      <c r="G31" s="20">
        <v>7</v>
      </c>
      <c r="H31" s="19"/>
      <c r="I31" s="20"/>
      <c r="J31" s="22">
        <v>0</v>
      </c>
    </row>
    <row r="32" spans="2:10" ht="30" customHeight="1" x14ac:dyDescent="0.25">
      <c r="B32" s="23" t="s">
        <v>22</v>
      </c>
      <c r="C32" s="17" t="s">
        <v>24</v>
      </c>
      <c r="D32" s="17" t="s">
        <v>49</v>
      </c>
      <c r="E32" s="37" t="s">
        <v>61</v>
      </c>
      <c r="F32" s="19">
        <f t="shared" si="0"/>
        <v>43165</v>
      </c>
      <c r="G32" s="20">
        <v>6</v>
      </c>
      <c r="H32" s="19"/>
      <c r="I32" s="20"/>
      <c r="J32" s="22">
        <v>0</v>
      </c>
    </row>
    <row r="33" spans="2:10" ht="30" customHeight="1" x14ac:dyDescent="0.25">
      <c r="B33" s="23" t="s">
        <v>22</v>
      </c>
      <c r="C33" s="17" t="s">
        <v>25</v>
      </c>
      <c r="D33" s="17" t="s">
        <v>50</v>
      </c>
      <c r="E33" s="37" t="s">
        <v>64</v>
      </c>
      <c r="F33" s="19">
        <f t="shared" si="0"/>
        <v>43171</v>
      </c>
      <c r="G33" s="20">
        <v>5</v>
      </c>
      <c r="H33" s="19"/>
      <c r="I33" s="20"/>
      <c r="J33" s="22">
        <v>0</v>
      </c>
    </row>
    <row r="34" spans="2:10" ht="30" customHeight="1" x14ac:dyDescent="0.25">
      <c r="B34" s="26" t="s">
        <v>23</v>
      </c>
      <c r="C34" s="18" t="s">
        <v>24</v>
      </c>
      <c r="D34" s="18" t="s">
        <v>51</v>
      </c>
      <c r="E34" s="36" t="s">
        <v>64</v>
      </c>
      <c r="F34" s="19">
        <f t="shared" si="0"/>
        <v>43176</v>
      </c>
      <c r="G34" s="20">
        <v>8</v>
      </c>
      <c r="H34" s="19"/>
      <c r="I34" s="20"/>
      <c r="J34" s="22">
        <v>0</v>
      </c>
    </row>
    <row r="35" spans="2:10" ht="30" customHeight="1" x14ac:dyDescent="0.25">
      <c r="B35" s="23" t="s">
        <v>23</v>
      </c>
      <c r="C35" s="18" t="s">
        <v>25</v>
      </c>
      <c r="D35" s="18" t="s">
        <v>52</v>
      </c>
      <c r="E35" s="36" t="s">
        <v>61</v>
      </c>
      <c r="F35" s="19">
        <f t="shared" si="0"/>
        <v>43184</v>
      </c>
      <c r="G35" s="20">
        <v>8</v>
      </c>
      <c r="H35" s="19"/>
      <c r="I35" s="20"/>
      <c r="J35" s="22">
        <v>0</v>
      </c>
    </row>
  </sheetData>
  <mergeCells count="16">
    <mergeCell ref="B1:D2"/>
    <mergeCell ref="E4:E5"/>
    <mergeCell ref="AB3:AE3"/>
    <mergeCell ref="AH3:AL3"/>
    <mergeCell ref="B3:I3"/>
    <mergeCell ref="B4:B5"/>
    <mergeCell ref="F4:F5"/>
    <mergeCell ref="G4:G5"/>
    <mergeCell ref="H4:H5"/>
    <mergeCell ref="I4:I5"/>
    <mergeCell ref="J4:J5"/>
    <mergeCell ref="L3:P3"/>
    <mergeCell ref="R3:U3"/>
    <mergeCell ref="W3:Z3"/>
    <mergeCell ref="C4:C5"/>
    <mergeCell ref="D4:D5"/>
  </mergeCells>
  <conditionalFormatting sqref="K6:DD35">
    <cfRule type="expression" dxfId="41" priority="33">
      <formula>PercentComplete</formula>
    </cfRule>
    <cfRule type="expression" dxfId="40" priority="35">
      <formula>PercentCompleteBeyond</formula>
    </cfRule>
    <cfRule type="expression" dxfId="39" priority="36">
      <formula>Actual</formula>
    </cfRule>
    <cfRule type="expression" dxfId="38" priority="37">
      <formula>ActualBeyond</formula>
    </cfRule>
    <cfRule type="expression" dxfId="37" priority="38">
      <formula>Plan</formula>
    </cfRule>
    <cfRule type="expression" dxfId="36" priority="39">
      <formula>K$5=TODAY()</formula>
    </cfRule>
    <cfRule type="expression" dxfId="35" priority="43">
      <formula>MOD(COLUMN(),2)</formula>
    </cfRule>
    <cfRule type="expression" dxfId="34" priority="44">
      <formula>MOD(COLUMN(),2)=0</formula>
    </cfRule>
  </conditionalFormatting>
  <conditionalFormatting sqref="B36:DE36">
    <cfRule type="expression" dxfId="33" priority="34">
      <formula>TRUE</formula>
    </cfRule>
  </conditionalFormatting>
  <conditionalFormatting sqref="K5:HH5">
    <cfRule type="expression" dxfId="32" priority="40">
      <formula>K$5=TODAY()</formula>
    </cfRule>
  </conditionalFormatting>
  <conditionalFormatting sqref="GQ13:HH35 DE6:HH12">
    <cfRule type="expression" dxfId="31" priority="1">
      <formula>PercentComplete</formula>
    </cfRule>
    <cfRule type="expression" dxfId="30" priority="2">
      <formula>PercentCompleteBeyond</formula>
    </cfRule>
    <cfRule type="expression" dxfId="29" priority="3">
      <formula>Actual</formula>
    </cfRule>
    <cfRule type="expression" dxfId="28" priority="4">
      <formula>ActualBeyond</formula>
    </cfRule>
    <cfRule type="expression" dxfId="27" priority="5">
      <formula>Plan</formula>
    </cfRule>
    <cfRule type="expression" dxfId="26" priority="6">
      <formula>DE$5=period_selected</formula>
    </cfRule>
    <cfRule type="expression" dxfId="25" priority="7">
      <formula>MOD(COLUMN(),2)</formula>
    </cfRule>
    <cfRule type="expression" dxfId="24" priority="8">
      <formula>MOD(COLUMN(),2)=0</formula>
    </cfRule>
  </conditionalFormatting>
  <conditionalFormatting sqref="DE13:EH35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DE$5=period_selected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EI13:FL35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EI$5=period_selected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FM13:GP35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FM$5=period_selected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xWindow="1143" yWindow="382"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allowBlank="1" showInputMessage="1" showErrorMessage="1" prompt="This legend cell indicates plan duration" sqref="K3"/>
    <dataValidation allowBlank="1" showInputMessage="1" showErrorMessage="1" prompt="This legend cell indicates actual duration" sqref="Q3"/>
    <dataValidation allowBlank="1" showInputMessage="1" showErrorMessage="1" prompt="This legend cell indicates the percentage of project completed" sqref="V3"/>
    <dataValidation allowBlank="1" showInputMessage="1" showErrorMessage="1" prompt="This legend cell indicates actual duration beyond plan" sqref="AA3"/>
    <dataValidation allowBlank="1" showInputMessage="1" showErrorMessage="1" prompt="This legend cell indicates the percentage of project completed beyond plan" sqref="AG3"/>
    <dataValidation allowBlank="1" showInputMessage="1" showErrorMessage="1" prompt="Periods are charted from 1 to 60 starting from cell H4 to cell BO4 " sqref="K4:AX4"/>
    <dataValidation allowBlank="1" showInputMessage="1" showErrorMessage="1" prompt="Enter activity in column B, starting with cell B5_x000a_" sqref="B4:B5 C4:E4"/>
    <dataValidation allowBlank="1" showInputMessage="1" showErrorMessage="1" prompt="Enter plan start period in column C, starting with cell C5" sqref="F4:F5"/>
    <dataValidation allowBlank="1" showInputMessage="1" showErrorMessage="1" prompt="Enter plan duration period in column D, starting with cell D5" sqref="G4:G5"/>
    <dataValidation allowBlank="1" showInputMessage="1" showErrorMessage="1" prompt="Enter actual start period in column E, starting with cell E5" sqref="H4:H5"/>
    <dataValidation allowBlank="1" showInputMessage="1" showErrorMessage="1" prompt="Enter actual duration period in column F, starting with cell F5" sqref="I4:I5"/>
    <dataValidation allowBlank="1" showInputMessage="1" showErrorMessage="1" prompt="Enter the percentage of project completed in column G, starting with cell G5" sqref="J4"/>
    <dataValidation allowBlank="1" showInputMessage="1" showErrorMessage="1" prompt="Select a period to highlight in H2. A Chart legend is in J2 to AI2" sqref="B3:I3"/>
    <dataValidation allowBlank="1" showInputMessage="1" showErrorMessage="1" prompt="Title of the project. Enter a new title in this cell. Highlight a period in H2. Chart legend is in J2 to AI2" sqref="B1"/>
  </dataValidations>
  <printOptions horizontalCentered="1"/>
  <pageMargins left="0.45" right="0.45" top="0.5" bottom="0.5" header="0.3" footer="0.3"/>
  <pageSetup scale="1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</dc:creator>
  <cp:lastModifiedBy>Paul</cp:lastModifiedBy>
  <cp:lastPrinted>2017-10-22T23:18:52Z</cp:lastPrinted>
  <dcterms:created xsi:type="dcterms:W3CDTF">2016-12-05T05:14:59Z</dcterms:created>
  <dcterms:modified xsi:type="dcterms:W3CDTF">2017-10-23T02:55:49Z</dcterms:modified>
</cp:coreProperties>
</file>