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d73ef7b2e09013f/Desktop/Employee Survey/"/>
    </mc:Choice>
  </mc:AlternateContent>
  <xr:revisionPtr revIDLastSave="7" documentId="8_{4196206E-5E26-4696-88C3-FF7CF57B3BDD}" xr6:coauthVersionLast="47" xr6:coauthVersionMax="47" xr10:uidLastSave="{46587856-B65B-4E46-A90C-0A9B04AF2A07}"/>
  <bookViews>
    <workbookView xWindow="-110" yWindow="-110" windowWidth="19420" windowHeight="10300" activeTab="2" xr2:uid="{00000000-000D-0000-FFFF-FFFF00000000}"/>
  </bookViews>
  <sheets>
    <sheet name="Raw" sheetId="1" r:id="rId1"/>
    <sheet name="GR-1&amp;GR-2" sheetId="2" r:id="rId2"/>
    <sheet name="Yes NO" sheetId="3" r:id="rId3"/>
  </sheets>
  <definedNames>
    <definedName name="_xlnm._FilterDatabase" localSheetId="0" hidden="1">Raw!$A$1:$S$95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2" l="1"/>
  <c r="N5" i="2"/>
  <c r="N6" i="2"/>
  <c r="N7" i="2"/>
  <c r="N9" i="2"/>
  <c r="N10" i="2"/>
  <c r="N11" i="2"/>
  <c r="N12" i="2"/>
  <c r="N13" i="2"/>
  <c r="N15" i="2"/>
  <c r="N16" i="2"/>
  <c r="N17" i="2"/>
  <c r="N18" i="2"/>
  <c r="N19" i="2"/>
  <c r="N21" i="2"/>
  <c r="N22" i="2"/>
  <c r="N23" i="2"/>
  <c r="N24" i="2"/>
  <c r="N25" i="2"/>
  <c r="N27" i="2"/>
  <c r="N28" i="2"/>
  <c r="N29" i="2"/>
  <c r="N30" i="2"/>
  <c r="N31" i="2"/>
  <c r="N33" i="2"/>
  <c r="N34" i="2"/>
  <c r="N35" i="2"/>
  <c r="N36" i="2"/>
  <c r="N38" i="2"/>
  <c r="N39" i="2"/>
  <c r="N40" i="2"/>
  <c r="N41" i="2"/>
  <c r="N43" i="2"/>
  <c r="N44" i="2"/>
  <c r="N45" i="2"/>
  <c r="N46" i="2"/>
  <c r="N47" i="2"/>
  <c r="N48" i="2"/>
  <c r="N50" i="2"/>
  <c r="N51" i="2"/>
  <c r="N52" i="2"/>
  <c r="N53" i="2"/>
  <c r="N55" i="2"/>
  <c r="N56" i="2"/>
  <c r="N57" i="2"/>
  <c r="N58" i="2"/>
  <c r="N60" i="2"/>
  <c r="N61" i="2"/>
  <c r="N62" i="2"/>
  <c r="N64" i="2"/>
  <c r="N65" i="2"/>
  <c r="N66" i="2"/>
  <c r="N68" i="2"/>
  <c r="N69" i="2"/>
  <c r="N70" i="2"/>
  <c r="N72" i="2"/>
  <c r="N73" i="2"/>
  <c r="N74" i="2"/>
  <c r="N75" i="2"/>
  <c r="N77" i="2"/>
  <c r="N78" i="2"/>
  <c r="N79" i="2"/>
  <c r="N80" i="2"/>
  <c r="N82" i="2"/>
  <c r="N83" i="2"/>
  <c r="N84" i="2"/>
  <c r="N85" i="2"/>
  <c r="N87" i="2"/>
  <c r="N88" i="2"/>
  <c r="N89" i="2"/>
  <c r="N91" i="2"/>
  <c r="N92" i="2"/>
  <c r="N93" i="2"/>
  <c r="N94" i="2"/>
  <c r="N96" i="2"/>
  <c r="N97" i="2"/>
  <c r="N98" i="2"/>
  <c r="N3" i="2"/>
  <c r="M7" i="2"/>
  <c r="M9" i="2"/>
  <c r="M10" i="2"/>
  <c r="M11" i="2"/>
  <c r="M12" i="2"/>
  <c r="M13" i="2"/>
  <c r="M15" i="2"/>
  <c r="M16" i="2"/>
  <c r="M17" i="2"/>
  <c r="M18" i="2"/>
  <c r="M19" i="2"/>
  <c r="M21" i="2"/>
  <c r="M22" i="2"/>
  <c r="M23" i="2"/>
  <c r="M24" i="2"/>
  <c r="M25" i="2"/>
  <c r="M27" i="2"/>
  <c r="M28" i="2"/>
  <c r="M29" i="2"/>
  <c r="M30" i="2"/>
  <c r="M31" i="2"/>
  <c r="M33" i="2"/>
  <c r="M34" i="2"/>
  <c r="M35" i="2"/>
  <c r="M36" i="2"/>
  <c r="M38" i="2"/>
  <c r="M39" i="2"/>
  <c r="M40" i="2"/>
  <c r="M41" i="2"/>
  <c r="M43" i="2"/>
  <c r="M44" i="2"/>
  <c r="M45" i="2"/>
  <c r="M46" i="2"/>
  <c r="M47" i="2"/>
  <c r="M48" i="2"/>
  <c r="M50" i="2"/>
  <c r="M51" i="2"/>
  <c r="M52" i="2"/>
  <c r="M53" i="2"/>
  <c r="M55" i="2"/>
  <c r="M56" i="2"/>
  <c r="M57" i="2"/>
  <c r="M58" i="2"/>
  <c r="M60" i="2"/>
  <c r="M61" i="2"/>
  <c r="M62" i="2"/>
  <c r="M64" i="2"/>
  <c r="M65" i="2"/>
  <c r="M66" i="2"/>
  <c r="M68" i="2"/>
  <c r="M69" i="2"/>
  <c r="M70" i="2"/>
  <c r="M72" i="2"/>
  <c r="M73" i="2"/>
  <c r="M74" i="2"/>
  <c r="M75" i="2"/>
  <c r="M77" i="2"/>
  <c r="M78" i="2"/>
  <c r="M79" i="2"/>
  <c r="M80" i="2"/>
  <c r="M82" i="2"/>
  <c r="M83" i="2"/>
  <c r="M84" i="2"/>
  <c r="M85" i="2"/>
  <c r="M87" i="2"/>
  <c r="M88" i="2"/>
  <c r="M89" i="2"/>
  <c r="M91" i="2"/>
  <c r="M92" i="2"/>
  <c r="M93" i="2"/>
  <c r="M94" i="2"/>
  <c r="M96" i="2"/>
  <c r="M97" i="2"/>
  <c r="M98" i="2"/>
  <c r="M4" i="2"/>
  <c r="M5" i="2"/>
  <c r="M6" i="2"/>
  <c r="M3" i="2"/>
  <c r="L4" i="2"/>
  <c r="L5" i="2"/>
  <c r="L6" i="2"/>
  <c r="L7" i="2"/>
  <c r="L9" i="2"/>
  <c r="L10" i="2"/>
  <c r="L11" i="2"/>
  <c r="L12" i="2"/>
  <c r="L13" i="2"/>
  <c r="L15" i="2"/>
  <c r="L16" i="2"/>
  <c r="L17" i="2"/>
  <c r="L18" i="2"/>
  <c r="L19" i="2"/>
  <c r="L21" i="2"/>
  <c r="L22" i="2"/>
  <c r="L23" i="2"/>
  <c r="L24" i="2"/>
  <c r="L25" i="2"/>
  <c r="L27" i="2"/>
  <c r="L28" i="2"/>
  <c r="L29" i="2"/>
  <c r="L30" i="2"/>
  <c r="L31" i="2"/>
  <c r="L33" i="2"/>
  <c r="L34" i="2"/>
  <c r="L35" i="2"/>
  <c r="L36" i="2"/>
  <c r="L38" i="2"/>
  <c r="L39" i="2"/>
  <c r="L40" i="2"/>
  <c r="L41" i="2"/>
  <c r="L43" i="2"/>
  <c r="L44" i="2"/>
  <c r="L45" i="2"/>
  <c r="L46" i="2"/>
  <c r="L47" i="2"/>
  <c r="L48" i="2"/>
  <c r="L50" i="2"/>
  <c r="L51" i="2"/>
  <c r="L52" i="2"/>
  <c r="L53" i="2"/>
  <c r="L55" i="2"/>
  <c r="L56" i="2"/>
  <c r="L57" i="2"/>
  <c r="L58" i="2"/>
  <c r="L60" i="2"/>
  <c r="L61" i="2"/>
  <c r="L62" i="2"/>
  <c r="L64" i="2"/>
  <c r="L65" i="2"/>
  <c r="L66" i="2"/>
  <c r="L68" i="2"/>
  <c r="L69" i="2"/>
  <c r="L70" i="2"/>
  <c r="L72" i="2"/>
  <c r="L73" i="2"/>
  <c r="L74" i="2"/>
  <c r="L75" i="2"/>
  <c r="L77" i="2"/>
  <c r="L78" i="2"/>
  <c r="L79" i="2"/>
  <c r="L80" i="2"/>
  <c r="L82" i="2"/>
  <c r="L83" i="2"/>
  <c r="L84" i="2"/>
  <c r="L85" i="2"/>
  <c r="L87" i="2"/>
  <c r="L88" i="2"/>
  <c r="L89" i="2"/>
  <c r="L91" i="2"/>
  <c r="L92" i="2"/>
  <c r="L93" i="2"/>
  <c r="L94" i="2"/>
  <c r="L96" i="2"/>
  <c r="L97" i="2"/>
  <c r="L98" i="2"/>
  <c r="L3" i="2"/>
  <c r="K4" i="2"/>
  <c r="K5" i="2"/>
  <c r="K6" i="2"/>
  <c r="K7" i="2"/>
  <c r="K9" i="2"/>
  <c r="K10" i="2"/>
  <c r="K11" i="2"/>
  <c r="K12" i="2"/>
  <c r="K13" i="2"/>
  <c r="K15" i="2"/>
  <c r="K16" i="2"/>
  <c r="K17" i="2"/>
  <c r="K18" i="2"/>
  <c r="K19" i="2"/>
  <c r="K21" i="2"/>
  <c r="K22" i="2"/>
  <c r="K23" i="2"/>
  <c r="K24" i="2"/>
  <c r="K25" i="2"/>
  <c r="K27" i="2"/>
  <c r="K28" i="2"/>
  <c r="K29" i="2"/>
  <c r="K30" i="2"/>
  <c r="K31" i="2"/>
  <c r="K33" i="2"/>
  <c r="K34" i="2"/>
  <c r="K35" i="2"/>
  <c r="K36" i="2"/>
  <c r="K38" i="2"/>
  <c r="K39" i="2"/>
  <c r="K40" i="2"/>
  <c r="K41" i="2"/>
  <c r="K43" i="2"/>
  <c r="K44" i="2"/>
  <c r="K45" i="2"/>
  <c r="K46" i="2"/>
  <c r="K47" i="2"/>
  <c r="K48" i="2"/>
  <c r="K50" i="2"/>
  <c r="K51" i="2"/>
  <c r="K52" i="2"/>
  <c r="K53" i="2"/>
  <c r="K55" i="2"/>
  <c r="K56" i="2"/>
  <c r="K57" i="2"/>
  <c r="K58" i="2"/>
  <c r="K60" i="2"/>
  <c r="K61" i="2"/>
  <c r="K62" i="2"/>
  <c r="K64" i="2"/>
  <c r="K65" i="2"/>
  <c r="K66" i="2"/>
  <c r="K68" i="2"/>
  <c r="K69" i="2"/>
  <c r="K70" i="2"/>
  <c r="K72" i="2"/>
  <c r="K73" i="2"/>
  <c r="K74" i="2"/>
  <c r="K75" i="2"/>
  <c r="K77" i="2"/>
  <c r="K78" i="2"/>
  <c r="K79" i="2"/>
  <c r="K80" i="2"/>
  <c r="K82" i="2"/>
  <c r="K83" i="2"/>
  <c r="K84" i="2"/>
  <c r="K85" i="2"/>
  <c r="K87" i="2"/>
  <c r="K88" i="2"/>
  <c r="K89" i="2"/>
  <c r="K91" i="2"/>
  <c r="K92" i="2"/>
  <c r="K93" i="2"/>
  <c r="K94" i="2"/>
  <c r="K96" i="2"/>
  <c r="K97" i="2"/>
  <c r="K98" i="2"/>
  <c r="K3" i="2"/>
  <c r="J4" i="2"/>
  <c r="J5" i="2"/>
  <c r="J6" i="2"/>
  <c r="J7" i="2"/>
  <c r="J9" i="2"/>
  <c r="J10" i="2"/>
  <c r="J11" i="2"/>
  <c r="J12" i="2"/>
  <c r="J13" i="2"/>
  <c r="J15" i="2"/>
  <c r="J16" i="2"/>
  <c r="J17" i="2"/>
  <c r="J18" i="2"/>
  <c r="J19" i="2"/>
  <c r="J21" i="2"/>
  <c r="J22" i="2"/>
  <c r="J23" i="2"/>
  <c r="J24" i="2"/>
  <c r="J25" i="2"/>
  <c r="J27" i="2"/>
  <c r="J28" i="2"/>
  <c r="J29" i="2"/>
  <c r="J30" i="2"/>
  <c r="J31" i="2"/>
  <c r="J33" i="2"/>
  <c r="J34" i="2"/>
  <c r="J35" i="2"/>
  <c r="J36" i="2"/>
  <c r="J38" i="2"/>
  <c r="J39" i="2"/>
  <c r="J40" i="2"/>
  <c r="J41" i="2"/>
  <c r="J43" i="2"/>
  <c r="J44" i="2"/>
  <c r="J45" i="2"/>
  <c r="J46" i="2"/>
  <c r="J47" i="2"/>
  <c r="J48" i="2"/>
  <c r="J50" i="2"/>
  <c r="J51" i="2"/>
  <c r="J52" i="2"/>
  <c r="J53" i="2"/>
  <c r="J55" i="2"/>
  <c r="J56" i="2"/>
  <c r="J57" i="2"/>
  <c r="J58" i="2"/>
  <c r="J60" i="2"/>
  <c r="J61" i="2"/>
  <c r="J62" i="2"/>
  <c r="J64" i="2"/>
  <c r="J65" i="2"/>
  <c r="J66" i="2"/>
  <c r="J68" i="2"/>
  <c r="J69" i="2"/>
  <c r="J70" i="2"/>
  <c r="J72" i="2"/>
  <c r="J73" i="2"/>
  <c r="J74" i="2"/>
  <c r="J75" i="2"/>
  <c r="J77" i="2"/>
  <c r="J78" i="2"/>
  <c r="J79" i="2"/>
  <c r="J80" i="2"/>
  <c r="J82" i="2"/>
  <c r="J83" i="2"/>
  <c r="J84" i="2"/>
  <c r="J85" i="2"/>
  <c r="J87" i="2"/>
  <c r="J88" i="2"/>
  <c r="J89" i="2"/>
  <c r="J91" i="2"/>
  <c r="J92" i="2"/>
  <c r="J93" i="2"/>
  <c r="J94" i="2"/>
  <c r="J96" i="2"/>
  <c r="J97" i="2"/>
  <c r="J98" i="2"/>
  <c r="J3" i="2"/>
  <c r="J35" i="3"/>
  <c r="J34" i="3"/>
  <c r="J33" i="3"/>
  <c r="J32" i="3"/>
  <c r="B32" i="3"/>
  <c r="J31" i="3"/>
  <c r="J30" i="3"/>
  <c r="J29" i="3"/>
  <c r="J28" i="3"/>
  <c r="J27" i="3"/>
  <c r="F26" i="3"/>
  <c r="J26" i="3" s="1"/>
  <c r="J25" i="3"/>
  <c r="J24" i="3"/>
  <c r="J23" i="3"/>
  <c r="J22" i="3"/>
  <c r="B22" i="3"/>
  <c r="F15" i="3" l="1"/>
  <c r="E15" i="3"/>
  <c r="F14" i="3"/>
  <c r="E14" i="3"/>
  <c r="F13" i="3"/>
  <c r="E13" i="3"/>
  <c r="F12" i="3"/>
  <c r="E12" i="3"/>
  <c r="F11" i="3"/>
  <c r="E11" i="3"/>
  <c r="F10" i="3"/>
  <c r="E10" i="3"/>
  <c r="F9" i="3"/>
  <c r="E9" i="3"/>
  <c r="F8" i="3"/>
  <c r="E8" i="3"/>
  <c r="F7" i="3"/>
  <c r="E7" i="3"/>
  <c r="F6" i="3"/>
  <c r="E6" i="3"/>
  <c r="F5" i="3"/>
  <c r="E5" i="3"/>
  <c r="F4" i="3"/>
  <c r="E4" i="3"/>
  <c r="F3" i="3"/>
  <c r="E3" i="3"/>
  <c r="F2" i="3"/>
  <c r="E2" i="3"/>
  <c r="G3" i="2"/>
  <c r="H3" i="2" s="1"/>
  <c r="G6" i="2"/>
  <c r="H6" i="2" s="1"/>
  <c r="G21" i="2"/>
  <c r="H21" i="2" s="1"/>
  <c r="G25" i="2"/>
  <c r="H25" i="2" s="1"/>
  <c r="G40" i="2"/>
  <c r="H40" i="2" s="1"/>
  <c r="G45" i="2"/>
  <c r="H45" i="2" s="1"/>
  <c r="G60" i="2"/>
  <c r="H60" i="2" s="1"/>
  <c r="G65" i="2"/>
  <c r="H65" i="2" s="1"/>
  <c r="G80" i="2"/>
  <c r="H80" i="2" s="1"/>
  <c r="G85" i="2"/>
  <c r="H85" i="2" s="1"/>
  <c r="G98" i="2"/>
  <c r="H98" i="2" s="1"/>
  <c r="G96" i="2"/>
  <c r="H96" i="2" s="1"/>
  <c r="G94" i="2"/>
  <c r="H94" i="2" s="1"/>
  <c r="G93" i="2"/>
  <c r="H93" i="2" s="1"/>
  <c r="G91" i="2"/>
  <c r="H91" i="2" s="1"/>
  <c r="G89" i="2"/>
  <c r="H89" i="2" s="1"/>
  <c r="G88" i="2"/>
  <c r="H88" i="2" s="1"/>
  <c r="G84" i="2"/>
  <c r="H84" i="2" s="1"/>
  <c r="G83" i="2"/>
  <c r="H83" i="2" s="1"/>
  <c r="G79" i="2"/>
  <c r="H79" i="2" s="1"/>
  <c r="G78" i="2"/>
  <c r="H78" i="2" s="1"/>
  <c r="G75" i="2"/>
  <c r="H75" i="2" s="1"/>
  <c r="G74" i="2"/>
  <c r="H74" i="2" s="1"/>
  <c r="G73" i="2"/>
  <c r="H73" i="2" s="1"/>
  <c r="G70" i="2"/>
  <c r="H70" i="2" s="1"/>
  <c r="G69" i="2"/>
  <c r="H69" i="2" s="1"/>
  <c r="G68" i="2"/>
  <c r="H68" i="2" s="1"/>
  <c r="G64" i="2"/>
  <c r="H64" i="2" s="1"/>
  <c r="G62" i="2"/>
  <c r="H62" i="2" s="1"/>
  <c r="G58" i="2"/>
  <c r="H58" i="2" s="1"/>
  <c r="G57" i="2"/>
  <c r="H57" i="2" s="1"/>
  <c r="G55" i="2"/>
  <c r="H55" i="2" s="1"/>
  <c r="G53" i="2"/>
  <c r="H53" i="2" s="1"/>
  <c r="G52" i="2"/>
  <c r="H52" i="2" s="1"/>
  <c r="G50" i="2"/>
  <c r="H50" i="2" s="1"/>
  <c r="G48" i="2"/>
  <c r="H48" i="2" s="1"/>
  <c r="G47" i="2"/>
  <c r="H47" i="2" s="1"/>
  <c r="G44" i="2"/>
  <c r="H44" i="2" s="1"/>
  <c r="G43" i="2"/>
  <c r="H43" i="2" s="1"/>
  <c r="G39" i="2"/>
  <c r="H39" i="2" s="1"/>
  <c r="G38" i="2"/>
  <c r="H38" i="2" s="1"/>
  <c r="G35" i="2"/>
  <c r="H35" i="2" s="1"/>
  <c r="G34" i="2"/>
  <c r="H34" i="2" s="1"/>
  <c r="G33" i="2"/>
  <c r="H33" i="2" s="1"/>
  <c r="G30" i="2"/>
  <c r="H30" i="2" s="1"/>
  <c r="G29" i="2"/>
  <c r="H29" i="2" s="1"/>
  <c r="G28" i="2"/>
  <c r="H28" i="2" s="1"/>
  <c r="G24" i="2"/>
  <c r="H24" i="2" s="1"/>
  <c r="G23" i="2"/>
  <c r="H23" i="2" s="1"/>
  <c r="G19" i="2"/>
  <c r="H19" i="2" s="1"/>
  <c r="G18" i="2"/>
  <c r="H18" i="2" s="1"/>
  <c r="G16" i="2"/>
  <c r="H16" i="2" s="1"/>
  <c r="G15" i="2"/>
  <c r="H15" i="2" s="1"/>
  <c r="G13" i="2"/>
  <c r="H13" i="2" s="1"/>
  <c r="G11" i="2"/>
  <c r="H11" i="2" s="1"/>
  <c r="G10" i="2"/>
  <c r="H10" i="2" s="1"/>
  <c r="G9" i="2"/>
  <c r="H9" i="2" s="1"/>
  <c r="G5" i="2"/>
  <c r="H5" i="2" s="1"/>
  <c r="G4" i="2"/>
  <c r="H4" i="2" s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2" i="1"/>
  <c r="G97" i="2" l="1"/>
  <c r="H97" i="2" s="1"/>
  <c r="G92" i="2"/>
  <c r="H92" i="2" s="1"/>
  <c r="G87" i="2"/>
  <c r="H87" i="2" s="1"/>
  <c r="G82" i="2"/>
  <c r="H82" i="2" s="1"/>
  <c r="G77" i="2"/>
  <c r="H77" i="2" s="1"/>
  <c r="G72" i="2"/>
  <c r="H72" i="2" s="1"/>
  <c r="G66" i="2"/>
  <c r="H66" i="2" s="1"/>
  <c r="G61" i="2"/>
  <c r="H61" i="2" s="1"/>
  <c r="G56" i="2"/>
  <c r="H56" i="2" s="1"/>
  <c r="G51" i="2"/>
  <c r="H51" i="2" s="1"/>
  <c r="G46" i="2"/>
  <c r="H46" i="2" s="1"/>
  <c r="G41" i="2"/>
  <c r="H41" i="2" s="1"/>
  <c r="G36" i="2"/>
  <c r="H36" i="2" s="1"/>
  <c r="G31" i="2"/>
  <c r="H31" i="2" s="1"/>
  <c r="G27" i="2"/>
  <c r="H27" i="2" s="1"/>
  <c r="G22" i="2"/>
  <c r="H22" i="2" s="1"/>
  <c r="G17" i="2"/>
  <c r="H17" i="2" s="1"/>
  <c r="G12" i="2"/>
  <c r="H12" i="2" s="1"/>
  <c r="G7" i="2"/>
  <c r="H7" i="2" s="1"/>
  <c r="S78" i="1" l="1"/>
  <c r="S77" i="1"/>
  <c r="S76" i="1"/>
  <c r="S75" i="1"/>
  <c r="S74" i="1"/>
  <c r="S73" i="1"/>
  <c r="S70" i="1"/>
  <c r="S69" i="1"/>
  <c r="S68" i="1"/>
  <c r="S67" i="1"/>
  <c r="S66" i="1"/>
  <c r="S65" i="1"/>
  <c r="S63" i="1"/>
  <c r="S62" i="1"/>
  <c r="S61" i="1"/>
  <c r="S60" i="1"/>
  <c r="S59" i="1"/>
  <c r="S58" i="1"/>
  <c r="S57" i="1"/>
  <c r="S55" i="1"/>
  <c r="S54" i="1"/>
  <c r="S53" i="1"/>
  <c r="S52" i="1"/>
  <c r="S51" i="1"/>
  <c r="S50" i="1"/>
  <c r="S49" i="1"/>
  <c r="S47" i="1"/>
  <c r="S46" i="1"/>
  <c r="S45" i="1"/>
  <c r="S44" i="1"/>
  <c r="S43" i="1"/>
  <c r="S42" i="1"/>
  <c r="S41" i="1"/>
  <c r="S39" i="1"/>
  <c r="S38" i="1"/>
  <c r="S37" i="1"/>
  <c r="S36" i="1"/>
  <c r="S35" i="1"/>
  <c r="S34" i="1"/>
  <c r="S33" i="1"/>
  <c r="S31" i="1"/>
  <c r="S30" i="1"/>
  <c r="S29" i="1"/>
  <c r="S28" i="1"/>
  <c r="S27" i="1"/>
  <c r="S26" i="1"/>
  <c r="S25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2" i="1"/>
  <c r="S71" i="1" l="1"/>
  <c r="S79" i="1"/>
  <c r="S24" i="1"/>
  <c r="S32" i="1"/>
  <c r="S40" i="1"/>
  <c r="S48" i="1"/>
  <c r="S56" i="1"/>
  <c r="S64" i="1"/>
  <c r="S72" i="1"/>
  <c r="S80" i="1"/>
</calcChain>
</file>

<file path=xl/sharedStrings.xml><?xml version="1.0" encoding="utf-8"?>
<sst xmlns="http://schemas.openxmlformats.org/spreadsheetml/2006/main" count="78" uniqueCount="56">
  <si>
    <t>E</t>
  </si>
  <si>
    <t>G</t>
  </si>
  <si>
    <t>F</t>
  </si>
  <si>
    <t>P</t>
  </si>
  <si>
    <t>VP</t>
  </si>
  <si>
    <t>B</t>
  </si>
  <si>
    <t>TOTAL</t>
  </si>
  <si>
    <t>S.NO.</t>
  </si>
  <si>
    <t>E-Total</t>
  </si>
  <si>
    <t>G-Total</t>
  </si>
  <si>
    <t>F-Total</t>
  </si>
  <si>
    <t>P-Total</t>
  </si>
  <si>
    <t>VP-Total</t>
  </si>
  <si>
    <t>Yes Total</t>
  </si>
  <si>
    <t>No Total</t>
  </si>
  <si>
    <t>CLGOLLP</t>
  </si>
  <si>
    <t>Communication</t>
  </si>
  <si>
    <t>Customer</t>
  </si>
  <si>
    <t>Management</t>
  </si>
  <si>
    <t>Department</t>
  </si>
  <si>
    <t>Teamwork</t>
  </si>
  <si>
    <t>Procedures</t>
  </si>
  <si>
    <t>Equality</t>
  </si>
  <si>
    <t>Appraisals</t>
  </si>
  <si>
    <t>Compensation</t>
  </si>
  <si>
    <t>Benefits</t>
  </si>
  <si>
    <t>Job Security</t>
  </si>
  <si>
    <t>Work  Life</t>
  </si>
  <si>
    <t>Recognition</t>
  </si>
  <si>
    <t>Respect</t>
  </si>
  <si>
    <t>Individual Development</t>
  </si>
  <si>
    <t>Satisfaction</t>
  </si>
  <si>
    <t>Resources</t>
  </si>
  <si>
    <t>Training</t>
  </si>
  <si>
    <t>Q.NO.</t>
  </si>
  <si>
    <t>YESH</t>
  </si>
  <si>
    <t>NO</t>
  </si>
  <si>
    <t>E %</t>
  </si>
  <si>
    <t>G %</t>
  </si>
  <si>
    <t>F %</t>
  </si>
  <si>
    <t>P %</t>
  </si>
  <si>
    <t>VP %</t>
  </si>
  <si>
    <t>80% employees uses this?</t>
  </si>
  <si>
    <t>82% were satisfied with decision.</t>
  </si>
  <si>
    <t>62% said that there is no suggestion to improve the same further.</t>
  </si>
  <si>
    <t>75% said that their work place are safe.</t>
  </si>
  <si>
    <t>55% said that there is no suggestion</t>
  </si>
  <si>
    <t>74% said that they have been regularly provided the awareness training</t>
  </si>
  <si>
    <t>96% are not having the fear of loosing their job after making any complain</t>
  </si>
  <si>
    <t>Employees are aware about the Grievance redressal system and procedures.</t>
  </si>
  <si>
    <t>74% employees have seen the grievance / Complain box</t>
  </si>
  <si>
    <t>59% employees observation is, it is not in the preview of camera.</t>
  </si>
  <si>
    <t>74% said that their colleagues are well aware about the same.</t>
  </si>
  <si>
    <t>75% said women's are safe at their workplace.</t>
  </si>
  <si>
    <t>74% said that women's are respected at work place</t>
  </si>
  <si>
    <t>74% believes that there is total transparency during grievance redressal.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</si>
</sst>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sz val="11"/>
      <color theme="1"/>
      <name val="Arial Black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2" fontId="0" fillId="0" borderId="0" xfId="0" applyNumberFormat="1"/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/>
    <xf numFmtId="9" fontId="0" fillId="0" borderId="0" xfId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4"/>
  <sheetViews>
    <sheetView workbookViewId="0">
      <selection sqref="A1:XFD1048576"/>
    </sheetView>
  </sheetViews>
  <sheetFormatPr defaultRowHeight="14.5" x14ac:dyDescent="0.35"/>
  <cols>
    <col min="1" max="17" width="8.7265625" style="2"/>
    <col min="18" max="18" width="10.1796875" style="2" bestFit="1" customWidth="1"/>
    <col min="19" max="19" width="8.7265625" style="2"/>
    <col min="27" max="27" width="9.1796875" customWidth="1"/>
  </cols>
  <sheetData>
    <row r="1" spans="1:20" s="7" customFormat="1" ht="18.5" x14ac:dyDescent="0.45">
      <c r="A1" s="6" t="s">
        <v>7</v>
      </c>
      <c r="B1" s="6" t="s">
        <v>0</v>
      </c>
      <c r="C1" s="6" t="s">
        <v>0</v>
      </c>
      <c r="D1" s="6" t="s">
        <v>0</v>
      </c>
      <c r="E1" s="6" t="s">
        <v>0</v>
      </c>
      <c r="F1" s="6" t="s">
        <v>8</v>
      </c>
      <c r="G1" s="6" t="s">
        <v>1</v>
      </c>
      <c r="H1" s="6" t="s">
        <v>1</v>
      </c>
      <c r="I1" s="6" t="s">
        <v>1</v>
      </c>
      <c r="J1" s="6" t="s">
        <v>1</v>
      </c>
      <c r="K1" s="6" t="s">
        <v>9</v>
      </c>
      <c r="L1" s="6" t="s">
        <v>2</v>
      </c>
      <c r="M1" s="6" t="s">
        <v>2</v>
      </c>
      <c r="N1" s="6" t="s">
        <v>2</v>
      </c>
      <c r="O1" s="6" t="s">
        <v>2</v>
      </c>
      <c r="P1" s="6" t="s">
        <v>10</v>
      </c>
      <c r="Q1" s="6" t="s">
        <v>11</v>
      </c>
      <c r="R1" s="6" t="s">
        <v>12</v>
      </c>
      <c r="S1" s="6" t="s">
        <v>6</v>
      </c>
      <c r="T1" s="7">
        <v>260</v>
      </c>
    </row>
    <row r="2" spans="1:20" x14ac:dyDescent="0.35">
      <c r="A2" s="2">
        <v>1</v>
      </c>
      <c r="B2" s="3">
        <v>7</v>
      </c>
      <c r="C2" s="3">
        <v>31</v>
      </c>
      <c r="D2" s="3">
        <v>31</v>
      </c>
      <c r="E2" s="3">
        <v>48</v>
      </c>
      <c r="F2" s="3">
        <f>SUM(B2:E2)</f>
        <v>117</v>
      </c>
      <c r="G2" s="2">
        <v>34</v>
      </c>
      <c r="H2" s="2">
        <v>18</v>
      </c>
      <c r="I2" s="2">
        <v>30</v>
      </c>
      <c r="J2" s="2">
        <v>33</v>
      </c>
      <c r="K2" s="2">
        <f>SUM(G2:J2)</f>
        <v>115</v>
      </c>
      <c r="L2" s="3">
        <v>7</v>
      </c>
      <c r="M2" s="3">
        <v>9</v>
      </c>
      <c r="N2" s="3">
        <v>10</v>
      </c>
      <c r="O2" s="3"/>
      <c r="P2" s="3">
        <f>SUM(L2:O2)</f>
        <v>26</v>
      </c>
      <c r="Q2" s="3">
        <v>2</v>
      </c>
      <c r="R2" s="3"/>
      <c r="S2" s="2">
        <f t="shared" ref="S2:S33" si="0">SUM(B2:R2)</f>
        <v>518</v>
      </c>
    </row>
    <row r="3" spans="1:20" x14ac:dyDescent="0.35">
      <c r="A3" s="2">
        <v>2</v>
      </c>
      <c r="B3" s="3">
        <v>5</v>
      </c>
      <c r="C3" s="3">
        <v>34</v>
      </c>
      <c r="D3" s="3">
        <v>31</v>
      </c>
      <c r="E3" s="3">
        <v>50</v>
      </c>
      <c r="F3" s="3">
        <f t="shared" ref="F3:F66" si="1">SUM(B3:E3)</f>
        <v>120</v>
      </c>
      <c r="G3" s="2">
        <v>38</v>
      </c>
      <c r="H3" s="2">
        <v>18</v>
      </c>
      <c r="I3" s="2">
        <v>35</v>
      </c>
      <c r="J3" s="2">
        <v>37</v>
      </c>
      <c r="K3" s="2">
        <f t="shared" ref="K3:K66" si="2">SUM(G3:J3)</f>
        <v>128</v>
      </c>
      <c r="L3" s="3">
        <v>3</v>
      </c>
      <c r="M3" s="3">
        <v>5</v>
      </c>
      <c r="N3" s="3">
        <v>4</v>
      </c>
      <c r="O3" s="3"/>
      <c r="P3" s="3">
        <f t="shared" ref="P3:P66" si="3">SUM(L3:O3)</f>
        <v>12</v>
      </c>
      <c r="Q3" s="3"/>
      <c r="R3" s="3"/>
      <c r="S3" s="2">
        <f t="shared" si="0"/>
        <v>520</v>
      </c>
    </row>
    <row r="4" spans="1:20" x14ac:dyDescent="0.35">
      <c r="A4" s="2">
        <v>3</v>
      </c>
      <c r="B4" s="3">
        <v>9</v>
      </c>
      <c r="C4" s="3">
        <v>24</v>
      </c>
      <c r="D4" s="3">
        <v>27</v>
      </c>
      <c r="E4" s="3">
        <v>44</v>
      </c>
      <c r="F4" s="3">
        <f t="shared" si="1"/>
        <v>104</v>
      </c>
      <c r="G4" s="2">
        <v>34</v>
      </c>
      <c r="H4" s="2">
        <v>25</v>
      </c>
      <c r="I4" s="2">
        <v>42</v>
      </c>
      <c r="J4" s="2">
        <v>43</v>
      </c>
      <c r="K4" s="2">
        <f t="shared" si="2"/>
        <v>144</v>
      </c>
      <c r="L4" s="3">
        <v>3</v>
      </c>
      <c r="M4" s="3">
        <v>2</v>
      </c>
      <c r="N4" s="3">
        <v>4</v>
      </c>
      <c r="O4" s="3"/>
      <c r="P4" s="3">
        <f t="shared" si="3"/>
        <v>9</v>
      </c>
      <c r="Q4" s="3">
        <v>3</v>
      </c>
      <c r="R4" s="3"/>
      <c r="S4" s="2">
        <f t="shared" si="0"/>
        <v>517</v>
      </c>
    </row>
    <row r="5" spans="1:20" x14ac:dyDescent="0.35">
      <c r="A5" s="2">
        <v>4</v>
      </c>
      <c r="B5" s="3">
        <v>15</v>
      </c>
      <c r="C5" s="3">
        <v>19</v>
      </c>
      <c r="D5" s="3">
        <v>26</v>
      </c>
      <c r="E5" s="3">
        <v>45</v>
      </c>
      <c r="F5" s="3">
        <f t="shared" si="1"/>
        <v>105</v>
      </c>
      <c r="G5" s="2">
        <v>36</v>
      </c>
      <c r="H5" s="2">
        <v>34</v>
      </c>
      <c r="I5" s="2">
        <v>34</v>
      </c>
      <c r="J5" s="2">
        <v>30</v>
      </c>
      <c r="K5" s="2">
        <f t="shared" si="2"/>
        <v>134</v>
      </c>
      <c r="L5" s="3">
        <v>5</v>
      </c>
      <c r="M5" s="3">
        <v>1</v>
      </c>
      <c r="N5" s="3">
        <v>15</v>
      </c>
      <c r="O5" s="3"/>
      <c r="P5" s="3">
        <f t="shared" si="3"/>
        <v>21</v>
      </c>
      <c r="Q5" s="3"/>
      <c r="R5" s="3"/>
      <c r="S5" s="2">
        <f t="shared" si="0"/>
        <v>520</v>
      </c>
    </row>
    <row r="6" spans="1:20" x14ac:dyDescent="0.35">
      <c r="A6" s="2">
        <v>5</v>
      </c>
      <c r="B6" s="3">
        <v>10</v>
      </c>
      <c r="C6" s="3">
        <v>32</v>
      </c>
      <c r="D6" s="3">
        <v>23</v>
      </c>
      <c r="E6" s="3">
        <v>47</v>
      </c>
      <c r="F6" s="3">
        <f t="shared" si="1"/>
        <v>112</v>
      </c>
      <c r="G6" s="2">
        <v>31</v>
      </c>
      <c r="H6" s="2">
        <v>20</v>
      </c>
      <c r="I6" s="2">
        <v>46</v>
      </c>
      <c r="J6" s="2">
        <v>38</v>
      </c>
      <c r="K6" s="2">
        <f t="shared" si="2"/>
        <v>135</v>
      </c>
      <c r="L6" s="3">
        <v>4</v>
      </c>
      <c r="M6" s="3">
        <v>2</v>
      </c>
      <c r="N6" s="3">
        <v>7</v>
      </c>
      <c r="O6" s="3"/>
      <c r="P6" s="3">
        <f t="shared" si="3"/>
        <v>13</v>
      </c>
      <c r="Q6" s="3"/>
      <c r="R6" s="3"/>
      <c r="S6" s="2">
        <f t="shared" si="0"/>
        <v>520</v>
      </c>
    </row>
    <row r="7" spans="1:20" x14ac:dyDescent="0.35">
      <c r="A7" s="2">
        <v>6</v>
      </c>
      <c r="B7" s="3">
        <v>14</v>
      </c>
      <c r="C7" s="3">
        <v>26</v>
      </c>
      <c r="D7" s="3">
        <v>30</v>
      </c>
      <c r="E7" s="3">
        <v>51</v>
      </c>
      <c r="F7" s="3">
        <f t="shared" si="1"/>
        <v>121</v>
      </c>
      <c r="G7" s="2">
        <v>30</v>
      </c>
      <c r="H7" s="2">
        <v>30</v>
      </c>
      <c r="I7" s="2">
        <v>36</v>
      </c>
      <c r="J7" s="2">
        <v>26</v>
      </c>
      <c r="K7" s="2">
        <f t="shared" si="2"/>
        <v>122</v>
      </c>
      <c r="L7" s="3">
        <v>2</v>
      </c>
      <c r="M7" s="3">
        <v>2</v>
      </c>
      <c r="N7" s="3">
        <v>13</v>
      </c>
      <c r="O7" s="3"/>
      <c r="P7" s="3">
        <f t="shared" si="3"/>
        <v>17</v>
      </c>
      <c r="Q7" s="3"/>
      <c r="R7" s="3"/>
      <c r="S7" s="2">
        <f t="shared" si="0"/>
        <v>520</v>
      </c>
    </row>
    <row r="8" spans="1:20" x14ac:dyDescent="0.35">
      <c r="A8" s="2">
        <v>7</v>
      </c>
      <c r="B8" s="3">
        <v>16</v>
      </c>
      <c r="C8" s="3">
        <v>35</v>
      </c>
      <c r="D8" s="3">
        <v>21</v>
      </c>
      <c r="E8" s="3">
        <v>45</v>
      </c>
      <c r="F8" s="3">
        <f t="shared" si="1"/>
        <v>117</v>
      </c>
      <c r="G8" s="2">
        <v>28</v>
      </c>
      <c r="H8" s="2">
        <v>18</v>
      </c>
      <c r="I8" s="2">
        <v>47</v>
      </c>
      <c r="J8" s="2">
        <v>39</v>
      </c>
      <c r="K8" s="2">
        <f t="shared" si="2"/>
        <v>132</v>
      </c>
      <c r="L8" s="3">
        <v>2</v>
      </c>
      <c r="M8" s="3"/>
      <c r="N8" s="3">
        <v>9</v>
      </c>
      <c r="O8" s="3"/>
      <c r="P8" s="3">
        <f t="shared" si="3"/>
        <v>11</v>
      </c>
      <c r="Q8" s="3"/>
      <c r="R8" s="3"/>
      <c r="S8" s="2">
        <f t="shared" si="0"/>
        <v>520</v>
      </c>
    </row>
    <row r="9" spans="1:20" x14ac:dyDescent="0.35">
      <c r="A9" s="2">
        <v>8</v>
      </c>
      <c r="B9" s="3">
        <v>15</v>
      </c>
      <c r="C9" s="3">
        <v>29</v>
      </c>
      <c r="D9" s="3">
        <v>27</v>
      </c>
      <c r="E9" s="3">
        <v>52</v>
      </c>
      <c r="F9" s="3">
        <f t="shared" si="1"/>
        <v>123</v>
      </c>
      <c r="G9" s="2">
        <v>27</v>
      </c>
      <c r="H9" s="2">
        <v>29</v>
      </c>
      <c r="I9" s="2">
        <v>37</v>
      </c>
      <c r="J9" s="2">
        <v>32</v>
      </c>
      <c r="K9" s="2">
        <f t="shared" si="2"/>
        <v>125</v>
      </c>
      <c r="L9" s="3">
        <v>4</v>
      </c>
      <c r="M9" s="3">
        <v>1</v>
      </c>
      <c r="N9" s="3">
        <v>7</v>
      </c>
      <c r="O9" s="3"/>
      <c r="P9" s="3">
        <f t="shared" si="3"/>
        <v>12</v>
      </c>
      <c r="Q9" s="3"/>
      <c r="R9" s="3"/>
      <c r="S9" s="2">
        <f t="shared" si="0"/>
        <v>520</v>
      </c>
    </row>
    <row r="10" spans="1:20" x14ac:dyDescent="0.35">
      <c r="A10" s="2">
        <v>9</v>
      </c>
      <c r="B10" s="3">
        <v>10</v>
      </c>
      <c r="C10" s="3">
        <v>24</v>
      </c>
      <c r="D10" s="3">
        <v>34</v>
      </c>
      <c r="E10" s="3">
        <v>48</v>
      </c>
      <c r="F10" s="3">
        <f t="shared" si="1"/>
        <v>116</v>
      </c>
      <c r="G10" s="2">
        <v>32</v>
      </c>
      <c r="H10" s="2">
        <v>32</v>
      </c>
      <c r="I10" s="2">
        <v>30</v>
      </c>
      <c r="J10" s="2">
        <v>34</v>
      </c>
      <c r="K10" s="2">
        <f t="shared" si="2"/>
        <v>128</v>
      </c>
      <c r="L10" s="3">
        <v>3</v>
      </c>
      <c r="M10" s="3">
        <v>4</v>
      </c>
      <c r="N10" s="3">
        <v>9</v>
      </c>
      <c r="O10" s="3"/>
      <c r="P10" s="3">
        <f t="shared" si="3"/>
        <v>16</v>
      </c>
      <c r="Q10" s="3"/>
      <c r="R10" s="3"/>
      <c r="S10" s="2">
        <f t="shared" si="0"/>
        <v>520</v>
      </c>
    </row>
    <row r="11" spans="1:20" x14ac:dyDescent="0.35">
      <c r="A11" s="2">
        <v>10</v>
      </c>
      <c r="B11" s="3">
        <v>11</v>
      </c>
      <c r="C11" s="3">
        <v>32</v>
      </c>
      <c r="D11" s="3">
        <v>37</v>
      </c>
      <c r="E11" s="3">
        <v>35</v>
      </c>
      <c r="F11" s="3">
        <f t="shared" si="1"/>
        <v>115</v>
      </c>
      <c r="G11" s="2">
        <v>32</v>
      </c>
      <c r="H11" s="2">
        <v>23</v>
      </c>
      <c r="I11" s="2">
        <v>28</v>
      </c>
      <c r="J11" s="2">
        <v>48</v>
      </c>
      <c r="K11" s="2">
        <f t="shared" si="2"/>
        <v>131</v>
      </c>
      <c r="L11" s="3">
        <v>3</v>
      </c>
      <c r="M11" s="3">
        <v>2</v>
      </c>
      <c r="N11" s="3">
        <v>8</v>
      </c>
      <c r="O11" s="3">
        <v>1</v>
      </c>
      <c r="P11" s="3">
        <f t="shared" si="3"/>
        <v>14</v>
      </c>
      <c r="Q11" s="3"/>
      <c r="R11" s="3"/>
      <c r="S11" s="2">
        <f t="shared" si="0"/>
        <v>520</v>
      </c>
    </row>
    <row r="12" spans="1:20" x14ac:dyDescent="0.35">
      <c r="A12" s="2">
        <v>11</v>
      </c>
      <c r="B12" s="3">
        <v>12</v>
      </c>
      <c r="C12" s="3">
        <v>33</v>
      </c>
      <c r="D12" s="3">
        <v>31</v>
      </c>
      <c r="E12" s="3">
        <v>35</v>
      </c>
      <c r="F12" s="3">
        <f t="shared" si="1"/>
        <v>111</v>
      </c>
      <c r="G12" s="2">
        <v>35</v>
      </c>
      <c r="H12" s="2">
        <v>31</v>
      </c>
      <c r="I12" s="2">
        <v>39</v>
      </c>
      <c r="J12" s="2">
        <v>33</v>
      </c>
      <c r="K12" s="2">
        <f t="shared" si="2"/>
        <v>138</v>
      </c>
      <c r="L12" s="3">
        <v>5</v>
      </c>
      <c r="M12" s="3"/>
      <c r="N12" s="3">
        <v>6</v>
      </c>
      <c r="O12" s="3"/>
      <c r="P12" s="3">
        <f t="shared" si="3"/>
        <v>11</v>
      </c>
      <c r="Q12" s="3"/>
      <c r="R12" s="3"/>
      <c r="S12" s="2">
        <f t="shared" si="0"/>
        <v>520</v>
      </c>
    </row>
    <row r="13" spans="1:20" x14ac:dyDescent="0.35">
      <c r="A13" s="2">
        <v>12</v>
      </c>
      <c r="B13" s="3">
        <v>7</v>
      </c>
      <c r="C13" s="3">
        <v>29</v>
      </c>
      <c r="D13" s="3">
        <v>17</v>
      </c>
      <c r="E13" s="3">
        <v>44</v>
      </c>
      <c r="F13" s="3">
        <f t="shared" si="1"/>
        <v>97</v>
      </c>
      <c r="G13" s="2">
        <v>37</v>
      </c>
      <c r="H13" s="2">
        <v>28</v>
      </c>
      <c r="I13" s="2">
        <v>47</v>
      </c>
      <c r="J13" s="2">
        <v>37</v>
      </c>
      <c r="K13" s="2">
        <f t="shared" si="2"/>
        <v>149</v>
      </c>
      <c r="L13" s="3">
        <v>2</v>
      </c>
      <c r="M13" s="3">
        <v>2</v>
      </c>
      <c r="N13" s="3">
        <v>10</v>
      </c>
      <c r="O13" s="3"/>
      <c r="P13" s="3">
        <f t="shared" si="3"/>
        <v>14</v>
      </c>
      <c r="Q13" s="3"/>
      <c r="R13" s="3"/>
      <c r="S13" s="2">
        <f t="shared" si="0"/>
        <v>520</v>
      </c>
    </row>
    <row r="14" spans="1:20" x14ac:dyDescent="0.35">
      <c r="A14" s="2">
        <v>13</v>
      </c>
      <c r="B14" s="3">
        <v>6</v>
      </c>
      <c r="C14" s="3">
        <v>23</v>
      </c>
      <c r="D14" s="3">
        <v>28</v>
      </c>
      <c r="E14" s="3">
        <v>44</v>
      </c>
      <c r="F14" s="3">
        <f t="shared" si="1"/>
        <v>101</v>
      </c>
      <c r="G14" s="2">
        <v>37</v>
      </c>
      <c r="H14" s="2">
        <v>34</v>
      </c>
      <c r="I14" s="2">
        <v>36</v>
      </c>
      <c r="J14" s="2">
        <v>41</v>
      </c>
      <c r="K14" s="2">
        <f t="shared" si="2"/>
        <v>148</v>
      </c>
      <c r="L14" s="3">
        <v>3</v>
      </c>
      <c r="M14" s="3">
        <v>1</v>
      </c>
      <c r="N14" s="3">
        <v>6</v>
      </c>
      <c r="O14" s="3"/>
      <c r="P14" s="3">
        <f t="shared" si="3"/>
        <v>10</v>
      </c>
      <c r="Q14" s="3">
        <v>1</v>
      </c>
      <c r="R14" s="3"/>
      <c r="S14" s="2">
        <f t="shared" si="0"/>
        <v>519</v>
      </c>
    </row>
    <row r="15" spans="1:20" x14ac:dyDescent="0.35">
      <c r="A15" s="2">
        <v>14</v>
      </c>
      <c r="B15" s="3">
        <v>8</v>
      </c>
      <c r="C15" s="3">
        <v>16</v>
      </c>
      <c r="D15" s="3">
        <v>17</v>
      </c>
      <c r="E15" s="3">
        <v>45</v>
      </c>
      <c r="F15" s="3">
        <f t="shared" si="1"/>
        <v>86</v>
      </c>
      <c r="G15" s="2">
        <v>35</v>
      </c>
      <c r="H15" s="2">
        <v>30</v>
      </c>
      <c r="I15" s="2">
        <v>49</v>
      </c>
      <c r="J15" s="2">
        <v>46</v>
      </c>
      <c r="K15" s="2">
        <f t="shared" si="2"/>
        <v>160</v>
      </c>
      <c r="L15" s="3">
        <v>5</v>
      </c>
      <c r="M15" s="3">
        <v>2</v>
      </c>
      <c r="N15" s="3">
        <v>5</v>
      </c>
      <c r="O15" s="3"/>
      <c r="P15" s="3">
        <f t="shared" si="3"/>
        <v>12</v>
      </c>
      <c r="Q15" s="3">
        <v>1</v>
      </c>
      <c r="R15" s="3">
        <v>1</v>
      </c>
      <c r="S15" s="2">
        <f t="shared" si="0"/>
        <v>518</v>
      </c>
    </row>
    <row r="16" spans="1:20" x14ac:dyDescent="0.35">
      <c r="A16" s="2">
        <v>15</v>
      </c>
      <c r="B16" s="3">
        <v>6</v>
      </c>
      <c r="C16" s="3">
        <v>18</v>
      </c>
      <c r="D16" s="3">
        <v>22</v>
      </c>
      <c r="E16" s="3">
        <v>45</v>
      </c>
      <c r="F16" s="3">
        <f t="shared" si="1"/>
        <v>91</v>
      </c>
      <c r="G16" s="2">
        <v>37</v>
      </c>
      <c r="H16" s="2">
        <v>30</v>
      </c>
      <c r="I16" s="2">
        <v>44</v>
      </c>
      <c r="J16" s="2">
        <v>48</v>
      </c>
      <c r="K16" s="2">
        <f t="shared" si="2"/>
        <v>159</v>
      </c>
      <c r="L16" s="3">
        <v>3</v>
      </c>
      <c r="M16" s="3">
        <v>3</v>
      </c>
      <c r="N16" s="3"/>
      <c r="O16" s="3"/>
      <c r="P16" s="3">
        <f t="shared" si="3"/>
        <v>6</v>
      </c>
      <c r="Q16" s="3">
        <v>3</v>
      </c>
      <c r="R16" s="3">
        <v>1</v>
      </c>
      <c r="S16" s="2">
        <f t="shared" si="0"/>
        <v>516</v>
      </c>
    </row>
    <row r="17" spans="1:19" x14ac:dyDescent="0.35">
      <c r="A17" s="2">
        <v>16</v>
      </c>
      <c r="B17" s="3">
        <v>13</v>
      </c>
      <c r="C17" s="3">
        <v>21</v>
      </c>
      <c r="D17" s="3">
        <v>31</v>
      </c>
      <c r="E17" s="3">
        <v>39</v>
      </c>
      <c r="F17" s="3">
        <f t="shared" si="1"/>
        <v>104</v>
      </c>
      <c r="G17" s="2">
        <v>30</v>
      </c>
      <c r="H17" s="2">
        <v>38</v>
      </c>
      <c r="I17" s="2">
        <v>34</v>
      </c>
      <c r="J17" s="2">
        <v>41</v>
      </c>
      <c r="K17" s="2">
        <f t="shared" si="2"/>
        <v>143</v>
      </c>
      <c r="L17" s="3">
        <v>3</v>
      </c>
      <c r="M17" s="3">
        <v>6</v>
      </c>
      <c r="N17" s="3">
        <v>4</v>
      </c>
      <c r="O17" s="3"/>
      <c r="P17" s="3">
        <f t="shared" si="3"/>
        <v>13</v>
      </c>
      <c r="Q17" s="3"/>
      <c r="R17" s="3"/>
      <c r="S17" s="2">
        <f t="shared" si="0"/>
        <v>520</v>
      </c>
    </row>
    <row r="18" spans="1:19" x14ac:dyDescent="0.35">
      <c r="A18" s="2">
        <v>17</v>
      </c>
      <c r="B18" s="3">
        <v>11</v>
      </c>
      <c r="C18" s="3">
        <v>27</v>
      </c>
      <c r="D18" s="3">
        <v>23</v>
      </c>
      <c r="E18" s="3">
        <v>43</v>
      </c>
      <c r="F18" s="3">
        <f t="shared" si="1"/>
        <v>104</v>
      </c>
      <c r="G18" s="2">
        <v>33</v>
      </c>
      <c r="H18" s="2">
        <v>25</v>
      </c>
      <c r="I18" s="2">
        <v>42</v>
      </c>
      <c r="J18" s="2">
        <v>45</v>
      </c>
      <c r="K18" s="2">
        <f t="shared" si="2"/>
        <v>145</v>
      </c>
      <c r="L18" s="3">
        <v>2</v>
      </c>
      <c r="M18" s="3">
        <v>1</v>
      </c>
      <c r="N18" s="3">
        <v>7</v>
      </c>
      <c r="O18" s="3"/>
      <c r="P18" s="3">
        <f t="shared" si="3"/>
        <v>10</v>
      </c>
      <c r="Q18" s="3">
        <v>1</v>
      </c>
      <c r="R18" s="3"/>
      <c r="S18" s="2">
        <f t="shared" si="0"/>
        <v>519</v>
      </c>
    </row>
    <row r="19" spans="1:19" x14ac:dyDescent="0.35">
      <c r="A19" s="2">
        <v>18</v>
      </c>
      <c r="B19" s="3">
        <v>13</v>
      </c>
      <c r="C19" s="3">
        <v>26</v>
      </c>
      <c r="D19" s="3">
        <v>23</v>
      </c>
      <c r="E19" s="3">
        <v>33</v>
      </c>
      <c r="F19" s="3">
        <f t="shared" si="1"/>
        <v>95</v>
      </c>
      <c r="G19" s="2">
        <v>30</v>
      </c>
      <c r="H19" s="2">
        <v>28</v>
      </c>
      <c r="I19" s="2">
        <v>45</v>
      </c>
      <c r="J19" s="2">
        <v>47</v>
      </c>
      <c r="K19" s="2">
        <f t="shared" si="2"/>
        <v>150</v>
      </c>
      <c r="L19" s="3">
        <v>3</v>
      </c>
      <c r="M19" s="3"/>
      <c r="N19" s="3">
        <v>12</v>
      </c>
      <c r="O19" s="3"/>
      <c r="P19" s="3">
        <f t="shared" si="3"/>
        <v>15</v>
      </c>
      <c r="Q19" s="3"/>
      <c r="R19" s="3"/>
      <c r="S19" s="2">
        <f t="shared" si="0"/>
        <v>520</v>
      </c>
    </row>
    <row r="20" spans="1:19" x14ac:dyDescent="0.35">
      <c r="A20" s="2">
        <v>19</v>
      </c>
      <c r="B20" s="3">
        <v>14</v>
      </c>
      <c r="C20" s="3">
        <v>32</v>
      </c>
      <c r="D20" s="3">
        <v>20</v>
      </c>
      <c r="E20" s="3">
        <v>34</v>
      </c>
      <c r="F20" s="3">
        <f t="shared" si="1"/>
        <v>100</v>
      </c>
      <c r="G20" s="2">
        <v>30</v>
      </c>
      <c r="H20" s="2">
        <v>22</v>
      </c>
      <c r="I20" s="2">
        <v>49</v>
      </c>
      <c r="J20" s="2">
        <v>47</v>
      </c>
      <c r="K20" s="2">
        <f t="shared" si="2"/>
        <v>148</v>
      </c>
      <c r="L20" s="3">
        <v>2</v>
      </c>
      <c r="M20" s="3"/>
      <c r="N20" s="3">
        <v>10</v>
      </c>
      <c r="O20" s="3"/>
      <c r="P20" s="3">
        <f t="shared" si="3"/>
        <v>12</v>
      </c>
      <c r="Q20" s="3"/>
      <c r="R20" s="3"/>
      <c r="S20" s="2">
        <f t="shared" si="0"/>
        <v>520</v>
      </c>
    </row>
    <row r="21" spans="1:19" x14ac:dyDescent="0.35">
      <c r="A21" s="2">
        <v>20</v>
      </c>
      <c r="B21" s="3">
        <v>15</v>
      </c>
      <c r="C21" s="3">
        <v>24</v>
      </c>
      <c r="D21" s="3">
        <v>25</v>
      </c>
      <c r="E21" s="3">
        <v>32</v>
      </c>
      <c r="F21" s="3">
        <f t="shared" si="1"/>
        <v>96</v>
      </c>
      <c r="G21" s="2">
        <v>30</v>
      </c>
      <c r="H21" s="2">
        <v>30</v>
      </c>
      <c r="I21" s="2">
        <v>34</v>
      </c>
      <c r="J21" s="2">
        <v>61</v>
      </c>
      <c r="K21" s="2">
        <f t="shared" si="2"/>
        <v>155</v>
      </c>
      <c r="L21" s="3">
        <v>1</v>
      </c>
      <c r="M21" s="3"/>
      <c r="N21" s="3">
        <v>8</v>
      </c>
      <c r="O21" s="3"/>
      <c r="P21" s="3">
        <f t="shared" si="3"/>
        <v>9</v>
      </c>
      <c r="Q21" s="3"/>
      <c r="R21" s="3"/>
      <c r="S21" s="2">
        <f t="shared" si="0"/>
        <v>520</v>
      </c>
    </row>
    <row r="22" spans="1:19" x14ac:dyDescent="0.35">
      <c r="A22" s="2">
        <v>21</v>
      </c>
      <c r="B22" s="3">
        <v>9</v>
      </c>
      <c r="C22" s="3">
        <v>28</v>
      </c>
      <c r="D22" s="3">
        <v>22</v>
      </c>
      <c r="E22" s="3">
        <v>36</v>
      </c>
      <c r="F22" s="3">
        <f t="shared" si="1"/>
        <v>95</v>
      </c>
      <c r="G22" s="2">
        <v>35</v>
      </c>
      <c r="H22" s="2">
        <v>18</v>
      </c>
      <c r="I22" s="2">
        <v>46</v>
      </c>
      <c r="J22" s="2">
        <v>43</v>
      </c>
      <c r="K22" s="2">
        <f t="shared" si="2"/>
        <v>142</v>
      </c>
      <c r="L22" s="3">
        <v>5</v>
      </c>
      <c r="M22" s="3">
        <v>6</v>
      </c>
      <c r="N22" s="3">
        <v>12</v>
      </c>
      <c r="O22" s="3"/>
      <c r="P22" s="3">
        <f t="shared" si="3"/>
        <v>23</v>
      </c>
      <c r="Q22" s="3"/>
      <c r="R22" s="3"/>
      <c r="S22" s="2">
        <f t="shared" si="0"/>
        <v>520</v>
      </c>
    </row>
    <row r="23" spans="1:19" x14ac:dyDescent="0.35">
      <c r="A23" s="2">
        <v>22</v>
      </c>
      <c r="B23" s="3">
        <v>14</v>
      </c>
      <c r="C23" s="3">
        <v>32</v>
      </c>
      <c r="D23" s="3">
        <v>24</v>
      </c>
      <c r="E23" s="3">
        <v>35</v>
      </c>
      <c r="F23" s="3">
        <f t="shared" si="1"/>
        <v>105</v>
      </c>
      <c r="G23" s="2">
        <v>30</v>
      </c>
      <c r="H23" s="2">
        <v>20</v>
      </c>
      <c r="I23" s="2">
        <v>41</v>
      </c>
      <c r="J23" s="2">
        <v>48</v>
      </c>
      <c r="K23" s="2">
        <f t="shared" si="2"/>
        <v>139</v>
      </c>
      <c r="L23" s="3">
        <v>2</v>
      </c>
      <c r="M23" s="3">
        <v>2</v>
      </c>
      <c r="N23" s="3">
        <v>12</v>
      </c>
      <c r="O23" s="3"/>
      <c r="P23" s="3">
        <f t="shared" si="3"/>
        <v>16</v>
      </c>
      <c r="Q23" s="3"/>
      <c r="R23" s="3"/>
      <c r="S23" s="2">
        <f t="shared" si="0"/>
        <v>520</v>
      </c>
    </row>
    <row r="24" spans="1:19" x14ac:dyDescent="0.35">
      <c r="A24" s="2">
        <v>23</v>
      </c>
      <c r="B24" s="3">
        <v>11</v>
      </c>
      <c r="C24" s="3">
        <v>21</v>
      </c>
      <c r="D24" s="3">
        <v>18</v>
      </c>
      <c r="E24" s="3">
        <v>43</v>
      </c>
      <c r="F24" s="3">
        <f t="shared" si="1"/>
        <v>93</v>
      </c>
      <c r="G24" s="2">
        <v>33</v>
      </c>
      <c r="H24" s="2">
        <v>27</v>
      </c>
      <c r="I24" s="2">
        <v>48</v>
      </c>
      <c r="J24" s="2">
        <v>41</v>
      </c>
      <c r="K24" s="2">
        <f t="shared" si="2"/>
        <v>149</v>
      </c>
      <c r="L24" s="3">
        <v>2</v>
      </c>
      <c r="M24" s="3">
        <v>9</v>
      </c>
      <c r="N24" s="3">
        <v>7</v>
      </c>
      <c r="O24" s="3"/>
      <c r="P24" s="3">
        <f t="shared" si="3"/>
        <v>18</v>
      </c>
      <c r="Q24" s="3"/>
      <c r="R24" s="3"/>
      <c r="S24" s="2">
        <f t="shared" si="0"/>
        <v>520</v>
      </c>
    </row>
    <row r="25" spans="1:19" x14ac:dyDescent="0.35">
      <c r="A25" s="2">
        <v>24</v>
      </c>
      <c r="B25" s="3">
        <v>12</v>
      </c>
      <c r="C25" s="3">
        <v>16</v>
      </c>
      <c r="D25" s="3">
        <v>20</v>
      </c>
      <c r="E25" s="3">
        <v>38</v>
      </c>
      <c r="F25" s="3">
        <f t="shared" si="1"/>
        <v>86</v>
      </c>
      <c r="G25" s="2">
        <v>32</v>
      </c>
      <c r="H25" s="2">
        <v>34</v>
      </c>
      <c r="I25" s="2">
        <v>48</v>
      </c>
      <c r="J25" s="2">
        <v>47</v>
      </c>
      <c r="K25" s="2">
        <f t="shared" si="2"/>
        <v>161</v>
      </c>
      <c r="L25" s="3">
        <v>3</v>
      </c>
      <c r="M25" s="3">
        <v>4</v>
      </c>
      <c r="N25" s="3">
        <v>6</v>
      </c>
      <c r="O25" s="3"/>
      <c r="P25" s="3">
        <f t="shared" si="3"/>
        <v>13</v>
      </c>
      <c r="Q25" s="3"/>
      <c r="R25" s="3"/>
      <c r="S25" s="2">
        <f t="shared" si="0"/>
        <v>520</v>
      </c>
    </row>
    <row r="26" spans="1:19" x14ac:dyDescent="0.35">
      <c r="A26" s="2">
        <v>25</v>
      </c>
      <c r="B26" s="3">
        <v>10</v>
      </c>
      <c r="C26" s="3">
        <v>28</v>
      </c>
      <c r="D26" s="3">
        <v>23</v>
      </c>
      <c r="E26" s="3">
        <v>41</v>
      </c>
      <c r="F26" s="3">
        <f t="shared" si="1"/>
        <v>102</v>
      </c>
      <c r="G26" s="2">
        <v>34</v>
      </c>
      <c r="H26" s="2">
        <v>23</v>
      </c>
      <c r="I26" s="2">
        <v>46</v>
      </c>
      <c r="J26" s="2">
        <v>44</v>
      </c>
      <c r="K26" s="2">
        <f t="shared" si="2"/>
        <v>147</v>
      </c>
      <c r="L26" s="3">
        <v>2</v>
      </c>
      <c r="M26" s="3">
        <v>3</v>
      </c>
      <c r="N26" s="3">
        <v>6</v>
      </c>
      <c r="O26" s="3"/>
      <c r="P26" s="3">
        <f t="shared" si="3"/>
        <v>11</v>
      </c>
      <c r="Q26" s="3"/>
      <c r="R26" s="3"/>
      <c r="S26" s="2">
        <f t="shared" si="0"/>
        <v>520</v>
      </c>
    </row>
    <row r="27" spans="1:19" x14ac:dyDescent="0.35">
      <c r="A27" s="2">
        <v>26</v>
      </c>
      <c r="B27" s="3">
        <v>15</v>
      </c>
      <c r="C27" s="3">
        <v>27</v>
      </c>
      <c r="D27" s="3">
        <v>24</v>
      </c>
      <c r="E27" s="3">
        <v>31</v>
      </c>
      <c r="F27" s="3">
        <f t="shared" si="1"/>
        <v>97</v>
      </c>
      <c r="G27" s="2">
        <v>28</v>
      </c>
      <c r="H27" s="2">
        <v>23</v>
      </c>
      <c r="I27" s="2">
        <v>44</v>
      </c>
      <c r="J27" s="2">
        <v>48</v>
      </c>
      <c r="K27" s="2">
        <f t="shared" si="2"/>
        <v>143</v>
      </c>
      <c r="L27" s="3">
        <v>4</v>
      </c>
      <c r="M27" s="3">
        <v>4</v>
      </c>
      <c r="N27" s="3">
        <v>12</v>
      </c>
      <c r="O27" s="3"/>
      <c r="P27" s="3">
        <f t="shared" si="3"/>
        <v>20</v>
      </c>
      <c r="Q27" s="3"/>
      <c r="R27" s="3"/>
      <c r="S27" s="2">
        <f t="shared" si="0"/>
        <v>520</v>
      </c>
    </row>
    <row r="28" spans="1:19" x14ac:dyDescent="0.35">
      <c r="A28" s="2">
        <v>27</v>
      </c>
      <c r="B28" s="3">
        <v>10</v>
      </c>
      <c r="C28" s="3">
        <v>29</v>
      </c>
      <c r="D28" s="3">
        <v>27</v>
      </c>
      <c r="E28" s="3">
        <v>36</v>
      </c>
      <c r="F28" s="3">
        <f t="shared" si="1"/>
        <v>102</v>
      </c>
      <c r="G28" s="2">
        <v>36</v>
      </c>
      <c r="H28" s="2">
        <v>21</v>
      </c>
      <c r="I28" s="2">
        <v>41</v>
      </c>
      <c r="J28" s="2">
        <v>51</v>
      </c>
      <c r="K28" s="2">
        <f t="shared" si="2"/>
        <v>149</v>
      </c>
      <c r="L28" s="3">
        <v>1</v>
      </c>
      <c r="M28" s="3"/>
      <c r="N28" s="3">
        <v>4</v>
      </c>
      <c r="O28" s="3"/>
      <c r="P28" s="3">
        <f t="shared" si="3"/>
        <v>5</v>
      </c>
      <c r="Q28" s="3">
        <v>4</v>
      </c>
      <c r="R28" s="3"/>
      <c r="S28" s="2">
        <f t="shared" si="0"/>
        <v>516</v>
      </c>
    </row>
    <row r="29" spans="1:19" x14ac:dyDescent="0.35">
      <c r="A29" s="2">
        <v>28</v>
      </c>
      <c r="B29" s="3">
        <v>13</v>
      </c>
      <c r="C29" s="3">
        <v>31</v>
      </c>
      <c r="D29" s="3">
        <v>27</v>
      </c>
      <c r="E29" s="3">
        <v>34</v>
      </c>
      <c r="F29" s="3">
        <f t="shared" si="1"/>
        <v>105</v>
      </c>
      <c r="G29" s="2">
        <v>31</v>
      </c>
      <c r="H29" s="2">
        <v>22</v>
      </c>
      <c r="I29" s="2">
        <v>39</v>
      </c>
      <c r="J29" s="2">
        <v>50</v>
      </c>
      <c r="K29" s="2">
        <f t="shared" si="2"/>
        <v>142</v>
      </c>
      <c r="L29" s="3">
        <v>5</v>
      </c>
      <c r="M29" s="3">
        <v>1</v>
      </c>
      <c r="N29" s="3">
        <v>7</v>
      </c>
      <c r="O29" s="3"/>
      <c r="P29" s="3">
        <f t="shared" si="3"/>
        <v>13</v>
      </c>
      <c r="Q29" s="3"/>
      <c r="R29" s="3"/>
      <c r="S29" s="2">
        <f t="shared" si="0"/>
        <v>520</v>
      </c>
    </row>
    <row r="30" spans="1:19" x14ac:dyDescent="0.35">
      <c r="A30" s="2">
        <v>29</v>
      </c>
      <c r="B30" s="3">
        <v>12</v>
      </c>
      <c r="C30" s="3">
        <v>32</v>
      </c>
      <c r="D30" s="3">
        <v>28</v>
      </c>
      <c r="E30" s="3">
        <v>38</v>
      </c>
      <c r="F30" s="3">
        <f t="shared" si="1"/>
        <v>110</v>
      </c>
      <c r="G30" s="2">
        <v>33</v>
      </c>
      <c r="H30" s="2">
        <v>20</v>
      </c>
      <c r="I30" s="2">
        <v>36</v>
      </c>
      <c r="J30" s="2">
        <v>47</v>
      </c>
      <c r="K30" s="2">
        <f t="shared" si="2"/>
        <v>136</v>
      </c>
      <c r="L30" s="3">
        <v>2</v>
      </c>
      <c r="M30" s="3">
        <v>4</v>
      </c>
      <c r="N30" s="3">
        <v>6</v>
      </c>
      <c r="O30" s="3"/>
      <c r="P30" s="3">
        <f t="shared" si="3"/>
        <v>12</v>
      </c>
      <c r="Q30" s="3">
        <v>2</v>
      </c>
      <c r="R30" s="3"/>
      <c r="S30" s="2">
        <f t="shared" si="0"/>
        <v>518</v>
      </c>
    </row>
    <row r="31" spans="1:19" x14ac:dyDescent="0.35">
      <c r="A31" s="2">
        <v>30</v>
      </c>
      <c r="B31" s="3">
        <v>10</v>
      </c>
      <c r="C31" s="3">
        <v>30</v>
      </c>
      <c r="D31" s="3">
        <v>22</v>
      </c>
      <c r="E31" s="3">
        <v>36</v>
      </c>
      <c r="F31" s="3">
        <f t="shared" si="1"/>
        <v>98</v>
      </c>
      <c r="G31" s="2">
        <v>32</v>
      </c>
      <c r="H31" s="2">
        <v>22</v>
      </c>
      <c r="I31" s="2">
        <v>46</v>
      </c>
      <c r="J31" s="2">
        <v>48</v>
      </c>
      <c r="K31" s="2">
        <f t="shared" si="2"/>
        <v>148</v>
      </c>
      <c r="L31" s="3">
        <v>4</v>
      </c>
      <c r="M31" s="3">
        <v>2</v>
      </c>
      <c r="N31" s="3">
        <v>7</v>
      </c>
      <c r="O31" s="3"/>
      <c r="P31" s="3">
        <f t="shared" si="3"/>
        <v>13</v>
      </c>
      <c r="Q31" s="3"/>
      <c r="R31" s="3">
        <v>1</v>
      </c>
      <c r="S31" s="2">
        <f t="shared" si="0"/>
        <v>519</v>
      </c>
    </row>
    <row r="32" spans="1:19" x14ac:dyDescent="0.35">
      <c r="A32" s="2">
        <v>31</v>
      </c>
      <c r="B32" s="3">
        <v>10</v>
      </c>
      <c r="C32" s="3">
        <v>27</v>
      </c>
      <c r="D32" s="3">
        <v>24</v>
      </c>
      <c r="E32" s="3">
        <v>35</v>
      </c>
      <c r="F32" s="3">
        <f t="shared" si="1"/>
        <v>96</v>
      </c>
      <c r="G32" s="2">
        <v>33</v>
      </c>
      <c r="H32" s="2">
        <v>19</v>
      </c>
      <c r="I32" s="2">
        <v>43</v>
      </c>
      <c r="J32" s="2">
        <v>44</v>
      </c>
      <c r="K32" s="2">
        <f t="shared" si="2"/>
        <v>139</v>
      </c>
      <c r="L32" s="3">
        <v>5</v>
      </c>
      <c r="M32" s="3">
        <v>5</v>
      </c>
      <c r="N32" s="3">
        <v>12</v>
      </c>
      <c r="O32" s="3"/>
      <c r="P32" s="3">
        <f t="shared" si="3"/>
        <v>22</v>
      </c>
      <c r="Q32" s="3">
        <v>3</v>
      </c>
      <c r="R32" s="3"/>
      <c r="S32" s="2">
        <f t="shared" si="0"/>
        <v>517</v>
      </c>
    </row>
    <row r="33" spans="1:19" x14ac:dyDescent="0.35">
      <c r="A33" s="2">
        <v>32</v>
      </c>
      <c r="B33" s="3">
        <v>9</v>
      </c>
      <c r="C33" s="3">
        <v>17</v>
      </c>
      <c r="D33" s="3">
        <v>22</v>
      </c>
      <c r="E33" s="3">
        <v>43</v>
      </c>
      <c r="F33" s="3">
        <f t="shared" si="1"/>
        <v>91</v>
      </c>
      <c r="G33" s="2">
        <v>23</v>
      </c>
      <c r="H33" s="2">
        <v>30</v>
      </c>
      <c r="I33" s="2">
        <v>29</v>
      </c>
      <c r="J33" s="2">
        <v>47</v>
      </c>
      <c r="K33" s="2">
        <f t="shared" si="2"/>
        <v>129</v>
      </c>
      <c r="L33" s="3">
        <v>14</v>
      </c>
      <c r="M33" s="3">
        <v>8</v>
      </c>
      <c r="N33" s="3">
        <v>1</v>
      </c>
      <c r="O33" s="3"/>
      <c r="P33" s="3">
        <f t="shared" si="3"/>
        <v>23</v>
      </c>
      <c r="Q33" s="3">
        <v>17</v>
      </c>
      <c r="R33" s="3"/>
      <c r="S33" s="2">
        <f t="shared" si="0"/>
        <v>503</v>
      </c>
    </row>
    <row r="34" spans="1:19" x14ac:dyDescent="0.35">
      <c r="A34" s="2">
        <v>33</v>
      </c>
      <c r="B34" s="3">
        <v>13</v>
      </c>
      <c r="C34" s="3">
        <v>13</v>
      </c>
      <c r="D34" s="3">
        <v>15</v>
      </c>
      <c r="E34" s="3">
        <v>27</v>
      </c>
      <c r="F34" s="3">
        <f t="shared" si="1"/>
        <v>68</v>
      </c>
      <c r="G34" s="2">
        <v>28</v>
      </c>
      <c r="H34" s="2">
        <v>37</v>
      </c>
      <c r="I34" s="2">
        <v>54</v>
      </c>
      <c r="J34" s="2">
        <v>58</v>
      </c>
      <c r="K34" s="2">
        <f t="shared" si="2"/>
        <v>177</v>
      </c>
      <c r="L34" s="3">
        <v>4</v>
      </c>
      <c r="M34" s="3">
        <v>2</v>
      </c>
      <c r="N34" s="3">
        <v>6</v>
      </c>
      <c r="O34" s="3">
        <v>1</v>
      </c>
      <c r="P34" s="3">
        <f t="shared" si="3"/>
        <v>13</v>
      </c>
      <c r="Q34" s="3">
        <v>2</v>
      </c>
      <c r="R34" s="3"/>
      <c r="S34" s="2">
        <f t="shared" ref="S34:S65" si="4">SUM(B34:R34)</f>
        <v>518</v>
      </c>
    </row>
    <row r="35" spans="1:19" x14ac:dyDescent="0.35">
      <c r="A35" s="2">
        <v>34</v>
      </c>
      <c r="B35" s="3">
        <v>16</v>
      </c>
      <c r="C35" s="3">
        <v>14</v>
      </c>
      <c r="D35" s="3">
        <v>13</v>
      </c>
      <c r="E35" s="3">
        <v>38</v>
      </c>
      <c r="F35" s="3">
        <f t="shared" si="1"/>
        <v>81</v>
      </c>
      <c r="G35" s="2">
        <v>32</v>
      </c>
      <c r="H35" s="2">
        <v>33</v>
      </c>
      <c r="I35" s="2">
        <v>52</v>
      </c>
      <c r="J35" s="2">
        <v>52</v>
      </c>
      <c r="K35" s="2">
        <f t="shared" si="2"/>
        <v>169</v>
      </c>
      <c r="L35" s="3">
        <v>2</v>
      </c>
      <c r="M35" s="3">
        <v>7</v>
      </c>
      <c r="N35" s="3">
        <v>1</v>
      </c>
      <c r="O35" s="3"/>
      <c r="P35" s="3">
        <f t="shared" si="3"/>
        <v>10</v>
      </c>
      <c r="Q35" s="3"/>
      <c r="R35" s="3"/>
      <c r="S35" s="2">
        <f t="shared" si="4"/>
        <v>520</v>
      </c>
    </row>
    <row r="36" spans="1:19" x14ac:dyDescent="0.35">
      <c r="A36" s="2">
        <v>35</v>
      </c>
      <c r="B36" s="3">
        <v>18</v>
      </c>
      <c r="C36" s="3">
        <v>14</v>
      </c>
      <c r="D36" s="3">
        <v>23</v>
      </c>
      <c r="E36" s="3">
        <v>37</v>
      </c>
      <c r="F36" s="3">
        <f t="shared" si="1"/>
        <v>92</v>
      </c>
      <c r="G36" s="2">
        <v>26</v>
      </c>
      <c r="H36" s="2">
        <v>22</v>
      </c>
      <c r="I36" s="2">
        <v>44</v>
      </c>
      <c r="J36" s="2">
        <v>52</v>
      </c>
      <c r="K36" s="2">
        <f t="shared" si="2"/>
        <v>144</v>
      </c>
      <c r="L36" s="3">
        <v>2</v>
      </c>
      <c r="M36" s="3">
        <v>14</v>
      </c>
      <c r="N36" s="3">
        <v>2</v>
      </c>
      <c r="O36" s="3"/>
      <c r="P36" s="3">
        <f t="shared" si="3"/>
        <v>18</v>
      </c>
      <c r="Q36" s="3">
        <v>6</v>
      </c>
      <c r="R36" s="3"/>
      <c r="S36" s="2">
        <f t="shared" si="4"/>
        <v>514</v>
      </c>
    </row>
    <row r="37" spans="1:19" x14ac:dyDescent="0.35">
      <c r="A37" s="2">
        <v>36</v>
      </c>
      <c r="B37" s="3">
        <v>19</v>
      </c>
      <c r="C37" s="3">
        <v>19</v>
      </c>
      <c r="D37" s="3">
        <v>32</v>
      </c>
      <c r="E37" s="3">
        <v>45</v>
      </c>
      <c r="F37" s="3">
        <f t="shared" si="1"/>
        <v>115</v>
      </c>
      <c r="G37" s="2">
        <v>24</v>
      </c>
      <c r="H37" s="2">
        <v>30</v>
      </c>
      <c r="I37" s="2">
        <v>36</v>
      </c>
      <c r="J37" s="2">
        <v>42</v>
      </c>
      <c r="K37" s="2">
        <f t="shared" si="2"/>
        <v>132</v>
      </c>
      <c r="L37" s="3">
        <v>3</v>
      </c>
      <c r="M37" s="3">
        <v>5</v>
      </c>
      <c r="N37" s="3">
        <v>5</v>
      </c>
      <c r="O37" s="3"/>
      <c r="P37" s="3">
        <f t="shared" si="3"/>
        <v>13</v>
      </c>
      <c r="Q37" s="3"/>
      <c r="R37" s="3"/>
      <c r="S37" s="2">
        <f t="shared" si="4"/>
        <v>520</v>
      </c>
    </row>
    <row r="38" spans="1:19" x14ac:dyDescent="0.35">
      <c r="A38" s="2">
        <v>37</v>
      </c>
      <c r="B38" s="3">
        <v>17</v>
      </c>
      <c r="C38" s="3">
        <v>18</v>
      </c>
      <c r="D38" s="3">
        <v>19</v>
      </c>
      <c r="E38" s="3">
        <v>35</v>
      </c>
      <c r="F38" s="3">
        <f t="shared" si="1"/>
        <v>89</v>
      </c>
      <c r="G38" s="2">
        <v>25</v>
      </c>
      <c r="H38" s="2">
        <v>35</v>
      </c>
      <c r="I38" s="2">
        <v>47</v>
      </c>
      <c r="J38" s="2">
        <v>43</v>
      </c>
      <c r="K38" s="2">
        <f t="shared" si="2"/>
        <v>150</v>
      </c>
      <c r="L38" s="3">
        <v>4</v>
      </c>
      <c r="M38" s="3">
        <v>3</v>
      </c>
      <c r="N38" s="3">
        <v>13</v>
      </c>
      <c r="O38" s="3"/>
      <c r="P38" s="3">
        <f t="shared" si="3"/>
        <v>20</v>
      </c>
      <c r="Q38" s="3">
        <v>1</v>
      </c>
      <c r="R38" s="3"/>
      <c r="S38" s="2">
        <f t="shared" si="4"/>
        <v>519</v>
      </c>
    </row>
    <row r="39" spans="1:19" x14ac:dyDescent="0.35">
      <c r="A39" s="2">
        <v>38</v>
      </c>
      <c r="B39" s="3">
        <v>15</v>
      </c>
      <c r="C39" s="3">
        <v>16</v>
      </c>
      <c r="D39" s="3">
        <v>21</v>
      </c>
      <c r="E39" s="3">
        <v>45</v>
      </c>
      <c r="F39" s="3">
        <f t="shared" si="1"/>
        <v>97</v>
      </c>
      <c r="G39" s="2">
        <v>26</v>
      </c>
      <c r="H39" s="2">
        <v>34</v>
      </c>
      <c r="I39" s="2">
        <v>44</v>
      </c>
      <c r="J39" s="2">
        <v>46</v>
      </c>
      <c r="K39" s="2">
        <f t="shared" si="2"/>
        <v>150</v>
      </c>
      <c r="L39" s="3">
        <v>5</v>
      </c>
      <c r="M39" s="3">
        <v>3</v>
      </c>
      <c r="N39" s="3">
        <v>5</v>
      </c>
      <c r="O39" s="3"/>
      <c r="P39" s="3">
        <f t="shared" si="3"/>
        <v>13</v>
      </c>
      <c r="Q39" s="3"/>
      <c r="R39" s="3"/>
      <c r="S39" s="2">
        <f t="shared" si="4"/>
        <v>520</v>
      </c>
    </row>
    <row r="40" spans="1:19" x14ac:dyDescent="0.35">
      <c r="A40" s="2">
        <v>39</v>
      </c>
      <c r="B40" s="3">
        <v>12</v>
      </c>
      <c r="C40" s="3">
        <v>32</v>
      </c>
      <c r="D40" s="3">
        <v>20</v>
      </c>
      <c r="E40" s="3">
        <v>43</v>
      </c>
      <c r="F40" s="3">
        <f t="shared" si="1"/>
        <v>107</v>
      </c>
      <c r="G40" s="2">
        <v>27</v>
      </c>
      <c r="H40" s="2">
        <v>22</v>
      </c>
      <c r="I40" s="2">
        <v>47</v>
      </c>
      <c r="J40" s="2">
        <v>42</v>
      </c>
      <c r="K40" s="2">
        <f t="shared" si="2"/>
        <v>138</v>
      </c>
      <c r="L40" s="3">
        <v>3</v>
      </c>
      <c r="M40" s="3">
        <v>6</v>
      </c>
      <c r="N40" s="3">
        <v>6</v>
      </c>
      <c r="O40" s="3"/>
      <c r="P40" s="3">
        <f t="shared" si="3"/>
        <v>15</v>
      </c>
      <c r="Q40" s="3"/>
      <c r="R40" s="3"/>
      <c r="S40" s="2">
        <f t="shared" si="4"/>
        <v>520</v>
      </c>
    </row>
    <row r="41" spans="1:19" x14ac:dyDescent="0.35">
      <c r="A41" s="2">
        <v>40</v>
      </c>
      <c r="B41" s="3">
        <v>12</v>
      </c>
      <c r="C41" s="3">
        <v>17</v>
      </c>
      <c r="D41" s="3">
        <v>19</v>
      </c>
      <c r="E41" s="3">
        <v>44</v>
      </c>
      <c r="F41" s="3">
        <f t="shared" si="1"/>
        <v>92</v>
      </c>
      <c r="G41" s="2">
        <v>30</v>
      </c>
      <c r="H41" s="2">
        <v>31</v>
      </c>
      <c r="I41" s="2">
        <v>44</v>
      </c>
      <c r="J41" s="2">
        <v>47</v>
      </c>
      <c r="K41" s="2">
        <f t="shared" si="2"/>
        <v>152</v>
      </c>
      <c r="L41" s="3">
        <v>2</v>
      </c>
      <c r="M41" s="3">
        <v>10</v>
      </c>
      <c r="N41" s="3"/>
      <c r="O41" s="3">
        <v>2</v>
      </c>
      <c r="P41" s="3">
        <f t="shared" si="3"/>
        <v>14</v>
      </c>
      <c r="Q41" s="3">
        <v>2</v>
      </c>
      <c r="R41" s="3"/>
      <c r="S41" s="2">
        <f t="shared" si="4"/>
        <v>518</v>
      </c>
    </row>
    <row r="42" spans="1:19" x14ac:dyDescent="0.35">
      <c r="A42" s="2">
        <v>41</v>
      </c>
      <c r="B42" s="3">
        <v>12</v>
      </c>
      <c r="C42" s="3">
        <v>18</v>
      </c>
      <c r="D42" s="3">
        <v>22</v>
      </c>
      <c r="E42" s="3">
        <v>38</v>
      </c>
      <c r="F42" s="3">
        <f t="shared" si="1"/>
        <v>90</v>
      </c>
      <c r="G42" s="2">
        <v>31</v>
      </c>
      <c r="H42" s="2">
        <v>31</v>
      </c>
      <c r="I42" s="2">
        <v>40</v>
      </c>
      <c r="J42" s="2">
        <v>51</v>
      </c>
      <c r="K42" s="2">
        <f t="shared" si="2"/>
        <v>153</v>
      </c>
      <c r="L42" s="3">
        <v>3</v>
      </c>
      <c r="M42" s="3">
        <v>7</v>
      </c>
      <c r="N42" s="3">
        <v>6</v>
      </c>
      <c r="O42" s="3"/>
      <c r="P42" s="3">
        <f t="shared" si="3"/>
        <v>16</v>
      </c>
      <c r="Q42" s="3">
        <v>1</v>
      </c>
      <c r="R42" s="3"/>
      <c r="S42" s="2">
        <f t="shared" si="4"/>
        <v>519</v>
      </c>
    </row>
    <row r="43" spans="1:19" x14ac:dyDescent="0.35">
      <c r="A43" s="2">
        <v>42</v>
      </c>
      <c r="B43" s="3">
        <v>7</v>
      </c>
      <c r="C43" s="3">
        <v>27</v>
      </c>
      <c r="D43" s="3">
        <v>11</v>
      </c>
      <c r="E43" s="3">
        <v>42</v>
      </c>
      <c r="F43" s="3">
        <f t="shared" si="1"/>
        <v>87</v>
      </c>
      <c r="G43" s="2">
        <v>37</v>
      </c>
      <c r="H43" s="2">
        <v>27</v>
      </c>
      <c r="I43" s="2">
        <v>52</v>
      </c>
      <c r="J43" s="2">
        <v>48</v>
      </c>
      <c r="K43" s="2">
        <f t="shared" si="2"/>
        <v>164</v>
      </c>
      <c r="L43" s="3">
        <v>2</v>
      </c>
      <c r="M43" s="3">
        <v>6</v>
      </c>
      <c r="N43" s="3">
        <v>1</v>
      </c>
      <c r="O43" s="3"/>
      <c r="P43" s="3">
        <f t="shared" si="3"/>
        <v>9</v>
      </c>
      <c r="Q43" s="3"/>
      <c r="R43" s="3"/>
      <c r="S43" s="2">
        <f t="shared" si="4"/>
        <v>520</v>
      </c>
    </row>
    <row r="44" spans="1:19" x14ac:dyDescent="0.35">
      <c r="A44" s="2">
        <v>43</v>
      </c>
      <c r="B44" s="3">
        <v>12</v>
      </c>
      <c r="C44" s="3">
        <v>19</v>
      </c>
      <c r="D44" s="3">
        <v>25</v>
      </c>
      <c r="E44" s="3">
        <v>46</v>
      </c>
      <c r="F44" s="3">
        <f t="shared" si="1"/>
        <v>102</v>
      </c>
      <c r="G44" s="2">
        <v>29</v>
      </c>
      <c r="H44" s="2">
        <v>18</v>
      </c>
      <c r="I44" s="2">
        <v>37</v>
      </c>
      <c r="J44" s="2">
        <v>42</v>
      </c>
      <c r="K44" s="2">
        <f t="shared" si="2"/>
        <v>126</v>
      </c>
      <c r="L44" s="3">
        <v>5</v>
      </c>
      <c r="M44" s="3">
        <v>17</v>
      </c>
      <c r="N44" s="3">
        <v>3</v>
      </c>
      <c r="O44" s="3"/>
      <c r="P44" s="3">
        <f t="shared" si="3"/>
        <v>25</v>
      </c>
      <c r="Q44" s="3">
        <v>7</v>
      </c>
      <c r="R44" s="3"/>
      <c r="S44" s="2">
        <f t="shared" si="4"/>
        <v>513</v>
      </c>
    </row>
    <row r="45" spans="1:19" x14ac:dyDescent="0.35">
      <c r="A45" s="2">
        <v>44</v>
      </c>
      <c r="B45" s="3">
        <v>10</v>
      </c>
      <c r="C45" s="3">
        <v>18</v>
      </c>
      <c r="D45" s="3">
        <v>19</v>
      </c>
      <c r="E45" s="3">
        <v>49</v>
      </c>
      <c r="F45" s="3">
        <f t="shared" si="1"/>
        <v>96</v>
      </c>
      <c r="G45" s="2">
        <v>33</v>
      </c>
      <c r="H45" s="2">
        <v>30</v>
      </c>
      <c r="I45" s="2">
        <v>46</v>
      </c>
      <c r="J45" s="2">
        <v>41</v>
      </c>
      <c r="K45" s="2">
        <f t="shared" si="2"/>
        <v>150</v>
      </c>
      <c r="L45" s="3">
        <v>7</v>
      </c>
      <c r="M45" s="3">
        <v>4</v>
      </c>
      <c r="N45" s="3">
        <v>1</v>
      </c>
      <c r="O45" s="3"/>
      <c r="P45" s="3">
        <f t="shared" si="3"/>
        <v>12</v>
      </c>
      <c r="Q45" s="3">
        <v>2</v>
      </c>
      <c r="R45" s="3"/>
      <c r="S45" s="2">
        <f t="shared" si="4"/>
        <v>518</v>
      </c>
    </row>
    <row r="46" spans="1:19" x14ac:dyDescent="0.35">
      <c r="A46" s="2">
        <v>45</v>
      </c>
      <c r="B46" s="3">
        <v>9</v>
      </c>
      <c r="C46" s="3">
        <v>29</v>
      </c>
      <c r="D46" s="3">
        <v>20</v>
      </c>
      <c r="E46" s="3">
        <v>49</v>
      </c>
      <c r="F46" s="3">
        <f t="shared" si="1"/>
        <v>107</v>
      </c>
      <c r="G46" s="2">
        <v>33</v>
      </c>
      <c r="H46" s="2">
        <v>25</v>
      </c>
      <c r="I46" s="2">
        <v>49</v>
      </c>
      <c r="J46" s="2">
        <v>42</v>
      </c>
      <c r="K46" s="2">
        <f t="shared" si="2"/>
        <v>149</v>
      </c>
      <c r="L46" s="3">
        <v>2</v>
      </c>
      <c r="M46" s="3"/>
      <c r="N46" s="3"/>
      <c r="O46" s="3">
        <v>2</v>
      </c>
      <c r="P46" s="3">
        <f t="shared" si="3"/>
        <v>4</v>
      </c>
      <c r="Q46" s="3"/>
      <c r="R46" s="3"/>
      <c r="S46" s="2">
        <f t="shared" si="4"/>
        <v>520</v>
      </c>
    </row>
    <row r="47" spans="1:19" x14ac:dyDescent="0.35">
      <c r="A47" s="2">
        <v>46</v>
      </c>
      <c r="B47" s="3">
        <v>11</v>
      </c>
      <c r="C47" s="3">
        <v>16</v>
      </c>
      <c r="D47" s="3">
        <v>19</v>
      </c>
      <c r="E47" s="3">
        <v>48</v>
      </c>
      <c r="F47" s="3">
        <f t="shared" si="1"/>
        <v>94</v>
      </c>
      <c r="G47" s="2">
        <v>32</v>
      </c>
      <c r="H47" s="2">
        <v>31</v>
      </c>
      <c r="I47" s="2">
        <v>45</v>
      </c>
      <c r="J47" s="2">
        <v>42</v>
      </c>
      <c r="K47" s="2">
        <f t="shared" si="2"/>
        <v>150</v>
      </c>
      <c r="L47" s="3">
        <v>3</v>
      </c>
      <c r="M47" s="3">
        <v>7</v>
      </c>
      <c r="N47" s="3">
        <v>5</v>
      </c>
      <c r="O47" s="3"/>
      <c r="P47" s="3">
        <f t="shared" si="3"/>
        <v>15</v>
      </c>
      <c r="Q47" s="3">
        <v>1</v>
      </c>
      <c r="R47" s="3"/>
      <c r="S47" s="2">
        <f t="shared" si="4"/>
        <v>519</v>
      </c>
    </row>
    <row r="48" spans="1:19" x14ac:dyDescent="0.35">
      <c r="A48" s="2">
        <v>47</v>
      </c>
      <c r="B48" s="3">
        <v>15</v>
      </c>
      <c r="C48" s="3">
        <v>26</v>
      </c>
      <c r="D48" s="3">
        <v>35</v>
      </c>
      <c r="E48" s="3">
        <v>40</v>
      </c>
      <c r="F48" s="3">
        <f t="shared" si="1"/>
        <v>116</v>
      </c>
      <c r="G48" s="2">
        <v>31</v>
      </c>
      <c r="H48" s="2">
        <v>23</v>
      </c>
      <c r="I48" s="2">
        <v>30</v>
      </c>
      <c r="J48" s="2">
        <v>50</v>
      </c>
      <c r="K48" s="2">
        <f t="shared" si="2"/>
        <v>134</v>
      </c>
      <c r="L48" s="3">
        <v>4</v>
      </c>
      <c r="M48" s="3">
        <v>4</v>
      </c>
      <c r="N48" s="3">
        <v>1</v>
      </c>
      <c r="O48" s="3"/>
      <c r="P48" s="3">
        <f t="shared" si="3"/>
        <v>9</v>
      </c>
      <c r="Q48" s="3">
        <v>1</v>
      </c>
      <c r="R48" s="3"/>
      <c r="S48" s="2">
        <f t="shared" si="4"/>
        <v>519</v>
      </c>
    </row>
    <row r="49" spans="1:19" x14ac:dyDescent="0.35">
      <c r="A49" s="2">
        <v>48</v>
      </c>
      <c r="B49" s="3">
        <v>10</v>
      </c>
      <c r="C49" s="3">
        <v>19</v>
      </c>
      <c r="D49" s="3">
        <v>9</v>
      </c>
      <c r="E49" s="3">
        <v>47</v>
      </c>
      <c r="F49" s="3">
        <f t="shared" si="1"/>
        <v>85</v>
      </c>
      <c r="G49" s="2">
        <v>37</v>
      </c>
      <c r="H49" s="2">
        <v>28</v>
      </c>
      <c r="I49" s="2">
        <v>56</v>
      </c>
      <c r="J49" s="2">
        <v>44</v>
      </c>
      <c r="K49" s="2">
        <f t="shared" si="2"/>
        <v>165</v>
      </c>
      <c r="L49" s="3">
        <v>3</v>
      </c>
      <c r="M49" s="3">
        <v>5</v>
      </c>
      <c r="N49" s="3"/>
      <c r="O49" s="3"/>
      <c r="P49" s="3">
        <f t="shared" si="3"/>
        <v>8</v>
      </c>
      <c r="Q49" s="3">
        <v>2</v>
      </c>
      <c r="R49" s="3"/>
      <c r="S49" s="2">
        <f t="shared" si="4"/>
        <v>518</v>
      </c>
    </row>
    <row r="50" spans="1:19" x14ac:dyDescent="0.35">
      <c r="A50" s="2">
        <v>49</v>
      </c>
      <c r="B50" s="3">
        <v>4</v>
      </c>
      <c r="C50" s="3">
        <v>15</v>
      </c>
      <c r="D50" s="3">
        <v>8</v>
      </c>
      <c r="E50" s="3">
        <v>44</v>
      </c>
      <c r="F50" s="3">
        <f t="shared" si="1"/>
        <v>71</v>
      </c>
      <c r="G50" s="2">
        <v>35</v>
      </c>
      <c r="H50" s="2">
        <v>32</v>
      </c>
      <c r="I50" s="2">
        <v>51</v>
      </c>
      <c r="J50" s="2">
        <v>47</v>
      </c>
      <c r="K50" s="2">
        <f t="shared" si="2"/>
        <v>165</v>
      </c>
      <c r="L50" s="3">
        <v>5</v>
      </c>
      <c r="M50" s="3">
        <v>9</v>
      </c>
      <c r="N50" s="3">
        <v>6</v>
      </c>
      <c r="O50" s="3"/>
      <c r="P50" s="3">
        <f t="shared" si="3"/>
        <v>20</v>
      </c>
      <c r="Q50" s="3">
        <v>4</v>
      </c>
      <c r="R50" s="3"/>
      <c r="S50" s="2">
        <f t="shared" si="4"/>
        <v>516</v>
      </c>
    </row>
    <row r="51" spans="1:19" x14ac:dyDescent="0.35">
      <c r="A51" s="2">
        <v>50</v>
      </c>
      <c r="B51" s="3">
        <v>13</v>
      </c>
      <c r="C51" s="3">
        <v>27</v>
      </c>
      <c r="D51" s="3">
        <v>18</v>
      </c>
      <c r="E51" s="3">
        <v>46</v>
      </c>
      <c r="F51" s="3">
        <f t="shared" si="1"/>
        <v>104</v>
      </c>
      <c r="G51" s="2">
        <v>30</v>
      </c>
      <c r="H51" s="2">
        <v>22</v>
      </c>
      <c r="I51" s="2">
        <v>45</v>
      </c>
      <c r="J51" s="2">
        <v>45</v>
      </c>
      <c r="K51" s="2">
        <f t="shared" si="2"/>
        <v>142</v>
      </c>
      <c r="L51" s="3">
        <v>7</v>
      </c>
      <c r="M51" s="3">
        <v>5</v>
      </c>
      <c r="N51" s="3"/>
      <c r="O51" s="3"/>
      <c r="P51" s="3">
        <f t="shared" si="3"/>
        <v>12</v>
      </c>
      <c r="Q51" s="3">
        <v>2</v>
      </c>
      <c r="R51" s="3"/>
      <c r="S51" s="2">
        <f t="shared" si="4"/>
        <v>518</v>
      </c>
    </row>
    <row r="52" spans="1:19" x14ac:dyDescent="0.35">
      <c r="A52" s="2">
        <v>51</v>
      </c>
      <c r="B52" s="3">
        <v>10</v>
      </c>
      <c r="C52" s="3">
        <v>12</v>
      </c>
      <c r="D52" s="3">
        <v>21</v>
      </c>
      <c r="E52" s="3">
        <v>37</v>
      </c>
      <c r="F52" s="3">
        <f t="shared" si="1"/>
        <v>80</v>
      </c>
      <c r="G52" s="2">
        <v>24</v>
      </c>
      <c r="H52" s="2">
        <v>35</v>
      </c>
      <c r="I52" s="2">
        <v>34</v>
      </c>
      <c r="J52" s="2">
        <v>48</v>
      </c>
      <c r="K52" s="2">
        <f t="shared" si="2"/>
        <v>141</v>
      </c>
      <c r="L52" s="3">
        <v>8</v>
      </c>
      <c r="M52" s="3">
        <v>12</v>
      </c>
      <c r="N52" s="3">
        <v>6</v>
      </c>
      <c r="O52" s="3">
        <v>4</v>
      </c>
      <c r="P52" s="3">
        <f t="shared" si="3"/>
        <v>30</v>
      </c>
      <c r="Q52" s="3">
        <v>4</v>
      </c>
      <c r="R52" s="3">
        <v>5</v>
      </c>
      <c r="S52" s="2">
        <f t="shared" si="4"/>
        <v>511</v>
      </c>
    </row>
    <row r="53" spans="1:19" x14ac:dyDescent="0.35">
      <c r="A53" s="2">
        <v>52</v>
      </c>
      <c r="B53" s="3">
        <v>8</v>
      </c>
      <c r="C53" s="3">
        <v>31</v>
      </c>
      <c r="D53" s="3">
        <v>10</v>
      </c>
      <c r="E53" s="3">
        <v>44</v>
      </c>
      <c r="F53" s="3">
        <f t="shared" si="1"/>
        <v>93</v>
      </c>
      <c r="G53" s="2">
        <v>31</v>
      </c>
      <c r="H53" s="2">
        <v>23</v>
      </c>
      <c r="I53" s="2">
        <v>53</v>
      </c>
      <c r="J53" s="2">
        <v>45</v>
      </c>
      <c r="K53" s="2">
        <f t="shared" si="2"/>
        <v>152</v>
      </c>
      <c r="L53" s="3">
        <v>7</v>
      </c>
      <c r="M53" s="3">
        <v>2</v>
      </c>
      <c r="N53" s="3">
        <v>2</v>
      </c>
      <c r="O53" s="3">
        <v>3</v>
      </c>
      <c r="P53" s="3">
        <f t="shared" si="3"/>
        <v>14</v>
      </c>
      <c r="Q53" s="3">
        <v>1</v>
      </c>
      <c r="R53" s="3"/>
      <c r="S53" s="2">
        <f t="shared" si="4"/>
        <v>519</v>
      </c>
    </row>
    <row r="54" spans="1:19" x14ac:dyDescent="0.35">
      <c r="A54" s="2">
        <v>53</v>
      </c>
      <c r="B54" s="3">
        <v>11</v>
      </c>
      <c r="C54" s="3">
        <v>26</v>
      </c>
      <c r="D54" s="3">
        <v>26</v>
      </c>
      <c r="E54" s="3">
        <v>36</v>
      </c>
      <c r="F54" s="3">
        <f t="shared" si="1"/>
        <v>99</v>
      </c>
      <c r="G54" s="2">
        <v>33</v>
      </c>
      <c r="H54" s="2">
        <v>24</v>
      </c>
      <c r="I54" s="2">
        <v>40</v>
      </c>
      <c r="J54" s="2">
        <v>55</v>
      </c>
      <c r="K54" s="2">
        <f t="shared" si="2"/>
        <v>152</v>
      </c>
      <c r="L54" s="3">
        <v>2</v>
      </c>
      <c r="M54" s="3">
        <v>1</v>
      </c>
      <c r="N54" s="3">
        <v>1</v>
      </c>
      <c r="O54" s="3">
        <v>1</v>
      </c>
      <c r="P54" s="3">
        <f t="shared" si="3"/>
        <v>5</v>
      </c>
      <c r="Q54" s="3">
        <v>4</v>
      </c>
      <c r="R54" s="3"/>
      <c r="S54" s="2">
        <f t="shared" si="4"/>
        <v>516</v>
      </c>
    </row>
    <row r="55" spans="1:19" x14ac:dyDescent="0.35">
      <c r="A55" s="2">
        <v>54</v>
      </c>
      <c r="B55" s="3">
        <v>15</v>
      </c>
      <c r="C55" s="3">
        <v>26</v>
      </c>
      <c r="D55" s="3">
        <v>21</v>
      </c>
      <c r="E55" s="3">
        <v>39</v>
      </c>
      <c r="F55" s="3">
        <f t="shared" si="1"/>
        <v>101</v>
      </c>
      <c r="G55" s="2">
        <v>27</v>
      </c>
      <c r="H55" s="2">
        <v>21</v>
      </c>
      <c r="I55" s="2">
        <v>48</v>
      </c>
      <c r="J55" s="2">
        <v>43</v>
      </c>
      <c r="K55" s="2">
        <f t="shared" si="2"/>
        <v>139</v>
      </c>
      <c r="L55" s="3">
        <v>3</v>
      </c>
      <c r="M55" s="3">
        <v>6</v>
      </c>
      <c r="N55" s="3">
        <v>9</v>
      </c>
      <c r="O55" s="3"/>
      <c r="P55" s="3">
        <f t="shared" si="3"/>
        <v>18</v>
      </c>
      <c r="Q55" s="3"/>
      <c r="R55" s="3">
        <v>2</v>
      </c>
      <c r="S55" s="2">
        <f t="shared" si="4"/>
        <v>518</v>
      </c>
    </row>
    <row r="56" spans="1:19" x14ac:dyDescent="0.35">
      <c r="A56" s="2">
        <v>55</v>
      </c>
      <c r="B56" s="3">
        <v>14</v>
      </c>
      <c r="C56" s="3">
        <v>18</v>
      </c>
      <c r="D56" s="3">
        <v>20</v>
      </c>
      <c r="E56" s="3">
        <v>49</v>
      </c>
      <c r="F56" s="3">
        <f t="shared" si="1"/>
        <v>101</v>
      </c>
      <c r="G56" s="2">
        <v>22</v>
      </c>
      <c r="H56" s="2">
        <v>32</v>
      </c>
      <c r="I56" s="2">
        <v>46</v>
      </c>
      <c r="J56" s="2">
        <v>42</v>
      </c>
      <c r="K56" s="2">
        <f t="shared" si="2"/>
        <v>142</v>
      </c>
      <c r="L56" s="3">
        <v>5</v>
      </c>
      <c r="M56" s="3">
        <v>4</v>
      </c>
      <c r="N56" s="3">
        <v>4</v>
      </c>
      <c r="O56" s="3">
        <v>4</v>
      </c>
      <c r="P56" s="3">
        <f t="shared" si="3"/>
        <v>17</v>
      </c>
      <c r="Q56" s="3"/>
      <c r="R56" s="3"/>
      <c r="S56" s="2">
        <f t="shared" si="4"/>
        <v>520</v>
      </c>
    </row>
    <row r="57" spans="1:19" x14ac:dyDescent="0.35">
      <c r="A57" s="2">
        <v>56</v>
      </c>
      <c r="B57" s="3">
        <v>6</v>
      </c>
      <c r="C57" s="3">
        <v>27</v>
      </c>
      <c r="D57" s="3">
        <v>19</v>
      </c>
      <c r="E57" s="3">
        <v>45</v>
      </c>
      <c r="F57" s="3">
        <f t="shared" si="1"/>
        <v>97</v>
      </c>
      <c r="G57" s="2">
        <v>30</v>
      </c>
      <c r="H57" s="2">
        <v>29</v>
      </c>
      <c r="I57" s="2">
        <v>48</v>
      </c>
      <c r="J57" s="2">
        <v>46</v>
      </c>
      <c r="K57" s="2">
        <f t="shared" si="2"/>
        <v>153</v>
      </c>
      <c r="L57" s="3">
        <v>4</v>
      </c>
      <c r="M57" s="3">
        <v>6</v>
      </c>
      <c r="N57" s="3"/>
      <c r="O57" s="3"/>
      <c r="P57" s="3">
        <f t="shared" si="3"/>
        <v>10</v>
      </c>
      <c r="Q57" s="3"/>
      <c r="R57" s="3"/>
      <c r="S57" s="2">
        <f t="shared" si="4"/>
        <v>520</v>
      </c>
    </row>
    <row r="58" spans="1:19" x14ac:dyDescent="0.35">
      <c r="A58" s="2">
        <v>57</v>
      </c>
      <c r="B58" s="3">
        <v>20</v>
      </c>
      <c r="C58" s="3">
        <v>17</v>
      </c>
      <c r="D58" s="3">
        <v>23</v>
      </c>
      <c r="E58" s="3">
        <v>48</v>
      </c>
      <c r="F58" s="3">
        <f t="shared" si="1"/>
        <v>108</v>
      </c>
      <c r="G58" s="2">
        <v>23</v>
      </c>
      <c r="H58" s="2">
        <v>22</v>
      </c>
      <c r="I58" s="2">
        <v>32</v>
      </c>
      <c r="J58" s="2">
        <v>43</v>
      </c>
      <c r="K58" s="2">
        <f t="shared" si="2"/>
        <v>120</v>
      </c>
      <c r="L58" s="3">
        <v>3</v>
      </c>
      <c r="M58" s="3">
        <v>13</v>
      </c>
      <c r="N58" s="3">
        <v>9</v>
      </c>
      <c r="O58" s="3">
        <v>5</v>
      </c>
      <c r="P58" s="3">
        <f t="shared" si="3"/>
        <v>30</v>
      </c>
      <c r="Q58" s="3">
        <v>2</v>
      </c>
      <c r="R58" s="3"/>
      <c r="S58" s="2">
        <f t="shared" si="4"/>
        <v>518</v>
      </c>
    </row>
    <row r="59" spans="1:19" x14ac:dyDescent="0.35">
      <c r="A59" s="2">
        <v>58</v>
      </c>
      <c r="B59" s="3">
        <v>21</v>
      </c>
      <c r="C59" s="3">
        <v>23</v>
      </c>
      <c r="D59" s="3">
        <v>32</v>
      </c>
      <c r="E59" s="3">
        <v>38</v>
      </c>
      <c r="F59" s="3">
        <f t="shared" si="1"/>
        <v>114</v>
      </c>
      <c r="G59" s="2">
        <v>20</v>
      </c>
      <c r="H59" s="2">
        <v>31</v>
      </c>
      <c r="I59" s="2">
        <v>33</v>
      </c>
      <c r="J59" s="2">
        <v>50</v>
      </c>
      <c r="K59" s="2">
        <f t="shared" si="2"/>
        <v>134</v>
      </c>
      <c r="L59" s="3">
        <v>5</v>
      </c>
      <c r="M59" s="3">
        <v>4</v>
      </c>
      <c r="N59" s="3">
        <v>3</v>
      </c>
      <c r="O59" s="3"/>
      <c r="P59" s="3">
        <f t="shared" si="3"/>
        <v>12</v>
      </c>
      <c r="Q59" s="3"/>
      <c r="R59" s="3"/>
      <c r="S59" s="2">
        <f t="shared" si="4"/>
        <v>520</v>
      </c>
    </row>
    <row r="60" spans="1:19" x14ac:dyDescent="0.35">
      <c r="A60" s="2">
        <v>59</v>
      </c>
      <c r="B60" s="3">
        <v>19</v>
      </c>
      <c r="C60" s="3">
        <v>22</v>
      </c>
      <c r="D60" s="3">
        <v>31</v>
      </c>
      <c r="E60" s="3">
        <v>45</v>
      </c>
      <c r="F60" s="3">
        <f t="shared" si="1"/>
        <v>117</v>
      </c>
      <c r="G60" s="2">
        <v>22</v>
      </c>
      <c r="H60" s="2">
        <v>32</v>
      </c>
      <c r="I60" s="2">
        <v>37</v>
      </c>
      <c r="J60" s="2">
        <v>46</v>
      </c>
      <c r="K60" s="2">
        <f t="shared" si="2"/>
        <v>137</v>
      </c>
      <c r="L60" s="3">
        <v>5</v>
      </c>
      <c r="M60" s="3">
        <v>1</v>
      </c>
      <c r="N60" s="3"/>
      <c r="O60" s="3"/>
      <c r="P60" s="3">
        <f t="shared" si="3"/>
        <v>6</v>
      </c>
      <c r="Q60" s="3"/>
      <c r="R60" s="3"/>
      <c r="S60" s="2">
        <f t="shared" si="4"/>
        <v>520</v>
      </c>
    </row>
    <row r="61" spans="1:19" x14ac:dyDescent="0.35">
      <c r="A61" s="2">
        <v>60</v>
      </c>
      <c r="B61" s="3">
        <v>13</v>
      </c>
      <c r="C61" s="3">
        <v>26</v>
      </c>
      <c r="D61" s="3">
        <v>27</v>
      </c>
      <c r="E61" s="3">
        <v>45</v>
      </c>
      <c r="F61" s="3">
        <f t="shared" si="1"/>
        <v>111</v>
      </c>
      <c r="G61" s="2">
        <v>31</v>
      </c>
      <c r="H61" s="2">
        <v>22</v>
      </c>
      <c r="I61" s="2">
        <v>41</v>
      </c>
      <c r="J61" s="2">
        <v>46</v>
      </c>
      <c r="K61" s="2">
        <f t="shared" si="2"/>
        <v>140</v>
      </c>
      <c r="L61" s="3">
        <v>2</v>
      </c>
      <c r="M61" s="3">
        <v>4</v>
      </c>
      <c r="N61" s="3">
        <v>1</v>
      </c>
      <c r="O61" s="3"/>
      <c r="P61" s="3">
        <f t="shared" si="3"/>
        <v>7</v>
      </c>
      <c r="Q61" s="3">
        <v>2</v>
      </c>
      <c r="R61" s="3"/>
      <c r="S61" s="2">
        <f t="shared" si="4"/>
        <v>518</v>
      </c>
    </row>
    <row r="62" spans="1:19" x14ac:dyDescent="0.35">
      <c r="A62" s="2">
        <v>61</v>
      </c>
      <c r="B62" s="3">
        <v>13</v>
      </c>
      <c r="C62" s="3">
        <v>37</v>
      </c>
      <c r="D62" s="3">
        <v>28</v>
      </c>
      <c r="E62" s="3">
        <v>50</v>
      </c>
      <c r="F62" s="3">
        <f t="shared" si="1"/>
        <v>128</v>
      </c>
      <c r="G62" s="2">
        <v>29</v>
      </c>
      <c r="H62" s="2">
        <v>17</v>
      </c>
      <c r="I62" s="2">
        <v>39</v>
      </c>
      <c r="J62" s="2">
        <v>41</v>
      </c>
      <c r="K62" s="2">
        <f t="shared" si="2"/>
        <v>126</v>
      </c>
      <c r="L62" s="3">
        <v>4</v>
      </c>
      <c r="M62" s="3"/>
      <c r="N62" s="3">
        <v>2</v>
      </c>
      <c r="O62" s="3"/>
      <c r="P62" s="3">
        <f t="shared" si="3"/>
        <v>6</v>
      </c>
      <c r="Q62" s="3"/>
      <c r="R62" s="3"/>
      <c r="S62" s="2">
        <f t="shared" si="4"/>
        <v>520</v>
      </c>
    </row>
    <row r="63" spans="1:19" x14ac:dyDescent="0.35">
      <c r="A63" s="2">
        <v>62</v>
      </c>
      <c r="B63" s="3">
        <v>16</v>
      </c>
      <c r="C63" s="3">
        <v>24</v>
      </c>
      <c r="D63" s="3">
        <v>17</v>
      </c>
      <c r="E63" s="3">
        <v>42</v>
      </c>
      <c r="F63" s="3">
        <f t="shared" si="1"/>
        <v>99</v>
      </c>
      <c r="G63" s="2">
        <v>25</v>
      </c>
      <c r="H63" s="2">
        <v>28</v>
      </c>
      <c r="I63" s="2">
        <v>52</v>
      </c>
      <c r="J63" s="2">
        <v>42</v>
      </c>
      <c r="K63" s="2">
        <f t="shared" si="2"/>
        <v>147</v>
      </c>
      <c r="L63" s="3">
        <v>5</v>
      </c>
      <c r="M63" s="3">
        <v>2</v>
      </c>
      <c r="N63" s="3">
        <v>7</v>
      </c>
      <c r="O63" s="3"/>
      <c r="P63" s="3">
        <f t="shared" si="3"/>
        <v>14</v>
      </c>
      <c r="Q63" s="3"/>
      <c r="R63" s="3"/>
      <c r="S63" s="2">
        <f t="shared" si="4"/>
        <v>520</v>
      </c>
    </row>
    <row r="64" spans="1:19" x14ac:dyDescent="0.35">
      <c r="A64" s="2">
        <v>63</v>
      </c>
      <c r="B64" s="3">
        <v>11</v>
      </c>
      <c r="C64" s="3">
        <v>31</v>
      </c>
      <c r="D64" s="3">
        <v>30</v>
      </c>
      <c r="E64" s="3">
        <v>44</v>
      </c>
      <c r="F64" s="3">
        <f t="shared" si="1"/>
        <v>116</v>
      </c>
      <c r="G64" s="2">
        <v>30</v>
      </c>
      <c r="H64" s="2">
        <v>23</v>
      </c>
      <c r="I64" s="2">
        <v>38</v>
      </c>
      <c r="J64" s="2">
        <v>40</v>
      </c>
      <c r="K64" s="2">
        <f t="shared" si="2"/>
        <v>131</v>
      </c>
      <c r="L64" s="3">
        <v>5</v>
      </c>
      <c r="M64" s="3">
        <v>1</v>
      </c>
      <c r="N64" s="3">
        <v>7</v>
      </c>
      <c r="O64" s="3"/>
      <c r="P64" s="3">
        <f t="shared" si="3"/>
        <v>13</v>
      </c>
      <c r="Q64" s="3"/>
      <c r="R64" s="3"/>
      <c r="S64" s="2">
        <f t="shared" si="4"/>
        <v>520</v>
      </c>
    </row>
    <row r="65" spans="1:19" x14ac:dyDescent="0.35">
      <c r="A65" s="2">
        <v>64</v>
      </c>
      <c r="B65" s="3">
        <v>14</v>
      </c>
      <c r="C65" s="3">
        <v>33</v>
      </c>
      <c r="D65" s="3">
        <v>19</v>
      </c>
      <c r="E65" s="3">
        <v>44</v>
      </c>
      <c r="F65" s="3">
        <f t="shared" si="1"/>
        <v>110</v>
      </c>
      <c r="G65" s="2">
        <v>28</v>
      </c>
      <c r="H65" s="2">
        <v>21</v>
      </c>
      <c r="I65" s="2">
        <v>49</v>
      </c>
      <c r="J65" s="2">
        <v>42</v>
      </c>
      <c r="K65" s="2">
        <f t="shared" si="2"/>
        <v>140</v>
      </c>
      <c r="L65" s="3">
        <v>6</v>
      </c>
      <c r="M65" s="3"/>
      <c r="N65" s="3">
        <v>4</v>
      </c>
      <c r="O65" s="3"/>
      <c r="P65" s="3">
        <f t="shared" si="3"/>
        <v>10</v>
      </c>
      <c r="Q65" s="3"/>
      <c r="R65" s="3"/>
      <c r="S65" s="2">
        <f t="shared" si="4"/>
        <v>520</v>
      </c>
    </row>
    <row r="66" spans="1:19" x14ac:dyDescent="0.35">
      <c r="A66" s="2">
        <v>65</v>
      </c>
      <c r="B66" s="3">
        <v>7</v>
      </c>
      <c r="C66" s="3">
        <v>14</v>
      </c>
      <c r="D66" s="3">
        <v>20</v>
      </c>
      <c r="E66" s="3">
        <v>38</v>
      </c>
      <c r="F66" s="3">
        <f t="shared" si="1"/>
        <v>79</v>
      </c>
      <c r="G66" s="2">
        <v>32</v>
      </c>
      <c r="H66" s="2">
        <v>34</v>
      </c>
      <c r="I66" s="2">
        <v>45</v>
      </c>
      <c r="J66" s="2">
        <v>49</v>
      </c>
      <c r="K66" s="2">
        <f t="shared" si="2"/>
        <v>160</v>
      </c>
      <c r="L66" s="3">
        <v>6</v>
      </c>
      <c r="M66" s="3">
        <v>10</v>
      </c>
      <c r="N66" s="3">
        <v>4</v>
      </c>
      <c r="O66" s="3">
        <v>1</v>
      </c>
      <c r="P66" s="3">
        <f t="shared" si="3"/>
        <v>21</v>
      </c>
      <c r="Q66" s="3"/>
      <c r="R66" s="3"/>
      <c r="S66" s="2">
        <f t="shared" ref="S66:S80" si="5">SUM(B66:R66)</f>
        <v>520</v>
      </c>
    </row>
    <row r="67" spans="1:19" x14ac:dyDescent="0.35">
      <c r="A67" s="2">
        <v>66</v>
      </c>
      <c r="B67" s="3">
        <v>7</v>
      </c>
      <c r="C67" s="3">
        <v>23</v>
      </c>
      <c r="D67" s="3">
        <v>17</v>
      </c>
      <c r="E67" s="3">
        <v>42</v>
      </c>
      <c r="F67" s="3">
        <f t="shared" ref="F67:F95" si="6">SUM(B67:E67)</f>
        <v>89</v>
      </c>
      <c r="G67" s="2">
        <v>35</v>
      </c>
      <c r="H67" s="2">
        <v>27</v>
      </c>
      <c r="I67" s="2">
        <v>52</v>
      </c>
      <c r="J67" s="2">
        <v>48</v>
      </c>
      <c r="K67" s="2">
        <f t="shared" ref="K67:K95" si="7">SUM(G67:J67)</f>
        <v>162</v>
      </c>
      <c r="L67" s="3">
        <v>4</v>
      </c>
      <c r="M67" s="3">
        <v>4</v>
      </c>
      <c r="N67" s="3">
        <v>1</v>
      </c>
      <c r="O67" s="3"/>
      <c r="P67" s="3">
        <f t="shared" ref="P67:P95" si="8">SUM(L67:O67)</f>
        <v>9</v>
      </c>
      <c r="Q67" s="3"/>
      <c r="R67" s="3"/>
      <c r="S67" s="2">
        <f t="shared" si="5"/>
        <v>520</v>
      </c>
    </row>
    <row r="68" spans="1:19" x14ac:dyDescent="0.35">
      <c r="A68" s="2">
        <v>67</v>
      </c>
      <c r="B68" s="3">
        <v>9</v>
      </c>
      <c r="C68" s="3">
        <v>28</v>
      </c>
      <c r="D68" s="3">
        <v>22</v>
      </c>
      <c r="E68" s="3">
        <v>34</v>
      </c>
      <c r="F68" s="3">
        <f t="shared" si="6"/>
        <v>93</v>
      </c>
      <c r="G68" s="2">
        <v>33</v>
      </c>
      <c r="H68" s="2">
        <v>25</v>
      </c>
      <c r="I68" s="2">
        <v>43</v>
      </c>
      <c r="J68" s="2">
        <v>49</v>
      </c>
      <c r="K68" s="2">
        <f t="shared" si="7"/>
        <v>150</v>
      </c>
      <c r="L68" s="3">
        <v>4</v>
      </c>
      <c r="M68" s="3">
        <v>4</v>
      </c>
      <c r="N68" s="3">
        <v>8</v>
      </c>
      <c r="O68" s="3"/>
      <c r="P68" s="3">
        <f t="shared" si="8"/>
        <v>16</v>
      </c>
      <c r="Q68" s="3">
        <v>1</v>
      </c>
      <c r="R68" s="3"/>
      <c r="S68" s="2">
        <f t="shared" si="5"/>
        <v>519</v>
      </c>
    </row>
    <row r="69" spans="1:19" x14ac:dyDescent="0.35">
      <c r="A69" s="2">
        <v>68</v>
      </c>
      <c r="B69" s="3">
        <v>13</v>
      </c>
      <c r="C69" s="3">
        <v>14</v>
      </c>
      <c r="D69" s="3">
        <v>32</v>
      </c>
      <c r="E69" s="3">
        <v>40</v>
      </c>
      <c r="F69" s="3">
        <f t="shared" si="6"/>
        <v>99</v>
      </c>
      <c r="G69" s="2">
        <v>29</v>
      </c>
      <c r="H69" s="2">
        <v>32</v>
      </c>
      <c r="I69" s="2">
        <v>34</v>
      </c>
      <c r="J69" s="2">
        <v>46</v>
      </c>
      <c r="K69" s="2">
        <f t="shared" si="7"/>
        <v>141</v>
      </c>
      <c r="L69" s="3">
        <v>4</v>
      </c>
      <c r="M69" s="3">
        <v>8</v>
      </c>
      <c r="N69" s="3">
        <v>5</v>
      </c>
      <c r="O69" s="3">
        <v>3</v>
      </c>
      <c r="P69" s="3">
        <f t="shared" si="8"/>
        <v>20</v>
      </c>
      <c r="Q69" s="3"/>
      <c r="R69" s="3"/>
      <c r="S69" s="2">
        <f t="shared" si="5"/>
        <v>520</v>
      </c>
    </row>
    <row r="70" spans="1:19" x14ac:dyDescent="0.35">
      <c r="A70" s="2">
        <v>69</v>
      </c>
      <c r="B70" s="3">
        <v>14</v>
      </c>
      <c r="C70" s="3">
        <v>14</v>
      </c>
      <c r="D70" s="3">
        <v>22</v>
      </c>
      <c r="E70" s="3">
        <v>45</v>
      </c>
      <c r="F70" s="3">
        <f t="shared" si="6"/>
        <v>95</v>
      </c>
      <c r="G70" s="2">
        <v>29</v>
      </c>
      <c r="H70" s="2">
        <v>37</v>
      </c>
      <c r="I70" s="2">
        <v>47</v>
      </c>
      <c r="J70" s="2">
        <v>41</v>
      </c>
      <c r="K70" s="2">
        <f t="shared" si="7"/>
        <v>154</v>
      </c>
      <c r="L70" s="3">
        <v>3</v>
      </c>
      <c r="M70" s="3"/>
      <c r="N70" s="3">
        <v>5</v>
      </c>
      <c r="O70" s="3"/>
      <c r="P70" s="3">
        <f t="shared" si="8"/>
        <v>8</v>
      </c>
      <c r="Q70" s="3"/>
      <c r="R70" s="3">
        <v>3</v>
      </c>
      <c r="S70" s="2">
        <f t="shared" si="5"/>
        <v>517</v>
      </c>
    </row>
    <row r="71" spans="1:19" x14ac:dyDescent="0.35">
      <c r="A71" s="2">
        <v>70</v>
      </c>
      <c r="B71" s="3">
        <v>13</v>
      </c>
      <c r="C71" s="3">
        <v>22</v>
      </c>
      <c r="D71" s="3">
        <v>30</v>
      </c>
      <c r="E71" s="3">
        <v>44</v>
      </c>
      <c r="F71" s="3">
        <f t="shared" si="6"/>
        <v>109</v>
      </c>
      <c r="G71" s="2">
        <v>32</v>
      </c>
      <c r="H71" s="2">
        <v>28</v>
      </c>
      <c r="I71" s="2">
        <v>39</v>
      </c>
      <c r="J71" s="2">
        <v>46</v>
      </c>
      <c r="K71" s="2">
        <f t="shared" si="7"/>
        <v>145</v>
      </c>
      <c r="L71" s="3">
        <v>1</v>
      </c>
      <c r="M71" s="3">
        <v>4</v>
      </c>
      <c r="N71" s="3">
        <v>1</v>
      </c>
      <c r="O71" s="3"/>
      <c r="P71" s="3">
        <f t="shared" si="8"/>
        <v>6</v>
      </c>
      <c r="Q71" s="3"/>
      <c r="R71" s="3"/>
      <c r="S71" s="2">
        <f t="shared" si="5"/>
        <v>520</v>
      </c>
    </row>
    <row r="72" spans="1:19" x14ac:dyDescent="0.35">
      <c r="A72" s="2">
        <v>71</v>
      </c>
      <c r="B72" s="3">
        <v>13</v>
      </c>
      <c r="C72" s="3">
        <v>28</v>
      </c>
      <c r="D72" s="3">
        <v>17</v>
      </c>
      <c r="E72" s="3">
        <v>46</v>
      </c>
      <c r="F72" s="3">
        <f t="shared" si="6"/>
        <v>104</v>
      </c>
      <c r="G72" s="2">
        <v>32</v>
      </c>
      <c r="H72" s="2">
        <v>26</v>
      </c>
      <c r="I72" s="2">
        <v>48</v>
      </c>
      <c r="J72" s="2">
        <v>41</v>
      </c>
      <c r="K72" s="2">
        <f t="shared" si="7"/>
        <v>147</v>
      </c>
      <c r="L72" s="3">
        <v>1</v>
      </c>
      <c r="M72" s="3"/>
      <c r="N72" s="3">
        <v>4</v>
      </c>
      <c r="O72" s="3">
        <v>4</v>
      </c>
      <c r="P72" s="3">
        <f t="shared" si="8"/>
        <v>9</v>
      </c>
      <c r="Q72" s="3"/>
      <c r="R72" s="3"/>
      <c r="S72" s="2">
        <f t="shared" si="5"/>
        <v>520</v>
      </c>
    </row>
    <row r="73" spans="1:19" x14ac:dyDescent="0.35">
      <c r="A73" s="2">
        <v>72</v>
      </c>
      <c r="B73" s="3">
        <v>14</v>
      </c>
      <c r="C73" s="3">
        <v>27</v>
      </c>
      <c r="D73" s="3">
        <v>19</v>
      </c>
      <c r="E73" s="3">
        <v>40</v>
      </c>
      <c r="F73" s="3">
        <f t="shared" si="6"/>
        <v>100</v>
      </c>
      <c r="G73" s="2">
        <v>30</v>
      </c>
      <c r="H73" s="2">
        <v>27</v>
      </c>
      <c r="I73" s="2">
        <v>50</v>
      </c>
      <c r="J73" s="2">
        <v>51</v>
      </c>
      <c r="K73" s="2">
        <f t="shared" si="7"/>
        <v>158</v>
      </c>
      <c r="L73" s="3">
        <v>2</v>
      </c>
      <c r="M73" s="3"/>
      <c r="N73" s="3"/>
      <c r="O73" s="3"/>
      <c r="P73" s="3">
        <f t="shared" si="8"/>
        <v>2</v>
      </c>
      <c r="Q73" s="3"/>
      <c r="R73" s="3"/>
      <c r="S73" s="2">
        <f t="shared" si="5"/>
        <v>520</v>
      </c>
    </row>
    <row r="74" spans="1:19" x14ac:dyDescent="0.35">
      <c r="A74" s="2">
        <v>73</v>
      </c>
      <c r="B74" s="3">
        <v>9</v>
      </c>
      <c r="C74" s="3">
        <v>29</v>
      </c>
      <c r="D74" s="3">
        <v>23</v>
      </c>
      <c r="E74" s="3">
        <v>48</v>
      </c>
      <c r="F74" s="3">
        <f t="shared" si="6"/>
        <v>109</v>
      </c>
      <c r="G74" s="2">
        <v>32</v>
      </c>
      <c r="H74" s="2">
        <v>22</v>
      </c>
      <c r="I74" s="2">
        <v>46</v>
      </c>
      <c r="J74" s="2">
        <v>35</v>
      </c>
      <c r="K74" s="2">
        <f t="shared" si="7"/>
        <v>135</v>
      </c>
      <c r="L74" s="3">
        <v>5</v>
      </c>
      <c r="M74" s="3">
        <v>3</v>
      </c>
      <c r="N74" s="3">
        <v>7</v>
      </c>
      <c r="O74" s="3">
        <v>1</v>
      </c>
      <c r="P74" s="3">
        <f t="shared" si="8"/>
        <v>16</v>
      </c>
      <c r="Q74" s="3"/>
      <c r="R74" s="3"/>
      <c r="S74" s="2">
        <f t="shared" si="5"/>
        <v>520</v>
      </c>
    </row>
    <row r="75" spans="1:19" x14ac:dyDescent="0.35">
      <c r="A75" s="2">
        <v>74</v>
      </c>
      <c r="B75" s="3">
        <v>11</v>
      </c>
      <c r="C75" s="3">
        <v>34</v>
      </c>
      <c r="D75" s="3">
        <v>22</v>
      </c>
      <c r="E75" s="3">
        <v>30</v>
      </c>
      <c r="F75" s="3">
        <f t="shared" si="6"/>
        <v>97</v>
      </c>
      <c r="G75" s="2">
        <v>30</v>
      </c>
      <c r="H75" s="2">
        <v>20</v>
      </c>
      <c r="I75" s="2">
        <v>47</v>
      </c>
      <c r="J75" s="2">
        <v>60</v>
      </c>
      <c r="K75" s="2">
        <f t="shared" si="7"/>
        <v>157</v>
      </c>
      <c r="L75" s="3">
        <v>5</v>
      </c>
      <c r="M75" s="3"/>
      <c r="N75" s="3">
        <v>1</v>
      </c>
      <c r="O75" s="3"/>
      <c r="P75" s="3">
        <f t="shared" si="8"/>
        <v>6</v>
      </c>
      <c r="Q75" s="3"/>
      <c r="R75" s="3"/>
      <c r="S75" s="2">
        <f t="shared" si="5"/>
        <v>520</v>
      </c>
    </row>
    <row r="76" spans="1:19" x14ac:dyDescent="0.35">
      <c r="A76" s="2">
        <v>75</v>
      </c>
      <c r="B76" s="3">
        <v>20</v>
      </c>
      <c r="C76" s="3">
        <v>24</v>
      </c>
      <c r="D76" s="3">
        <v>20</v>
      </c>
      <c r="E76" s="3">
        <v>42</v>
      </c>
      <c r="F76" s="3">
        <f t="shared" si="6"/>
        <v>106</v>
      </c>
      <c r="G76" s="2">
        <v>23</v>
      </c>
      <c r="H76" s="2">
        <v>30</v>
      </c>
      <c r="I76" s="2">
        <v>47</v>
      </c>
      <c r="J76" s="2">
        <v>34</v>
      </c>
      <c r="K76" s="2">
        <f t="shared" si="7"/>
        <v>134</v>
      </c>
      <c r="L76" s="3">
        <v>3</v>
      </c>
      <c r="M76" s="3"/>
      <c r="N76" s="3">
        <v>15</v>
      </c>
      <c r="O76" s="3">
        <v>2</v>
      </c>
      <c r="P76" s="3">
        <f t="shared" si="8"/>
        <v>20</v>
      </c>
      <c r="Q76" s="3"/>
      <c r="R76" s="3"/>
      <c r="S76" s="2">
        <f t="shared" si="5"/>
        <v>520</v>
      </c>
    </row>
    <row r="77" spans="1:19" x14ac:dyDescent="0.35">
      <c r="A77" s="2">
        <v>76</v>
      </c>
      <c r="B77" s="3">
        <v>17</v>
      </c>
      <c r="C77" s="3">
        <v>28</v>
      </c>
      <c r="D77" s="3">
        <v>14</v>
      </c>
      <c r="E77" s="3">
        <v>34</v>
      </c>
      <c r="F77" s="3">
        <f t="shared" si="6"/>
        <v>93</v>
      </c>
      <c r="G77" s="2">
        <v>26</v>
      </c>
      <c r="H77" s="2">
        <v>26</v>
      </c>
      <c r="I77" s="2">
        <v>52</v>
      </c>
      <c r="J77" s="2">
        <v>43</v>
      </c>
      <c r="K77" s="2">
        <f t="shared" si="7"/>
        <v>147</v>
      </c>
      <c r="L77" s="3">
        <v>3</v>
      </c>
      <c r="M77" s="3">
        <v>1</v>
      </c>
      <c r="N77" s="3">
        <v>14</v>
      </c>
      <c r="O77" s="3">
        <v>2</v>
      </c>
      <c r="P77" s="3">
        <f t="shared" si="8"/>
        <v>20</v>
      </c>
      <c r="Q77" s="3"/>
      <c r="R77" s="3"/>
      <c r="S77" s="2">
        <f t="shared" si="5"/>
        <v>520</v>
      </c>
    </row>
    <row r="78" spans="1:19" x14ac:dyDescent="0.35">
      <c r="A78" s="2">
        <v>77</v>
      </c>
      <c r="B78" s="3">
        <v>18</v>
      </c>
      <c r="C78" s="3">
        <v>22</v>
      </c>
      <c r="D78" s="3">
        <v>23</v>
      </c>
      <c r="E78" s="3">
        <v>34</v>
      </c>
      <c r="F78" s="3">
        <f t="shared" si="6"/>
        <v>97</v>
      </c>
      <c r="G78" s="2">
        <v>25</v>
      </c>
      <c r="H78" s="2">
        <v>31</v>
      </c>
      <c r="I78" s="2">
        <v>42</v>
      </c>
      <c r="J78" s="2">
        <v>50</v>
      </c>
      <c r="K78" s="2">
        <f t="shared" si="7"/>
        <v>148</v>
      </c>
      <c r="L78" s="3">
        <v>3</v>
      </c>
      <c r="M78" s="3">
        <v>1</v>
      </c>
      <c r="N78" s="3">
        <v>11</v>
      </c>
      <c r="O78" s="3"/>
      <c r="P78" s="3">
        <f t="shared" si="8"/>
        <v>15</v>
      </c>
      <c r="Q78" s="3"/>
      <c r="R78" s="3"/>
      <c r="S78" s="2">
        <f t="shared" si="5"/>
        <v>520</v>
      </c>
    </row>
    <row r="79" spans="1:19" x14ac:dyDescent="0.35">
      <c r="A79" s="2">
        <v>78</v>
      </c>
      <c r="B79" s="3">
        <v>16</v>
      </c>
      <c r="C79" s="3">
        <v>27</v>
      </c>
      <c r="D79" s="3">
        <v>18</v>
      </c>
      <c r="E79" s="3">
        <v>36</v>
      </c>
      <c r="F79" s="3">
        <f t="shared" si="6"/>
        <v>97</v>
      </c>
      <c r="G79" s="2">
        <v>26</v>
      </c>
      <c r="H79" s="2">
        <v>24</v>
      </c>
      <c r="I79" s="2">
        <v>49</v>
      </c>
      <c r="J79" s="2">
        <v>41</v>
      </c>
      <c r="K79" s="2">
        <f t="shared" si="7"/>
        <v>140</v>
      </c>
      <c r="L79" s="3">
        <v>4</v>
      </c>
      <c r="M79" s="3">
        <v>5</v>
      </c>
      <c r="N79" s="3">
        <v>14</v>
      </c>
      <c r="O79" s="3"/>
      <c r="P79" s="3">
        <f t="shared" si="8"/>
        <v>23</v>
      </c>
      <c r="Q79" s="3"/>
      <c r="R79" s="3"/>
      <c r="S79" s="2">
        <f t="shared" si="5"/>
        <v>520</v>
      </c>
    </row>
    <row r="80" spans="1:19" x14ac:dyDescent="0.35">
      <c r="A80" s="2">
        <v>79</v>
      </c>
      <c r="B80" s="2">
        <v>7</v>
      </c>
      <c r="F80" s="3">
        <f t="shared" si="6"/>
        <v>7</v>
      </c>
      <c r="G80" s="2">
        <v>35</v>
      </c>
      <c r="J80" s="2">
        <v>39</v>
      </c>
      <c r="K80" s="2">
        <f t="shared" si="7"/>
        <v>74</v>
      </c>
      <c r="L80" s="3">
        <v>4</v>
      </c>
      <c r="M80" s="3"/>
      <c r="N80" s="3">
        <v>4</v>
      </c>
      <c r="O80" s="3"/>
      <c r="P80" s="3">
        <f t="shared" si="8"/>
        <v>8</v>
      </c>
      <c r="Q80" s="3"/>
      <c r="R80" s="3"/>
      <c r="S80" s="2">
        <f t="shared" si="5"/>
        <v>178</v>
      </c>
    </row>
    <row r="81" spans="1:16" ht="17" x14ac:dyDescent="0.5">
      <c r="A81" s="4" t="s">
        <v>5</v>
      </c>
      <c r="F81" s="3">
        <f t="shared" si="6"/>
        <v>0</v>
      </c>
      <c r="K81" s="2">
        <f t="shared" si="7"/>
        <v>0</v>
      </c>
      <c r="P81" s="3">
        <f t="shared" si="8"/>
        <v>0</v>
      </c>
    </row>
    <row r="82" spans="1:16" x14ac:dyDescent="0.35">
      <c r="A82" s="2">
        <v>1</v>
      </c>
      <c r="B82" s="2">
        <v>46</v>
      </c>
      <c r="C82" s="3">
        <v>54</v>
      </c>
      <c r="D82" s="3">
        <v>69</v>
      </c>
      <c r="E82" s="3">
        <v>91</v>
      </c>
      <c r="F82" s="3">
        <f t="shared" si="6"/>
        <v>260</v>
      </c>
      <c r="K82" s="2">
        <f t="shared" si="7"/>
        <v>0</v>
      </c>
      <c r="P82" s="3">
        <f t="shared" si="8"/>
        <v>0</v>
      </c>
    </row>
    <row r="83" spans="1:16" x14ac:dyDescent="0.35">
      <c r="A83" s="2">
        <v>2</v>
      </c>
      <c r="B83" s="2">
        <v>16</v>
      </c>
      <c r="C83" s="3">
        <v>26</v>
      </c>
      <c r="D83" s="3">
        <v>23</v>
      </c>
      <c r="E83" s="3">
        <v>41</v>
      </c>
      <c r="F83" s="3">
        <f t="shared" si="6"/>
        <v>106</v>
      </c>
      <c r="K83" s="2">
        <f t="shared" si="7"/>
        <v>0</v>
      </c>
      <c r="P83" s="3">
        <f t="shared" si="8"/>
        <v>0</v>
      </c>
    </row>
    <row r="84" spans="1:16" x14ac:dyDescent="0.35">
      <c r="A84" s="2">
        <v>3</v>
      </c>
      <c r="B84" s="2">
        <v>18</v>
      </c>
      <c r="C84" s="3">
        <v>48</v>
      </c>
      <c r="D84" s="3">
        <v>25</v>
      </c>
      <c r="E84" s="3">
        <v>41</v>
      </c>
      <c r="F84" s="3">
        <f t="shared" si="6"/>
        <v>132</v>
      </c>
      <c r="K84" s="2">
        <f t="shared" si="7"/>
        <v>0</v>
      </c>
      <c r="P84" s="3">
        <f t="shared" si="8"/>
        <v>0</v>
      </c>
    </row>
    <row r="85" spans="1:16" x14ac:dyDescent="0.35">
      <c r="A85" s="2">
        <v>4</v>
      </c>
      <c r="B85" s="2">
        <v>46</v>
      </c>
      <c r="C85" s="3">
        <v>50</v>
      </c>
      <c r="D85" s="3">
        <v>69</v>
      </c>
      <c r="E85" s="3">
        <v>91</v>
      </c>
      <c r="F85" s="3">
        <f t="shared" si="6"/>
        <v>256</v>
      </c>
      <c r="K85" s="2">
        <f t="shared" si="7"/>
        <v>0</v>
      </c>
      <c r="P85" s="3">
        <f t="shared" si="8"/>
        <v>0</v>
      </c>
    </row>
    <row r="86" spans="1:16" x14ac:dyDescent="0.35">
      <c r="A86" s="2">
        <v>5</v>
      </c>
      <c r="B86" s="2">
        <v>1</v>
      </c>
      <c r="C86" s="3">
        <v>24</v>
      </c>
      <c r="D86" s="3">
        <v>6</v>
      </c>
      <c r="E86" s="3">
        <v>91</v>
      </c>
      <c r="F86" s="3">
        <f t="shared" si="6"/>
        <v>122</v>
      </c>
      <c r="K86" s="2">
        <f t="shared" si="7"/>
        <v>0</v>
      </c>
      <c r="P86" s="3">
        <f t="shared" si="8"/>
        <v>0</v>
      </c>
    </row>
    <row r="87" spans="1:16" x14ac:dyDescent="0.35">
      <c r="A87" s="2">
        <v>6</v>
      </c>
      <c r="B87" s="2">
        <v>0</v>
      </c>
      <c r="C87" s="3">
        <v>31</v>
      </c>
      <c r="D87" s="3">
        <v>20</v>
      </c>
      <c r="E87" s="3">
        <v>91</v>
      </c>
      <c r="F87" s="3">
        <f t="shared" si="6"/>
        <v>142</v>
      </c>
      <c r="K87" s="2">
        <f t="shared" si="7"/>
        <v>0</v>
      </c>
      <c r="P87" s="3">
        <f t="shared" si="8"/>
        <v>0</v>
      </c>
    </row>
    <row r="88" spans="1:16" x14ac:dyDescent="0.35">
      <c r="A88" s="2">
        <v>7</v>
      </c>
      <c r="B88" s="2">
        <v>45</v>
      </c>
      <c r="C88" s="3">
        <v>51</v>
      </c>
      <c r="D88" s="3">
        <v>67</v>
      </c>
      <c r="E88" s="3">
        <v>91</v>
      </c>
      <c r="F88" s="3">
        <f t="shared" si="6"/>
        <v>254</v>
      </c>
      <c r="K88" s="2">
        <f t="shared" si="7"/>
        <v>0</v>
      </c>
      <c r="P88" s="3">
        <f t="shared" si="8"/>
        <v>0</v>
      </c>
    </row>
    <row r="89" spans="1:16" x14ac:dyDescent="0.35">
      <c r="A89" s="2">
        <v>8</v>
      </c>
      <c r="B89" s="2">
        <v>45</v>
      </c>
      <c r="C89" s="3">
        <v>54</v>
      </c>
      <c r="D89" s="3">
        <v>69</v>
      </c>
      <c r="E89" s="3">
        <v>91</v>
      </c>
      <c r="F89" s="3">
        <f t="shared" si="6"/>
        <v>259</v>
      </c>
      <c r="K89" s="2">
        <f t="shared" si="7"/>
        <v>0</v>
      </c>
      <c r="P89" s="3">
        <f t="shared" si="8"/>
        <v>0</v>
      </c>
    </row>
    <row r="90" spans="1:16" x14ac:dyDescent="0.35">
      <c r="A90" s="2">
        <v>9</v>
      </c>
      <c r="B90" s="2">
        <v>0</v>
      </c>
      <c r="C90" s="3">
        <v>9</v>
      </c>
      <c r="D90" s="3">
        <v>0</v>
      </c>
      <c r="E90" s="3"/>
      <c r="F90" s="3">
        <f t="shared" si="6"/>
        <v>9</v>
      </c>
      <c r="K90" s="2">
        <f t="shared" si="7"/>
        <v>0</v>
      </c>
      <c r="P90" s="3">
        <f t="shared" si="8"/>
        <v>0</v>
      </c>
    </row>
    <row r="91" spans="1:16" x14ac:dyDescent="0.35">
      <c r="A91" s="2">
        <v>10</v>
      </c>
      <c r="B91" s="2">
        <v>46</v>
      </c>
      <c r="C91" s="3">
        <v>54</v>
      </c>
      <c r="D91" s="3">
        <v>69</v>
      </c>
      <c r="E91" s="3">
        <v>91</v>
      </c>
      <c r="F91" s="3">
        <f t="shared" si="6"/>
        <v>260</v>
      </c>
      <c r="K91" s="2">
        <f t="shared" si="7"/>
        <v>0</v>
      </c>
      <c r="P91" s="3">
        <f t="shared" si="8"/>
        <v>0</v>
      </c>
    </row>
    <row r="92" spans="1:16" x14ac:dyDescent="0.35">
      <c r="A92" s="2">
        <v>11</v>
      </c>
      <c r="B92" s="2">
        <v>46</v>
      </c>
      <c r="C92" s="3">
        <v>54</v>
      </c>
      <c r="D92" s="3">
        <v>64</v>
      </c>
      <c r="E92" s="3">
        <v>91</v>
      </c>
      <c r="F92" s="3">
        <f t="shared" si="6"/>
        <v>255</v>
      </c>
      <c r="K92" s="2">
        <f t="shared" si="7"/>
        <v>0</v>
      </c>
      <c r="P92" s="3">
        <f t="shared" si="8"/>
        <v>0</v>
      </c>
    </row>
    <row r="93" spans="1:16" x14ac:dyDescent="0.35">
      <c r="A93" s="2">
        <v>12</v>
      </c>
      <c r="B93" s="2">
        <v>46</v>
      </c>
      <c r="C93" s="3">
        <v>54</v>
      </c>
      <c r="D93" s="3">
        <v>64</v>
      </c>
      <c r="E93" s="3">
        <v>91</v>
      </c>
      <c r="F93" s="3">
        <f t="shared" si="6"/>
        <v>255</v>
      </c>
      <c r="K93" s="2">
        <f t="shared" si="7"/>
        <v>0</v>
      </c>
      <c r="P93" s="3">
        <f t="shared" si="8"/>
        <v>0</v>
      </c>
    </row>
    <row r="94" spans="1:16" x14ac:dyDescent="0.35">
      <c r="A94" s="2">
        <v>13</v>
      </c>
      <c r="B94" s="2">
        <v>1</v>
      </c>
      <c r="C94" s="3">
        <v>20</v>
      </c>
      <c r="D94" s="3">
        <v>27</v>
      </c>
      <c r="E94" s="3">
        <v>6</v>
      </c>
      <c r="F94" s="3">
        <f t="shared" si="6"/>
        <v>54</v>
      </c>
      <c r="K94" s="2">
        <f t="shared" si="7"/>
        <v>0</v>
      </c>
      <c r="P94" s="3">
        <f t="shared" si="8"/>
        <v>0</v>
      </c>
    </row>
    <row r="95" spans="1:16" x14ac:dyDescent="0.35">
      <c r="A95" s="2">
        <v>14</v>
      </c>
      <c r="B95" s="2">
        <v>46</v>
      </c>
      <c r="C95" s="3">
        <v>54</v>
      </c>
      <c r="D95" s="3">
        <v>57</v>
      </c>
      <c r="E95" s="3">
        <v>91</v>
      </c>
      <c r="F95" s="3">
        <f t="shared" si="6"/>
        <v>248</v>
      </c>
      <c r="K95" s="2">
        <f t="shared" si="7"/>
        <v>0</v>
      </c>
      <c r="P95" s="3">
        <f t="shared" si="8"/>
        <v>0</v>
      </c>
    </row>
    <row r="154" spans="2:6" ht="17" x14ac:dyDescent="0.5">
      <c r="B154" s="1"/>
      <c r="C154" s="1"/>
      <c r="D154" s="1"/>
      <c r="E154" s="1"/>
      <c r="F154" s="1"/>
    </row>
  </sheetData>
  <pageMargins left="1.1399999999999999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3"/>
  <sheetViews>
    <sheetView topLeftCell="A97" workbookViewId="0">
      <selection activeCell="A95" sqref="A95:H95"/>
    </sheetView>
  </sheetViews>
  <sheetFormatPr defaultRowHeight="14.5" x14ac:dyDescent="0.35"/>
  <cols>
    <col min="1" max="5" width="8.7265625" style="2"/>
    <col min="6" max="6" width="10.1796875" style="2" customWidth="1"/>
    <col min="7" max="7" width="8.7265625" style="2"/>
    <col min="14" max="14" width="9.1796875" customWidth="1"/>
  </cols>
  <sheetData>
    <row r="1" spans="1:14" ht="15.5" x14ac:dyDescent="0.35">
      <c r="A1" s="12" t="s">
        <v>15</v>
      </c>
      <c r="B1" s="12"/>
      <c r="C1" s="12"/>
      <c r="D1" s="12"/>
      <c r="E1" s="12"/>
      <c r="F1" s="12"/>
      <c r="G1" s="12"/>
      <c r="H1" s="12"/>
    </row>
    <row r="2" spans="1:14" s="7" customFormat="1" ht="18.5" x14ac:dyDescent="0.45">
      <c r="A2" s="6" t="s">
        <v>7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6</v>
      </c>
      <c r="J2" s="6" t="s">
        <v>37</v>
      </c>
      <c r="K2" s="6" t="s">
        <v>38</v>
      </c>
      <c r="L2" s="6" t="s">
        <v>39</v>
      </c>
      <c r="M2" s="6" t="s">
        <v>40</v>
      </c>
      <c r="N2" s="6" t="s">
        <v>41</v>
      </c>
    </row>
    <row r="3" spans="1:14" x14ac:dyDescent="0.35">
      <c r="A3" s="2">
        <v>1</v>
      </c>
      <c r="B3" s="3">
        <v>166</v>
      </c>
      <c r="C3" s="2">
        <v>163</v>
      </c>
      <c r="D3" s="3">
        <v>29</v>
      </c>
      <c r="E3" s="3">
        <v>2</v>
      </c>
      <c r="F3" s="3">
        <v>0</v>
      </c>
      <c r="G3" s="2">
        <f t="shared" ref="G3:G40" si="0">SUM(B3:E3)</f>
        <v>360</v>
      </c>
      <c r="H3" s="8">
        <f>(B3*4+C3*3+D3*2+E3*1)/G3</f>
        <v>3.3694444444444445</v>
      </c>
      <c r="J3" s="9">
        <f>B3/G3%</f>
        <v>46.111111111111107</v>
      </c>
      <c r="K3" s="9">
        <f>C3/G3%</f>
        <v>45.277777777777779</v>
      </c>
      <c r="L3" s="9">
        <f>D3/G3%</f>
        <v>8.0555555555555554</v>
      </c>
      <c r="M3" s="9">
        <f>E3/G3%</f>
        <v>0.55555555555555558</v>
      </c>
      <c r="N3" s="2">
        <f>F3/G3%</f>
        <v>0</v>
      </c>
    </row>
    <row r="4" spans="1:14" x14ac:dyDescent="0.35">
      <c r="A4" s="2">
        <v>2</v>
      </c>
      <c r="B4" s="3">
        <v>163</v>
      </c>
      <c r="C4" s="2">
        <v>174</v>
      </c>
      <c r="D4" s="3">
        <v>23</v>
      </c>
      <c r="E4" s="3">
        <v>0</v>
      </c>
      <c r="F4" s="3">
        <v>0</v>
      </c>
      <c r="G4" s="2">
        <f t="shared" si="0"/>
        <v>360</v>
      </c>
      <c r="H4" s="8">
        <f t="shared" ref="H4:H82" si="1">(B4*4+C4*3+D4*2+E4*1)/G4</f>
        <v>3.3888888888888888</v>
      </c>
      <c r="J4" s="9">
        <f t="shared" ref="J4:J66" si="2">B4/G4%</f>
        <v>45.277777777777779</v>
      </c>
      <c r="K4" s="9">
        <f t="shared" ref="K4:K66" si="3">C4/G4%</f>
        <v>48.333333333333329</v>
      </c>
      <c r="L4" s="9">
        <f t="shared" ref="L4:L66" si="4">D4/G4%</f>
        <v>6.3888888888888884</v>
      </c>
      <c r="M4" s="9">
        <f t="shared" ref="M4:M66" si="5">E4/G4%</f>
        <v>0</v>
      </c>
      <c r="N4" s="2">
        <f t="shared" ref="N4:N66" si="6">F4/G4%</f>
        <v>0</v>
      </c>
    </row>
    <row r="5" spans="1:14" x14ac:dyDescent="0.35">
      <c r="A5" s="2">
        <v>3</v>
      </c>
      <c r="B5" s="3">
        <v>147</v>
      </c>
      <c r="C5" s="2">
        <v>190</v>
      </c>
      <c r="D5" s="3">
        <v>20</v>
      </c>
      <c r="E5" s="3">
        <v>3</v>
      </c>
      <c r="F5" s="3">
        <v>0</v>
      </c>
      <c r="G5" s="2">
        <f t="shared" si="0"/>
        <v>360</v>
      </c>
      <c r="H5" s="8">
        <f t="shared" si="1"/>
        <v>3.3361111111111112</v>
      </c>
      <c r="J5" s="9">
        <f t="shared" si="2"/>
        <v>40.833333333333336</v>
      </c>
      <c r="K5" s="9">
        <f t="shared" si="3"/>
        <v>52.777777777777779</v>
      </c>
      <c r="L5" s="9">
        <f t="shared" si="4"/>
        <v>5.5555555555555554</v>
      </c>
      <c r="M5" s="9">
        <f t="shared" si="5"/>
        <v>0.83333333333333326</v>
      </c>
      <c r="N5" s="2">
        <f t="shared" si="6"/>
        <v>0</v>
      </c>
    </row>
    <row r="6" spans="1:14" x14ac:dyDescent="0.35">
      <c r="A6" s="2">
        <v>4</v>
      </c>
      <c r="B6" s="3">
        <v>153</v>
      </c>
      <c r="C6" s="2">
        <v>178</v>
      </c>
      <c r="D6" s="3">
        <v>29</v>
      </c>
      <c r="E6" s="3">
        <v>0</v>
      </c>
      <c r="F6" s="3">
        <v>0</v>
      </c>
      <c r="G6" s="2">
        <f t="shared" si="0"/>
        <v>360</v>
      </c>
      <c r="H6" s="8">
        <f t="shared" si="1"/>
        <v>3.3444444444444446</v>
      </c>
      <c r="J6" s="9">
        <f t="shared" si="2"/>
        <v>42.5</v>
      </c>
      <c r="K6" s="9">
        <f t="shared" si="3"/>
        <v>49.444444444444443</v>
      </c>
      <c r="L6" s="9">
        <f t="shared" si="4"/>
        <v>8.0555555555555554</v>
      </c>
      <c r="M6" s="9">
        <f t="shared" si="5"/>
        <v>0</v>
      </c>
      <c r="N6" s="2">
        <f t="shared" si="6"/>
        <v>0</v>
      </c>
    </row>
    <row r="7" spans="1:14" x14ac:dyDescent="0.35">
      <c r="A7" s="2">
        <v>5</v>
      </c>
      <c r="B7" s="3">
        <v>150</v>
      </c>
      <c r="C7" s="2">
        <v>187</v>
      </c>
      <c r="D7" s="3">
        <v>23</v>
      </c>
      <c r="E7" s="3">
        <v>0</v>
      </c>
      <c r="F7" s="3">
        <v>0</v>
      </c>
      <c r="G7" s="2">
        <f t="shared" si="0"/>
        <v>360</v>
      </c>
      <c r="H7" s="8">
        <f t="shared" si="1"/>
        <v>3.3527777777777779</v>
      </c>
      <c r="J7" s="9">
        <f t="shared" si="2"/>
        <v>41.666666666666664</v>
      </c>
      <c r="K7" s="9">
        <f t="shared" si="3"/>
        <v>51.944444444444443</v>
      </c>
      <c r="L7" s="9">
        <f t="shared" si="4"/>
        <v>6.3888888888888884</v>
      </c>
      <c r="M7" s="9">
        <f t="shared" si="5"/>
        <v>0</v>
      </c>
      <c r="N7" s="2">
        <f t="shared" si="6"/>
        <v>0</v>
      </c>
    </row>
    <row r="8" spans="1:14" ht="15.5" x14ac:dyDescent="0.35">
      <c r="A8" s="12" t="s">
        <v>16</v>
      </c>
      <c r="B8" s="12"/>
      <c r="C8" s="12"/>
      <c r="D8" s="12"/>
      <c r="E8" s="12"/>
      <c r="F8" s="12"/>
      <c r="G8" s="12"/>
      <c r="H8" s="12"/>
      <c r="J8" s="9"/>
      <c r="K8" s="9"/>
      <c r="L8" s="9"/>
      <c r="M8" s="9"/>
      <c r="N8" s="2"/>
    </row>
    <row r="9" spans="1:14" x14ac:dyDescent="0.35">
      <c r="A9" s="2">
        <v>6</v>
      </c>
      <c r="B9" s="3">
        <v>161</v>
      </c>
      <c r="C9" s="2">
        <v>170</v>
      </c>
      <c r="D9" s="3">
        <v>29</v>
      </c>
      <c r="E9" s="3">
        <v>0</v>
      </c>
      <c r="F9" s="3">
        <v>0</v>
      </c>
      <c r="G9" s="2">
        <f t="shared" si="0"/>
        <v>360</v>
      </c>
      <c r="H9" s="8">
        <f t="shared" si="1"/>
        <v>3.3666666666666667</v>
      </c>
      <c r="J9" s="9">
        <f t="shared" si="2"/>
        <v>44.722222222222221</v>
      </c>
      <c r="K9" s="9">
        <f t="shared" si="3"/>
        <v>47.222222222222221</v>
      </c>
      <c r="L9" s="9">
        <f t="shared" si="4"/>
        <v>8.0555555555555554</v>
      </c>
      <c r="M9" s="9">
        <f t="shared" si="5"/>
        <v>0</v>
      </c>
      <c r="N9" s="2">
        <f t="shared" si="6"/>
        <v>0</v>
      </c>
    </row>
    <row r="10" spans="1:14" x14ac:dyDescent="0.35">
      <c r="A10" s="2">
        <v>7</v>
      </c>
      <c r="B10" s="3">
        <v>166</v>
      </c>
      <c r="C10" s="2">
        <v>180</v>
      </c>
      <c r="D10" s="3">
        <v>14</v>
      </c>
      <c r="E10" s="3">
        <v>0</v>
      </c>
      <c r="F10" s="3">
        <v>0</v>
      </c>
      <c r="G10" s="2">
        <f t="shared" si="0"/>
        <v>360</v>
      </c>
      <c r="H10" s="8">
        <f t="shared" si="1"/>
        <v>3.4222222222222221</v>
      </c>
      <c r="J10" s="9">
        <f t="shared" si="2"/>
        <v>46.111111111111107</v>
      </c>
      <c r="K10" s="9">
        <f t="shared" si="3"/>
        <v>50</v>
      </c>
      <c r="L10" s="9">
        <f t="shared" si="4"/>
        <v>3.8888888888888888</v>
      </c>
      <c r="M10" s="9">
        <f t="shared" si="5"/>
        <v>0</v>
      </c>
      <c r="N10" s="2">
        <f t="shared" si="6"/>
        <v>0</v>
      </c>
    </row>
    <row r="11" spans="1:14" x14ac:dyDescent="0.35">
      <c r="A11" s="2">
        <v>8</v>
      </c>
      <c r="B11" s="3">
        <v>166</v>
      </c>
      <c r="C11" s="2">
        <v>171</v>
      </c>
      <c r="D11" s="3">
        <v>23</v>
      </c>
      <c r="E11" s="3">
        <v>0</v>
      </c>
      <c r="F11" s="3">
        <v>0</v>
      </c>
      <c r="G11" s="2">
        <f t="shared" si="0"/>
        <v>360</v>
      </c>
      <c r="H11" s="8">
        <f t="shared" si="1"/>
        <v>3.3972222222222221</v>
      </c>
      <c r="J11" s="9">
        <f t="shared" si="2"/>
        <v>46.111111111111107</v>
      </c>
      <c r="K11" s="9">
        <f t="shared" si="3"/>
        <v>47.5</v>
      </c>
      <c r="L11" s="9">
        <f t="shared" si="4"/>
        <v>6.3888888888888884</v>
      </c>
      <c r="M11" s="9">
        <f t="shared" si="5"/>
        <v>0</v>
      </c>
      <c r="N11" s="2">
        <f t="shared" si="6"/>
        <v>0</v>
      </c>
    </row>
    <row r="12" spans="1:14" x14ac:dyDescent="0.35">
      <c r="A12" s="2">
        <v>9</v>
      </c>
      <c r="B12" s="3">
        <v>159</v>
      </c>
      <c r="C12" s="2">
        <v>174</v>
      </c>
      <c r="D12" s="3">
        <v>27</v>
      </c>
      <c r="E12" s="3">
        <v>0</v>
      </c>
      <c r="F12" s="3">
        <v>0</v>
      </c>
      <c r="G12" s="2">
        <f t="shared" si="0"/>
        <v>360</v>
      </c>
      <c r="H12" s="8">
        <f t="shared" si="1"/>
        <v>3.3666666666666667</v>
      </c>
      <c r="J12" s="9">
        <f t="shared" si="2"/>
        <v>44.166666666666664</v>
      </c>
      <c r="K12" s="9">
        <f t="shared" si="3"/>
        <v>48.333333333333329</v>
      </c>
      <c r="L12" s="9">
        <f t="shared" si="4"/>
        <v>7.5</v>
      </c>
      <c r="M12" s="9">
        <f t="shared" si="5"/>
        <v>0</v>
      </c>
      <c r="N12" s="2">
        <f t="shared" si="6"/>
        <v>0</v>
      </c>
    </row>
    <row r="13" spans="1:14" x14ac:dyDescent="0.35">
      <c r="A13" s="2">
        <v>10</v>
      </c>
      <c r="B13" s="3">
        <v>163</v>
      </c>
      <c r="C13" s="2">
        <v>175</v>
      </c>
      <c r="D13" s="3">
        <v>22</v>
      </c>
      <c r="E13" s="3">
        <v>0</v>
      </c>
      <c r="F13" s="3">
        <v>0</v>
      </c>
      <c r="G13" s="2">
        <f t="shared" si="0"/>
        <v>360</v>
      </c>
      <c r="H13" s="8">
        <f t="shared" si="1"/>
        <v>3.3916666666666666</v>
      </c>
      <c r="J13" s="9">
        <f t="shared" si="2"/>
        <v>45.277777777777779</v>
      </c>
      <c r="K13" s="9">
        <f t="shared" si="3"/>
        <v>48.611111111111107</v>
      </c>
      <c r="L13" s="9">
        <f t="shared" si="4"/>
        <v>6.1111111111111107</v>
      </c>
      <c r="M13" s="9">
        <f t="shared" si="5"/>
        <v>0</v>
      </c>
      <c r="N13" s="2">
        <f t="shared" si="6"/>
        <v>0</v>
      </c>
    </row>
    <row r="14" spans="1:14" ht="15.5" x14ac:dyDescent="0.35">
      <c r="A14" s="12" t="s">
        <v>17</v>
      </c>
      <c r="B14" s="12"/>
      <c r="C14" s="12"/>
      <c r="D14" s="12"/>
      <c r="E14" s="12"/>
      <c r="F14" s="12"/>
      <c r="G14" s="12"/>
      <c r="H14" s="12"/>
      <c r="J14" s="9"/>
      <c r="K14" s="9"/>
      <c r="L14" s="9"/>
      <c r="M14" s="9"/>
      <c r="N14" s="2"/>
    </row>
    <row r="15" spans="1:14" x14ac:dyDescent="0.35">
      <c r="A15" s="2">
        <v>11</v>
      </c>
      <c r="B15" s="3">
        <v>149</v>
      </c>
      <c r="C15" s="2">
        <v>190</v>
      </c>
      <c r="D15" s="3">
        <v>21</v>
      </c>
      <c r="E15" s="3">
        <v>0</v>
      </c>
      <c r="F15" s="3">
        <v>0</v>
      </c>
      <c r="G15" s="2">
        <f t="shared" si="0"/>
        <v>360</v>
      </c>
      <c r="H15" s="8">
        <f t="shared" si="1"/>
        <v>3.3555555555555556</v>
      </c>
      <c r="J15" s="9">
        <f t="shared" si="2"/>
        <v>41.388888888888886</v>
      </c>
      <c r="K15" s="9">
        <f t="shared" si="3"/>
        <v>52.777777777777779</v>
      </c>
      <c r="L15" s="9">
        <f t="shared" si="4"/>
        <v>5.833333333333333</v>
      </c>
      <c r="M15" s="9">
        <f t="shared" si="5"/>
        <v>0</v>
      </c>
      <c r="N15" s="2">
        <f t="shared" si="6"/>
        <v>0</v>
      </c>
    </row>
    <row r="16" spans="1:14" x14ac:dyDescent="0.35">
      <c r="A16" s="2">
        <v>12</v>
      </c>
      <c r="B16" s="3">
        <v>137</v>
      </c>
      <c r="C16" s="2">
        <v>197</v>
      </c>
      <c r="D16" s="3">
        <v>26</v>
      </c>
      <c r="E16" s="3">
        <v>0</v>
      </c>
      <c r="F16" s="3">
        <v>0</v>
      </c>
      <c r="G16" s="2">
        <f t="shared" si="0"/>
        <v>360</v>
      </c>
      <c r="H16" s="8">
        <f t="shared" si="1"/>
        <v>3.3083333333333331</v>
      </c>
      <c r="J16" s="9">
        <f t="shared" si="2"/>
        <v>38.055555555555557</v>
      </c>
      <c r="K16" s="9">
        <f t="shared" si="3"/>
        <v>54.722222222222221</v>
      </c>
      <c r="L16" s="9">
        <f t="shared" si="4"/>
        <v>7.2222222222222223</v>
      </c>
      <c r="M16" s="9">
        <f t="shared" si="5"/>
        <v>0</v>
      </c>
      <c r="N16" s="2">
        <f t="shared" si="6"/>
        <v>0</v>
      </c>
    </row>
    <row r="17" spans="1:14" x14ac:dyDescent="0.35">
      <c r="A17" s="2">
        <v>13</v>
      </c>
      <c r="B17" s="3">
        <v>150</v>
      </c>
      <c r="C17" s="2">
        <v>196</v>
      </c>
      <c r="D17" s="3">
        <v>13</v>
      </c>
      <c r="E17" s="3">
        <v>1</v>
      </c>
      <c r="F17" s="3">
        <v>0</v>
      </c>
      <c r="G17" s="2">
        <f t="shared" si="0"/>
        <v>360</v>
      </c>
      <c r="H17" s="8">
        <f t="shared" si="1"/>
        <v>3.375</v>
      </c>
      <c r="J17" s="9">
        <f t="shared" si="2"/>
        <v>41.666666666666664</v>
      </c>
      <c r="K17" s="9">
        <f t="shared" si="3"/>
        <v>54.444444444444443</v>
      </c>
      <c r="L17" s="9">
        <f t="shared" si="4"/>
        <v>3.6111111111111112</v>
      </c>
      <c r="M17" s="9">
        <f t="shared" si="5"/>
        <v>0.27777777777777779</v>
      </c>
      <c r="N17" s="2">
        <f t="shared" si="6"/>
        <v>0</v>
      </c>
    </row>
    <row r="18" spans="1:14" x14ac:dyDescent="0.35">
      <c r="A18" s="2">
        <v>14</v>
      </c>
      <c r="B18" s="3">
        <v>129</v>
      </c>
      <c r="C18" s="2">
        <v>206</v>
      </c>
      <c r="D18" s="3">
        <v>23</v>
      </c>
      <c r="E18" s="3">
        <v>1</v>
      </c>
      <c r="F18" s="3">
        <v>1</v>
      </c>
      <c r="G18" s="2">
        <f t="shared" si="0"/>
        <v>359</v>
      </c>
      <c r="H18" s="8">
        <f t="shared" si="1"/>
        <v>3.2896935933147633</v>
      </c>
      <c r="J18" s="9">
        <f t="shared" si="2"/>
        <v>35.933147632311979</v>
      </c>
      <c r="K18" s="9">
        <f t="shared" si="3"/>
        <v>57.381615598885794</v>
      </c>
      <c r="L18" s="9">
        <f t="shared" si="4"/>
        <v>6.4066852367688023</v>
      </c>
      <c r="M18" s="9">
        <f t="shared" si="5"/>
        <v>0.2785515320334262</v>
      </c>
      <c r="N18" s="9">
        <f t="shared" si="6"/>
        <v>0.2785515320334262</v>
      </c>
    </row>
    <row r="19" spans="1:14" x14ac:dyDescent="0.35">
      <c r="A19" s="2">
        <v>15</v>
      </c>
      <c r="B19" s="3">
        <v>134</v>
      </c>
      <c r="C19" s="2">
        <v>205</v>
      </c>
      <c r="D19" s="3">
        <v>17</v>
      </c>
      <c r="E19" s="3">
        <v>3</v>
      </c>
      <c r="F19" s="3">
        <v>1</v>
      </c>
      <c r="G19" s="2">
        <f t="shared" si="0"/>
        <v>359</v>
      </c>
      <c r="H19" s="8">
        <f t="shared" si="1"/>
        <v>3.3091922005571033</v>
      </c>
      <c r="J19" s="9">
        <f t="shared" si="2"/>
        <v>37.325905292479113</v>
      </c>
      <c r="K19" s="9">
        <f t="shared" si="3"/>
        <v>57.103064066852369</v>
      </c>
      <c r="L19" s="9">
        <f t="shared" si="4"/>
        <v>4.7353760445682456</v>
      </c>
      <c r="M19" s="9">
        <f t="shared" si="5"/>
        <v>0.83565459610027859</v>
      </c>
      <c r="N19" s="9">
        <f t="shared" si="6"/>
        <v>0.2785515320334262</v>
      </c>
    </row>
    <row r="20" spans="1:14" ht="15.5" x14ac:dyDescent="0.35">
      <c r="A20" s="12" t="s">
        <v>18</v>
      </c>
      <c r="B20" s="12"/>
      <c r="C20" s="12"/>
      <c r="D20" s="12"/>
      <c r="E20" s="12"/>
      <c r="F20" s="12"/>
      <c r="G20" s="12"/>
      <c r="H20" s="12"/>
      <c r="J20" s="9"/>
      <c r="K20" s="9"/>
      <c r="L20" s="9"/>
      <c r="M20" s="9"/>
      <c r="N20" s="2"/>
    </row>
    <row r="21" spans="1:14" x14ac:dyDescent="0.35">
      <c r="A21" s="2">
        <v>16</v>
      </c>
      <c r="B21" s="3">
        <v>152</v>
      </c>
      <c r="C21" s="2">
        <v>187</v>
      </c>
      <c r="D21" s="3">
        <v>21</v>
      </c>
      <c r="E21" s="3">
        <v>0</v>
      </c>
      <c r="F21" s="3">
        <v>0</v>
      </c>
      <c r="G21" s="2">
        <f t="shared" si="0"/>
        <v>360</v>
      </c>
      <c r="H21" s="8">
        <f t="shared" si="1"/>
        <v>3.3638888888888889</v>
      </c>
      <c r="J21" s="9">
        <f t="shared" si="2"/>
        <v>42.222222222222221</v>
      </c>
      <c r="K21" s="9">
        <f t="shared" si="3"/>
        <v>51.944444444444443</v>
      </c>
      <c r="L21" s="9">
        <f t="shared" si="4"/>
        <v>5.833333333333333</v>
      </c>
      <c r="M21" s="9">
        <f t="shared" si="5"/>
        <v>0</v>
      </c>
      <c r="N21" s="2">
        <f t="shared" si="6"/>
        <v>0</v>
      </c>
    </row>
    <row r="22" spans="1:14" x14ac:dyDescent="0.35">
      <c r="A22" s="2">
        <v>17</v>
      </c>
      <c r="B22" s="3">
        <v>142</v>
      </c>
      <c r="C22" s="2">
        <v>197</v>
      </c>
      <c r="D22" s="3">
        <v>20</v>
      </c>
      <c r="E22" s="3">
        <v>1</v>
      </c>
      <c r="F22" s="3">
        <v>0</v>
      </c>
      <c r="G22" s="2">
        <f t="shared" si="0"/>
        <v>360</v>
      </c>
      <c r="H22" s="8">
        <f t="shared" si="1"/>
        <v>3.3333333333333335</v>
      </c>
      <c r="J22" s="9">
        <f t="shared" si="2"/>
        <v>39.444444444444443</v>
      </c>
      <c r="K22" s="9">
        <f t="shared" si="3"/>
        <v>54.722222222222221</v>
      </c>
      <c r="L22" s="9">
        <f t="shared" si="4"/>
        <v>5.5555555555555554</v>
      </c>
      <c r="M22" s="9">
        <f t="shared" si="5"/>
        <v>0.27777777777777779</v>
      </c>
      <c r="N22" s="2">
        <f t="shared" si="6"/>
        <v>0</v>
      </c>
    </row>
    <row r="23" spans="1:14" x14ac:dyDescent="0.35">
      <c r="A23" s="2">
        <v>18</v>
      </c>
      <c r="B23" s="3">
        <v>135</v>
      </c>
      <c r="C23" s="2">
        <v>198</v>
      </c>
      <c r="D23" s="3">
        <v>27</v>
      </c>
      <c r="E23" s="3">
        <v>0</v>
      </c>
      <c r="F23" s="3">
        <v>0</v>
      </c>
      <c r="G23" s="2">
        <f t="shared" si="0"/>
        <v>360</v>
      </c>
      <c r="H23" s="8">
        <f t="shared" si="1"/>
        <v>3.3</v>
      </c>
      <c r="J23" s="9">
        <f t="shared" si="2"/>
        <v>37.5</v>
      </c>
      <c r="K23" s="9">
        <f t="shared" si="3"/>
        <v>55</v>
      </c>
      <c r="L23" s="9">
        <f t="shared" si="4"/>
        <v>7.5</v>
      </c>
      <c r="M23" s="9">
        <f t="shared" si="5"/>
        <v>0</v>
      </c>
      <c r="N23" s="2">
        <f t="shared" si="6"/>
        <v>0</v>
      </c>
    </row>
    <row r="24" spans="1:14" x14ac:dyDescent="0.35">
      <c r="A24" s="2">
        <v>19</v>
      </c>
      <c r="B24" s="3">
        <v>143</v>
      </c>
      <c r="C24" s="2">
        <v>194</v>
      </c>
      <c r="D24" s="3">
        <v>23</v>
      </c>
      <c r="E24" s="3">
        <v>0</v>
      </c>
      <c r="F24" s="3">
        <v>0</v>
      </c>
      <c r="G24" s="2">
        <f t="shared" si="0"/>
        <v>360</v>
      </c>
      <c r="H24" s="8">
        <f t="shared" si="1"/>
        <v>3.3333333333333335</v>
      </c>
      <c r="J24" s="9">
        <f t="shared" si="2"/>
        <v>39.722222222222221</v>
      </c>
      <c r="K24" s="9">
        <f t="shared" si="3"/>
        <v>53.888888888888886</v>
      </c>
      <c r="L24" s="9">
        <f t="shared" si="4"/>
        <v>6.3888888888888884</v>
      </c>
      <c r="M24" s="9">
        <f t="shared" si="5"/>
        <v>0</v>
      </c>
      <c r="N24" s="2">
        <f t="shared" si="6"/>
        <v>0</v>
      </c>
    </row>
    <row r="25" spans="1:14" x14ac:dyDescent="0.35">
      <c r="A25" s="2">
        <v>20</v>
      </c>
      <c r="B25" s="3">
        <v>139</v>
      </c>
      <c r="C25" s="2">
        <v>201</v>
      </c>
      <c r="D25" s="3">
        <v>20</v>
      </c>
      <c r="E25" s="3">
        <v>0</v>
      </c>
      <c r="F25" s="3">
        <v>0</v>
      </c>
      <c r="G25" s="2">
        <f t="shared" si="0"/>
        <v>360</v>
      </c>
      <c r="H25" s="8">
        <f t="shared" si="1"/>
        <v>3.3305555555555557</v>
      </c>
      <c r="J25" s="9">
        <f t="shared" si="2"/>
        <v>38.611111111111107</v>
      </c>
      <c r="K25" s="9">
        <f t="shared" si="3"/>
        <v>55.833333333333329</v>
      </c>
      <c r="L25" s="9">
        <f t="shared" si="4"/>
        <v>5.5555555555555554</v>
      </c>
      <c r="M25" s="9">
        <f t="shared" si="5"/>
        <v>0</v>
      </c>
      <c r="N25" s="2">
        <f t="shared" si="6"/>
        <v>0</v>
      </c>
    </row>
    <row r="26" spans="1:14" ht="15.5" x14ac:dyDescent="0.35">
      <c r="A26" s="12" t="s">
        <v>19</v>
      </c>
      <c r="B26" s="12"/>
      <c r="C26" s="12"/>
      <c r="D26" s="12"/>
      <c r="E26" s="12"/>
      <c r="F26" s="12"/>
      <c r="G26" s="12"/>
      <c r="H26" s="12"/>
      <c r="J26" s="9"/>
      <c r="K26" s="9"/>
      <c r="L26" s="9"/>
      <c r="M26" s="9"/>
      <c r="N26" s="2"/>
    </row>
    <row r="27" spans="1:14" x14ac:dyDescent="0.35">
      <c r="A27" s="2">
        <v>21</v>
      </c>
      <c r="B27" s="3">
        <v>143</v>
      </c>
      <c r="C27" s="2">
        <v>186</v>
      </c>
      <c r="D27" s="3">
        <v>31</v>
      </c>
      <c r="E27" s="3">
        <v>0</v>
      </c>
      <c r="F27" s="3">
        <v>0</v>
      </c>
      <c r="G27" s="2">
        <f t="shared" si="0"/>
        <v>360</v>
      </c>
      <c r="H27" s="8">
        <f t="shared" si="1"/>
        <v>3.3111111111111109</v>
      </c>
      <c r="J27" s="9">
        <f t="shared" si="2"/>
        <v>39.722222222222221</v>
      </c>
      <c r="K27" s="9">
        <f t="shared" si="3"/>
        <v>51.666666666666664</v>
      </c>
      <c r="L27" s="9">
        <f t="shared" si="4"/>
        <v>8.6111111111111107</v>
      </c>
      <c r="M27" s="9">
        <f t="shared" si="5"/>
        <v>0</v>
      </c>
      <c r="N27" s="2">
        <f t="shared" si="6"/>
        <v>0</v>
      </c>
    </row>
    <row r="28" spans="1:14" x14ac:dyDescent="0.35">
      <c r="A28" s="2">
        <v>22</v>
      </c>
      <c r="B28" s="3">
        <v>143</v>
      </c>
      <c r="C28" s="2">
        <v>191</v>
      </c>
      <c r="D28" s="3">
        <v>26</v>
      </c>
      <c r="E28" s="3">
        <v>0</v>
      </c>
      <c r="F28" s="3">
        <v>0</v>
      </c>
      <c r="G28" s="2">
        <f t="shared" si="0"/>
        <v>360</v>
      </c>
      <c r="H28" s="8">
        <f t="shared" si="1"/>
        <v>3.3250000000000002</v>
      </c>
      <c r="J28" s="9">
        <f t="shared" si="2"/>
        <v>39.722222222222221</v>
      </c>
      <c r="K28" s="9">
        <f t="shared" si="3"/>
        <v>53.055555555555557</v>
      </c>
      <c r="L28" s="9">
        <f t="shared" si="4"/>
        <v>7.2222222222222223</v>
      </c>
      <c r="M28" s="9">
        <f t="shared" si="5"/>
        <v>0</v>
      </c>
      <c r="N28" s="2">
        <f t="shared" si="6"/>
        <v>0</v>
      </c>
    </row>
    <row r="29" spans="1:14" x14ac:dyDescent="0.35">
      <c r="A29" s="2">
        <v>23</v>
      </c>
      <c r="B29" s="3">
        <v>133</v>
      </c>
      <c r="C29" s="2">
        <v>194</v>
      </c>
      <c r="D29" s="3">
        <v>30</v>
      </c>
      <c r="E29" s="3">
        <v>0</v>
      </c>
      <c r="F29" s="3">
        <v>3</v>
      </c>
      <c r="G29" s="2">
        <f t="shared" si="0"/>
        <v>357</v>
      </c>
      <c r="H29" s="8">
        <f t="shared" si="1"/>
        <v>3.2885154061624648</v>
      </c>
      <c r="J29" s="9">
        <f t="shared" si="2"/>
        <v>37.254901960784316</v>
      </c>
      <c r="K29" s="9">
        <f t="shared" si="3"/>
        <v>54.341736694677877</v>
      </c>
      <c r="L29" s="9">
        <f t="shared" si="4"/>
        <v>8.4033613445378155</v>
      </c>
      <c r="M29" s="9">
        <f t="shared" si="5"/>
        <v>0</v>
      </c>
      <c r="N29" s="9">
        <f t="shared" si="6"/>
        <v>0.84033613445378152</v>
      </c>
    </row>
    <row r="30" spans="1:14" x14ac:dyDescent="0.35">
      <c r="A30" s="2">
        <v>24</v>
      </c>
      <c r="B30" s="3">
        <v>129</v>
      </c>
      <c r="C30" s="2">
        <v>207</v>
      </c>
      <c r="D30" s="3">
        <v>24</v>
      </c>
      <c r="E30" s="3">
        <v>0</v>
      </c>
      <c r="F30" s="3">
        <v>0</v>
      </c>
      <c r="G30" s="2">
        <f t="shared" si="0"/>
        <v>360</v>
      </c>
      <c r="H30" s="8">
        <f t="shared" si="1"/>
        <v>3.2916666666666665</v>
      </c>
      <c r="J30" s="9">
        <f t="shared" si="2"/>
        <v>35.833333333333336</v>
      </c>
      <c r="K30" s="9">
        <f t="shared" si="3"/>
        <v>57.5</v>
      </c>
      <c r="L30" s="9">
        <f t="shared" si="4"/>
        <v>6.6666666666666661</v>
      </c>
      <c r="M30" s="9">
        <f t="shared" si="5"/>
        <v>0</v>
      </c>
      <c r="N30" s="2">
        <f t="shared" si="6"/>
        <v>0</v>
      </c>
    </row>
    <row r="31" spans="1:14" x14ac:dyDescent="0.35">
      <c r="A31" s="2">
        <v>25</v>
      </c>
      <c r="B31" s="3">
        <v>145</v>
      </c>
      <c r="C31" s="2">
        <v>193</v>
      </c>
      <c r="D31" s="3">
        <v>22</v>
      </c>
      <c r="E31" s="3">
        <v>0</v>
      </c>
      <c r="F31" s="3">
        <v>0</v>
      </c>
      <c r="G31" s="2">
        <f t="shared" si="0"/>
        <v>360</v>
      </c>
      <c r="H31" s="8">
        <f t="shared" si="1"/>
        <v>3.3416666666666668</v>
      </c>
      <c r="J31" s="9">
        <f t="shared" si="2"/>
        <v>40.277777777777779</v>
      </c>
      <c r="K31" s="9">
        <f t="shared" si="3"/>
        <v>53.611111111111107</v>
      </c>
      <c r="L31" s="9">
        <f t="shared" si="4"/>
        <v>6.1111111111111107</v>
      </c>
      <c r="M31" s="9">
        <f t="shared" si="5"/>
        <v>0</v>
      </c>
      <c r="N31" s="2">
        <f t="shared" si="6"/>
        <v>0</v>
      </c>
    </row>
    <row r="32" spans="1:14" ht="15.5" x14ac:dyDescent="0.35">
      <c r="A32" s="12" t="s">
        <v>20</v>
      </c>
      <c r="B32" s="12"/>
      <c r="C32" s="12"/>
      <c r="D32" s="12"/>
      <c r="E32" s="12"/>
      <c r="F32" s="12"/>
      <c r="G32" s="12"/>
      <c r="H32" s="12"/>
      <c r="J32" s="9"/>
      <c r="K32" s="9"/>
      <c r="L32" s="9"/>
      <c r="M32" s="9"/>
      <c r="N32" s="2"/>
    </row>
    <row r="33" spans="1:14" x14ac:dyDescent="0.35">
      <c r="A33" s="2">
        <v>26</v>
      </c>
      <c r="B33" s="3">
        <v>146</v>
      </c>
      <c r="C33" s="2">
        <v>191</v>
      </c>
      <c r="D33" s="3">
        <v>23</v>
      </c>
      <c r="E33" s="3">
        <v>0</v>
      </c>
      <c r="F33" s="3">
        <v>0</v>
      </c>
      <c r="G33" s="2">
        <f t="shared" si="0"/>
        <v>360</v>
      </c>
      <c r="H33" s="8">
        <f t="shared" si="1"/>
        <v>3.3416666666666668</v>
      </c>
      <c r="J33" s="9">
        <f t="shared" si="2"/>
        <v>40.555555555555557</v>
      </c>
      <c r="K33" s="9">
        <f t="shared" si="3"/>
        <v>53.055555555555557</v>
      </c>
      <c r="L33" s="9">
        <f t="shared" si="4"/>
        <v>6.3888888888888884</v>
      </c>
      <c r="M33" s="9">
        <f t="shared" si="5"/>
        <v>0</v>
      </c>
      <c r="N33" s="2">
        <f t="shared" si="6"/>
        <v>0</v>
      </c>
    </row>
    <row r="34" spans="1:14" x14ac:dyDescent="0.35">
      <c r="A34" s="2">
        <v>27</v>
      </c>
      <c r="B34" s="3">
        <v>145</v>
      </c>
      <c r="C34" s="2">
        <v>195</v>
      </c>
      <c r="D34" s="3">
        <v>16</v>
      </c>
      <c r="E34" s="3">
        <v>4</v>
      </c>
      <c r="F34" s="3">
        <v>0</v>
      </c>
      <c r="G34" s="2">
        <f t="shared" si="0"/>
        <v>360</v>
      </c>
      <c r="H34" s="8">
        <f t="shared" si="1"/>
        <v>3.3361111111111112</v>
      </c>
      <c r="J34" s="9">
        <f t="shared" si="2"/>
        <v>40.277777777777779</v>
      </c>
      <c r="K34" s="9">
        <f t="shared" si="3"/>
        <v>54.166666666666664</v>
      </c>
      <c r="L34" s="9">
        <f t="shared" si="4"/>
        <v>4.4444444444444446</v>
      </c>
      <c r="M34" s="9">
        <f t="shared" si="5"/>
        <v>1.1111111111111112</v>
      </c>
      <c r="N34" s="2">
        <f t="shared" si="6"/>
        <v>0</v>
      </c>
    </row>
    <row r="35" spans="1:14" x14ac:dyDescent="0.35">
      <c r="A35" s="2">
        <v>28</v>
      </c>
      <c r="B35" s="3">
        <v>148</v>
      </c>
      <c r="C35" s="2">
        <v>188</v>
      </c>
      <c r="D35" s="3">
        <v>24</v>
      </c>
      <c r="E35" s="3">
        <v>0</v>
      </c>
      <c r="F35" s="3">
        <v>0</v>
      </c>
      <c r="G35" s="2">
        <f t="shared" si="0"/>
        <v>360</v>
      </c>
      <c r="H35" s="8">
        <f t="shared" si="1"/>
        <v>3.3444444444444446</v>
      </c>
      <c r="J35" s="9">
        <f t="shared" si="2"/>
        <v>41.111111111111107</v>
      </c>
      <c r="K35" s="9">
        <f t="shared" si="3"/>
        <v>52.222222222222221</v>
      </c>
      <c r="L35" s="9">
        <f t="shared" si="4"/>
        <v>6.6666666666666661</v>
      </c>
      <c r="M35" s="9">
        <f t="shared" si="5"/>
        <v>0</v>
      </c>
      <c r="N35" s="2">
        <f t="shared" si="6"/>
        <v>0</v>
      </c>
    </row>
    <row r="36" spans="1:14" x14ac:dyDescent="0.35">
      <c r="A36" s="2">
        <v>29</v>
      </c>
      <c r="B36" s="3">
        <v>158</v>
      </c>
      <c r="C36" s="2">
        <v>180</v>
      </c>
      <c r="D36" s="3">
        <v>20</v>
      </c>
      <c r="E36" s="3">
        <v>2</v>
      </c>
      <c r="F36" s="3">
        <v>0</v>
      </c>
      <c r="G36" s="2">
        <f t="shared" si="0"/>
        <v>360</v>
      </c>
      <c r="H36" s="8">
        <f t="shared" si="1"/>
        <v>3.3722222222222222</v>
      </c>
      <c r="J36" s="9">
        <f t="shared" si="2"/>
        <v>43.888888888888886</v>
      </c>
      <c r="K36" s="9">
        <f t="shared" si="3"/>
        <v>50</v>
      </c>
      <c r="L36" s="9">
        <f t="shared" si="4"/>
        <v>5.5555555555555554</v>
      </c>
      <c r="M36" s="9">
        <f t="shared" si="5"/>
        <v>0.55555555555555558</v>
      </c>
      <c r="N36" s="2">
        <f t="shared" si="6"/>
        <v>0</v>
      </c>
    </row>
    <row r="37" spans="1:14" ht="15.5" x14ac:dyDescent="0.35">
      <c r="A37" s="12" t="s">
        <v>21</v>
      </c>
      <c r="B37" s="12"/>
      <c r="C37" s="12"/>
      <c r="D37" s="12"/>
      <c r="E37" s="12"/>
      <c r="F37" s="12"/>
      <c r="G37" s="12"/>
      <c r="H37" s="12"/>
      <c r="J37" s="9"/>
      <c r="K37" s="9"/>
      <c r="L37" s="9"/>
      <c r="M37" s="9"/>
      <c r="N37" s="2"/>
    </row>
    <row r="38" spans="1:14" x14ac:dyDescent="0.35">
      <c r="A38" s="2">
        <v>30</v>
      </c>
      <c r="B38" s="3">
        <v>136</v>
      </c>
      <c r="C38" s="2">
        <v>200</v>
      </c>
      <c r="D38" s="3">
        <v>23</v>
      </c>
      <c r="E38" s="3">
        <v>0</v>
      </c>
      <c r="F38" s="3">
        <v>1</v>
      </c>
      <c r="G38" s="2">
        <f t="shared" si="0"/>
        <v>359</v>
      </c>
      <c r="H38" s="8">
        <f t="shared" si="1"/>
        <v>3.3147632311977717</v>
      </c>
      <c r="J38" s="9">
        <f t="shared" si="2"/>
        <v>37.883008356545965</v>
      </c>
      <c r="K38" s="9">
        <f t="shared" si="3"/>
        <v>55.710306406685241</v>
      </c>
      <c r="L38" s="9">
        <f t="shared" si="4"/>
        <v>6.4066852367688023</v>
      </c>
      <c r="M38" s="9">
        <f t="shared" si="5"/>
        <v>0</v>
      </c>
      <c r="N38" s="9">
        <f t="shared" si="6"/>
        <v>0.2785515320334262</v>
      </c>
    </row>
    <row r="39" spans="1:14" x14ac:dyDescent="0.35">
      <c r="A39" s="2">
        <v>31</v>
      </c>
      <c r="B39" s="3">
        <v>136</v>
      </c>
      <c r="C39" s="2">
        <v>187</v>
      </c>
      <c r="D39" s="3">
        <v>34</v>
      </c>
      <c r="E39" s="3">
        <v>3</v>
      </c>
      <c r="F39" s="3">
        <v>0</v>
      </c>
      <c r="G39" s="2">
        <f t="shared" si="0"/>
        <v>360</v>
      </c>
      <c r="H39" s="8">
        <f t="shared" si="1"/>
        <v>3.2666666666666666</v>
      </c>
      <c r="J39" s="9">
        <f t="shared" si="2"/>
        <v>37.777777777777779</v>
      </c>
      <c r="K39" s="9">
        <f t="shared" si="3"/>
        <v>51.944444444444443</v>
      </c>
      <c r="L39" s="9">
        <f t="shared" si="4"/>
        <v>9.4444444444444446</v>
      </c>
      <c r="M39" s="9">
        <f t="shared" si="5"/>
        <v>0.83333333333333326</v>
      </c>
      <c r="N39" s="2">
        <f t="shared" si="6"/>
        <v>0</v>
      </c>
    </row>
    <row r="40" spans="1:14" x14ac:dyDescent="0.35">
      <c r="A40" s="2">
        <v>32</v>
      </c>
      <c r="B40" s="3">
        <v>134</v>
      </c>
      <c r="C40" s="2">
        <v>175</v>
      </c>
      <c r="D40" s="3">
        <v>34</v>
      </c>
      <c r="E40" s="3">
        <v>17</v>
      </c>
      <c r="F40" s="3">
        <v>0</v>
      </c>
      <c r="G40" s="2">
        <f t="shared" si="0"/>
        <v>360</v>
      </c>
      <c r="H40" s="8">
        <f t="shared" si="1"/>
        <v>3.1833333333333331</v>
      </c>
      <c r="J40" s="9">
        <f t="shared" si="2"/>
        <v>37.222222222222221</v>
      </c>
      <c r="K40" s="9">
        <f t="shared" si="3"/>
        <v>48.611111111111107</v>
      </c>
      <c r="L40" s="9">
        <f t="shared" si="4"/>
        <v>9.4444444444444446</v>
      </c>
      <c r="M40" s="9">
        <f t="shared" si="5"/>
        <v>4.7222222222222223</v>
      </c>
      <c r="N40" s="2">
        <f t="shared" si="6"/>
        <v>0</v>
      </c>
    </row>
    <row r="41" spans="1:14" x14ac:dyDescent="0.35">
      <c r="A41" s="2">
        <v>33</v>
      </c>
      <c r="B41" s="3">
        <v>111</v>
      </c>
      <c r="C41" s="2">
        <v>223</v>
      </c>
      <c r="D41" s="3">
        <v>24</v>
      </c>
      <c r="E41" s="3">
        <v>2</v>
      </c>
      <c r="F41" s="3">
        <v>0</v>
      </c>
      <c r="G41" s="2">
        <f t="shared" ref="G41:G80" si="7">SUM(B41:E41)</f>
        <v>360</v>
      </c>
      <c r="H41" s="8">
        <f t="shared" si="1"/>
        <v>3.2305555555555556</v>
      </c>
      <c r="J41" s="9">
        <f t="shared" si="2"/>
        <v>30.833333333333332</v>
      </c>
      <c r="K41" s="9">
        <f t="shared" si="3"/>
        <v>61.944444444444443</v>
      </c>
      <c r="L41" s="9">
        <f t="shared" si="4"/>
        <v>6.6666666666666661</v>
      </c>
      <c r="M41" s="9">
        <f t="shared" si="5"/>
        <v>0.55555555555555558</v>
      </c>
      <c r="N41" s="2">
        <f t="shared" si="6"/>
        <v>0</v>
      </c>
    </row>
    <row r="42" spans="1:14" ht="15.5" x14ac:dyDescent="0.35">
      <c r="A42" s="12" t="s">
        <v>22</v>
      </c>
      <c r="B42" s="12"/>
      <c r="C42" s="12"/>
      <c r="D42" s="12"/>
      <c r="E42" s="12"/>
      <c r="F42" s="12"/>
      <c r="G42" s="12"/>
      <c r="H42" s="12"/>
      <c r="J42" s="9"/>
      <c r="K42" s="9"/>
      <c r="L42" s="9"/>
      <c r="M42" s="9"/>
      <c r="N42" s="2"/>
    </row>
    <row r="43" spans="1:14" x14ac:dyDescent="0.35">
      <c r="A43" s="2">
        <v>34</v>
      </c>
      <c r="B43" s="3">
        <v>129</v>
      </c>
      <c r="C43" s="2">
        <v>213</v>
      </c>
      <c r="D43" s="3">
        <v>18</v>
      </c>
      <c r="E43" s="3">
        <v>0</v>
      </c>
      <c r="F43" s="3">
        <v>0</v>
      </c>
      <c r="G43" s="2">
        <f t="shared" si="7"/>
        <v>360</v>
      </c>
      <c r="H43" s="8">
        <f t="shared" si="1"/>
        <v>3.3083333333333331</v>
      </c>
      <c r="J43" s="9">
        <f t="shared" si="2"/>
        <v>35.833333333333336</v>
      </c>
      <c r="K43" s="9">
        <f t="shared" si="3"/>
        <v>59.166666666666664</v>
      </c>
      <c r="L43" s="9">
        <f t="shared" si="4"/>
        <v>5</v>
      </c>
      <c r="M43" s="9">
        <f t="shared" si="5"/>
        <v>0</v>
      </c>
      <c r="N43" s="2">
        <f t="shared" si="6"/>
        <v>0</v>
      </c>
    </row>
    <row r="44" spans="1:14" x14ac:dyDescent="0.35">
      <c r="A44" s="2">
        <v>35</v>
      </c>
      <c r="B44" s="3">
        <v>130</v>
      </c>
      <c r="C44" s="2">
        <v>196</v>
      </c>
      <c r="D44" s="3">
        <v>28</v>
      </c>
      <c r="E44" s="3">
        <v>6</v>
      </c>
      <c r="F44" s="3">
        <v>0</v>
      </c>
      <c r="G44" s="2">
        <f t="shared" si="7"/>
        <v>360</v>
      </c>
      <c r="H44" s="8">
        <f t="shared" si="1"/>
        <v>3.25</v>
      </c>
      <c r="J44" s="9">
        <f t="shared" si="2"/>
        <v>36.111111111111107</v>
      </c>
      <c r="K44" s="9">
        <f t="shared" si="3"/>
        <v>54.444444444444443</v>
      </c>
      <c r="L44" s="9">
        <f t="shared" si="4"/>
        <v>7.7777777777777777</v>
      </c>
      <c r="M44" s="9">
        <f t="shared" si="5"/>
        <v>1.6666666666666665</v>
      </c>
      <c r="N44" s="2">
        <f t="shared" si="6"/>
        <v>0</v>
      </c>
    </row>
    <row r="45" spans="1:14" x14ac:dyDescent="0.35">
      <c r="A45" s="2">
        <v>36</v>
      </c>
      <c r="B45" s="3">
        <v>155</v>
      </c>
      <c r="C45" s="2">
        <v>177</v>
      </c>
      <c r="D45" s="3">
        <v>25</v>
      </c>
      <c r="E45" s="3">
        <v>0</v>
      </c>
      <c r="F45" s="3">
        <v>3</v>
      </c>
      <c r="G45" s="2">
        <f t="shared" si="7"/>
        <v>357</v>
      </c>
      <c r="H45" s="8">
        <f t="shared" si="1"/>
        <v>3.3641456582633054</v>
      </c>
      <c r="J45" s="9">
        <f t="shared" si="2"/>
        <v>43.417366946778714</v>
      </c>
      <c r="K45" s="9">
        <f t="shared" si="3"/>
        <v>49.579831932773111</v>
      </c>
      <c r="L45" s="9">
        <f t="shared" si="4"/>
        <v>7.0028011204481793</v>
      </c>
      <c r="M45" s="9">
        <f t="shared" si="5"/>
        <v>0</v>
      </c>
      <c r="N45" s="9">
        <f t="shared" si="6"/>
        <v>0.84033613445378152</v>
      </c>
    </row>
    <row r="46" spans="1:14" x14ac:dyDescent="0.35">
      <c r="A46" s="2">
        <v>37</v>
      </c>
      <c r="B46" s="3">
        <v>132</v>
      </c>
      <c r="C46" s="2">
        <v>196</v>
      </c>
      <c r="D46" s="3">
        <v>31</v>
      </c>
      <c r="E46" s="3">
        <v>1</v>
      </c>
      <c r="F46" s="3">
        <v>0</v>
      </c>
      <c r="G46" s="2">
        <f t="shared" si="7"/>
        <v>360</v>
      </c>
      <c r="H46" s="8">
        <f t="shared" si="1"/>
        <v>3.2749999999999999</v>
      </c>
      <c r="J46" s="9">
        <f t="shared" si="2"/>
        <v>36.666666666666664</v>
      </c>
      <c r="K46" s="9">
        <f t="shared" si="3"/>
        <v>54.444444444444443</v>
      </c>
      <c r="L46" s="9">
        <f t="shared" si="4"/>
        <v>8.6111111111111107</v>
      </c>
      <c r="M46" s="9">
        <f t="shared" si="5"/>
        <v>0.27777777777777779</v>
      </c>
      <c r="N46" s="2">
        <f t="shared" si="6"/>
        <v>0</v>
      </c>
    </row>
    <row r="47" spans="1:14" x14ac:dyDescent="0.35">
      <c r="A47" s="2">
        <v>38</v>
      </c>
      <c r="B47" s="3">
        <v>140</v>
      </c>
      <c r="C47" s="2">
        <v>196</v>
      </c>
      <c r="D47" s="3">
        <v>24</v>
      </c>
      <c r="E47" s="3">
        <v>0</v>
      </c>
      <c r="F47" s="3">
        <v>0</v>
      </c>
      <c r="G47" s="2">
        <f t="shared" si="7"/>
        <v>360</v>
      </c>
      <c r="H47" s="8">
        <f t="shared" si="1"/>
        <v>3.3222222222222224</v>
      </c>
      <c r="J47" s="9">
        <f t="shared" si="2"/>
        <v>38.888888888888886</v>
      </c>
      <c r="K47" s="9">
        <f t="shared" si="3"/>
        <v>54.444444444444443</v>
      </c>
      <c r="L47" s="9">
        <f t="shared" si="4"/>
        <v>6.6666666666666661</v>
      </c>
      <c r="M47" s="9">
        <f t="shared" si="5"/>
        <v>0</v>
      </c>
      <c r="N47" s="2">
        <f t="shared" si="6"/>
        <v>0</v>
      </c>
    </row>
    <row r="48" spans="1:14" x14ac:dyDescent="0.35">
      <c r="A48" s="2">
        <v>39</v>
      </c>
      <c r="B48" s="3">
        <v>155</v>
      </c>
      <c r="C48" s="2">
        <v>182</v>
      </c>
      <c r="D48" s="3">
        <v>23</v>
      </c>
      <c r="E48" s="3">
        <v>0</v>
      </c>
      <c r="F48" s="3">
        <v>0</v>
      </c>
      <c r="G48" s="2">
        <f t="shared" si="7"/>
        <v>360</v>
      </c>
      <c r="H48" s="8">
        <f t="shared" si="1"/>
        <v>3.3666666666666667</v>
      </c>
      <c r="J48" s="9">
        <f t="shared" si="2"/>
        <v>43.055555555555557</v>
      </c>
      <c r="K48" s="9">
        <f t="shared" si="3"/>
        <v>50.555555555555557</v>
      </c>
      <c r="L48" s="9">
        <f t="shared" si="4"/>
        <v>6.3888888888888884</v>
      </c>
      <c r="M48" s="9">
        <f t="shared" si="5"/>
        <v>0</v>
      </c>
      <c r="N48" s="2">
        <f t="shared" si="6"/>
        <v>0</v>
      </c>
    </row>
    <row r="49" spans="1:14" ht="15.5" x14ac:dyDescent="0.35">
      <c r="A49" s="12" t="s">
        <v>23</v>
      </c>
      <c r="B49" s="12"/>
      <c r="C49" s="12"/>
      <c r="D49" s="12"/>
      <c r="E49" s="12"/>
      <c r="F49" s="12"/>
      <c r="G49" s="12"/>
      <c r="H49" s="12"/>
      <c r="J49" s="9"/>
      <c r="K49" s="9"/>
      <c r="L49" s="9"/>
      <c r="M49" s="9"/>
      <c r="N49" s="2"/>
    </row>
    <row r="50" spans="1:14" x14ac:dyDescent="0.35">
      <c r="A50" s="2">
        <v>40</v>
      </c>
      <c r="B50" s="3">
        <v>130</v>
      </c>
      <c r="C50" s="2">
        <v>204</v>
      </c>
      <c r="D50" s="3">
        <v>24</v>
      </c>
      <c r="E50" s="3">
        <v>2</v>
      </c>
      <c r="F50" s="3">
        <v>0</v>
      </c>
      <c r="G50" s="2">
        <f t="shared" si="7"/>
        <v>360</v>
      </c>
      <c r="H50" s="8">
        <f t="shared" si="1"/>
        <v>3.2833333333333332</v>
      </c>
      <c r="J50" s="9">
        <f t="shared" si="2"/>
        <v>36.111111111111107</v>
      </c>
      <c r="K50" s="9">
        <f t="shared" si="3"/>
        <v>56.666666666666664</v>
      </c>
      <c r="L50" s="9">
        <f t="shared" si="4"/>
        <v>6.6666666666666661</v>
      </c>
      <c r="M50" s="9">
        <f t="shared" si="5"/>
        <v>0.55555555555555558</v>
      </c>
      <c r="N50" s="2">
        <f t="shared" si="6"/>
        <v>0</v>
      </c>
    </row>
    <row r="51" spans="1:14" x14ac:dyDescent="0.35">
      <c r="A51" s="2">
        <v>41</v>
      </c>
      <c r="B51" s="3">
        <v>130</v>
      </c>
      <c r="C51" s="2">
        <v>201</v>
      </c>
      <c r="D51" s="3">
        <v>28</v>
      </c>
      <c r="E51" s="3">
        <v>1</v>
      </c>
      <c r="F51" s="3">
        <v>0</v>
      </c>
      <c r="G51" s="2">
        <f t="shared" si="7"/>
        <v>360</v>
      </c>
      <c r="H51" s="8">
        <f t="shared" si="1"/>
        <v>3.2777777777777777</v>
      </c>
      <c r="J51" s="9">
        <f t="shared" si="2"/>
        <v>36.111111111111107</v>
      </c>
      <c r="K51" s="9">
        <f t="shared" si="3"/>
        <v>55.833333333333329</v>
      </c>
      <c r="L51" s="9">
        <f t="shared" si="4"/>
        <v>7.7777777777777777</v>
      </c>
      <c r="M51" s="9">
        <f t="shared" si="5"/>
        <v>0.27777777777777779</v>
      </c>
      <c r="N51" s="2">
        <f t="shared" si="6"/>
        <v>0</v>
      </c>
    </row>
    <row r="52" spans="1:14" x14ac:dyDescent="0.35">
      <c r="A52" s="2">
        <v>42</v>
      </c>
      <c r="B52" s="3">
        <v>125</v>
      </c>
      <c r="C52" s="2">
        <v>216</v>
      </c>
      <c r="D52" s="3">
        <v>19</v>
      </c>
      <c r="E52" s="3">
        <v>0</v>
      </c>
      <c r="F52" s="3">
        <v>0</v>
      </c>
      <c r="G52" s="2">
        <f t="shared" si="7"/>
        <v>360</v>
      </c>
      <c r="H52" s="8">
        <f t="shared" si="1"/>
        <v>3.2944444444444443</v>
      </c>
      <c r="J52" s="9">
        <f t="shared" si="2"/>
        <v>34.722222222222221</v>
      </c>
      <c r="K52" s="9">
        <f t="shared" si="3"/>
        <v>60</v>
      </c>
      <c r="L52" s="9">
        <f t="shared" si="4"/>
        <v>5.2777777777777777</v>
      </c>
      <c r="M52" s="9">
        <f t="shared" si="5"/>
        <v>0</v>
      </c>
      <c r="N52" s="2">
        <f t="shared" si="6"/>
        <v>0</v>
      </c>
    </row>
    <row r="53" spans="1:14" x14ac:dyDescent="0.35">
      <c r="A53" s="2">
        <v>43</v>
      </c>
      <c r="B53" s="3">
        <v>151</v>
      </c>
      <c r="C53" s="2">
        <v>174</v>
      </c>
      <c r="D53" s="3">
        <v>28</v>
      </c>
      <c r="E53" s="3">
        <v>7</v>
      </c>
      <c r="F53" s="3">
        <v>0</v>
      </c>
      <c r="G53" s="2">
        <f t="shared" si="7"/>
        <v>360</v>
      </c>
      <c r="H53" s="8">
        <f t="shared" si="1"/>
        <v>3.3027777777777776</v>
      </c>
      <c r="J53" s="9">
        <f t="shared" si="2"/>
        <v>41.944444444444443</v>
      </c>
      <c r="K53" s="9">
        <f t="shared" si="3"/>
        <v>48.333333333333329</v>
      </c>
      <c r="L53" s="9">
        <f t="shared" si="4"/>
        <v>7.7777777777777777</v>
      </c>
      <c r="M53" s="9">
        <f t="shared" si="5"/>
        <v>1.9444444444444444</v>
      </c>
      <c r="N53" s="2">
        <f t="shared" si="6"/>
        <v>0</v>
      </c>
    </row>
    <row r="54" spans="1:14" ht="15.5" x14ac:dyDescent="0.35">
      <c r="A54" s="12" t="s">
        <v>24</v>
      </c>
      <c r="B54" s="12"/>
      <c r="C54" s="12"/>
      <c r="D54" s="12"/>
      <c r="E54" s="12"/>
      <c r="F54" s="12"/>
      <c r="G54" s="12"/>
      <c r="H54" s="12"/>
      <c r="J54" s="9"/>
      <c r="K54" s="9"/>
      <c r="L54" s="9"/>
      <c r="M54" s="9"/>
      <c r="N54" s="2"/>
    </row>
    <row r="55" spans="1:14" x14ac:dyDescent="0.35">
      <c r="A55" s="2">
        <v>44</v>
      </c>
      <c r="B55" s="3">
        <v>139</v>
      </c>
      <c r="C55" s="2">
        <v>196</v>
      </c>
      <c r="D55" s="3">
        <v>23</v>
      </c>
      <c r="E55" s="3">
        <v>2</v>
      </c>
      <c r="F55" s="3">
        <v>0</v>
      </c>
      <c r="G55" s="2">
        <f t="shared" si="7"/>
        <v>360</v>
      </c>
      <c r="H55" s="8">
        <f t="shared" si="1"/>
        <v>3.3111111111111109</v>
      </c>
      <c r="J55" s="9">
        <f t="shared" si="2"/>
        <v>38.611111111111107</v>
      </c>
      <c r="K55" s="9">
        <f t="shared" si="3"/>
        <v>54.444444444444443</v>
      </c>
      <c r="L55" s="9">
        <f t="shared" si="4"/>
        <v>6.3888888888888884</v>
      </c>
      <c r="M55" s="9">
        <f t="shared" si="5"/>
        <v>0.55555555555555558</v>
      </c>
      <c r="N55" s="2">
        <f t="shared" si="6"/>
        <v>0</v>
      </c>
    </row>
    <row r="56" spans="1:14" x14ac:dyDescent="0.35">
      <c r="A56" s="2">
        <v>45</v>
      </c>
      <c r="B56" s="3">
        <v>150</v>
      </c>
      <c r="C56" s="2">
        <v>195</v>
      </c>
      <c r="D56" s="3">
        <v>15</v>
      </c>
      <c r="E56" s="3">
        <v>0</v>
      </c>
      <c r="F56" s="3">
        <v>0</v>
      </c>
      <c r="G56" s="2">
        <f t="shared" si="7"/>
        <v>360</v>
      </c>
      <c r="H56" s="8">
        <f t="shared" si="1"/>
        <v>3.375</v>
      </c>
      <c r="J56" s="9">
        <f t="shared" si="2"/>
        <v>41.666666666666664</v>
      </c>
      <c r="K56" s="9">
        <f t="shared" si="3"/>
        <v>54.166666666666664</v>
      </c>
      <c r="L56" s="9">
        <f t="shared" si="4"/>
        <v>4.166666666666667</v>
      </c>
      <c r="M56" s="9">
        <f t="shared" si="5"/>
        <v>0</v>
      </c>
      <c r="N56" s="2">
        <f t="shared" si="6"/>
        <v>0</v>
      </c>
    </row>
    <row r="57" spans="1:14" x14ac:dyDescent="0.35">
      <c r="A57" s="2">
        <v>46</v>
      </c>
      <c r="B57" s="3">
        <v>142</v>
      </c>
      <c r="C57" s="2">
        <v>194</v>
      </c>
      <c r="D57" s="3">
        <v>23</v>
      </c>
      <c r="E57" s="3">
        <v>1</v>
      </c>
      <c r="F57" s="3">
        <v>0</v>
      </c>
      <c r="G57" s="2">
        <f t="shared" si="7"/>
        <v>360</v>
      </c>
      <c r="H57" s="8">
        <f t="shared" si="1"/>
        <v>3.3250000000000002</v>
      </c>
      <c r="J57" s="9">
        <f t="shared" si="2"/>
        <v>39.444444444444443</v>
      </c>
      <c r="K57" s="9">
        <f t="shared" si="3"/>
        <v>53.888888888888886</v>
      </c>
      <c r="L57" s="9">
        <f t="shared" si="4"/>
        <v>6.3888888888888884</v>
      </c>
      <c r="M57" s="9">
        <f t="shared" si="5"/>
        <v>0.27777777777777779</v>
      </c>
      <c r="N57" s="2">
        <f t="shared" si="6"/>
        <v>0</v>
      </c>
    </row>
    <row r="58" spans="1:14" x14ac:dyDescent="0.35">
      <c r="A58" s="2">
        <v>47</v>
      </c>
      <c r="B58" s="3">
        <v>154</v>
      </c>
      <c r="C58" s="2">
        <v>186</v>
      </c>
      <c r="D58" s="3">
        <v>19</v>
      </c>
      <c r="E58" s="3">
        <v>1</v>
      </c>
      <c r="F58" s="3">
        <v>0</v>
      </c>
      <c r="G58" s="2">
        <f t="shared" si="7"/>
        <v>360</v>
      </c>
      <c r="H58" s="8">
        <f t="shared" si="1"/>
        <v>3.3694444444444445</v>
      </c>
      <c r="J58" s="9">
        <f t="shared" si="2"/>
        <v>42.777777777777779</v>
      </c>
      <c r="K58" s="9">
        <f t="shared" si="3"/>
        <v>51.666666666666664</v>
      </c>
      <c r="L58" s="9">
        <f t="shared" si="4"/>
        <v>5.2777777777777777</v>
      </c>
      <c r="M58" s="9">
        <f t="shared" si="5"/>
        <v>0.27777777777777779</v>
      </c>
      <c r="N58" s="2">
        <f t="shared" si="6"/>
        <v>0</v>
      </c>
    </row>
    <row r="59" spans="1:14" ht="15.5" x14ac:dyDescent="0.35">
      <c r="A59" s="12" t="s">
        <v>25</v>
      </c>
      <c r="B59" s="12"/>
      <c r="C59" s="12"/>
      <c r="D59" s="12"/>
      <c r="E59" s="12"/>
      <c r="F59" s="12"/>
      <c r="G59" s="12"/>
      <c r="H59" s="12"/>
      <c r="J59" s="9"/>
      <c r="K59" s="9"/>
      <c r="L59" s="9"/>
      <c r="M59" s="9"/>
      <c r="N59" s="2"/>
    </row>
    <row r="60" spans="1:14" x14ac:dyDescent="0.35">
      <c r="A60" s="2">
        <v>48</v>
      </c>
      <c r="B60" s="3">
        <v>125</v>
      </c>
      <c r="C60" s="2">
        <v>213</v>
      </c>
      <c r="D60" s="3">
        <v>20</v>
      </c>
      <c r="E60" s="3">
        <v>2</v>
      </c>
      <c r="F60" s="3">
        <v>0</v>
      </c>
      <c r="G60" s="2">
        <f t="shared" si="7"/>
        <v>360</v>
      </c>
      <c r="H60" s="8">
        <f t="shared" si="1"/>
        <v>3.2805555555555554</v>
      </c>
      <c r="J60" s="9">
        <f t="shared" si="2"/>
        <v>34.722222222222221</v>
      </c>
      <c r="K60" s="9">
        <f t="shared" si="3"/>
        <v>59.166666666666664</v>
      </c>
      <c r="L60" s="9">
        <f t="shared" si="4"/>
        <v>5.5555555555555554</v>
      </c>
      <c r="M60" s="9">
        <f t="shared" si="5"/>
        <v>0.55555555555555558</v>
      </c>
      <c r="N60" s="2">
        <f t="shared" si="6"/>
        <v>0</v>
      </c>
    </row>
    <row r="61" spans="1:14" x14ac:dyDescent="0.35">
      <c r="A61" s="2">
        <v>49</v>
      </c>
      <c r="B61" s="3">
        <v>114</v>
      </c>
      <c r="C61" s="2">
        <v>211</v>
      </c>
      <c r="D61" s="3">
        <v>31</v>
      </c>
      <c r="E61" s="3">
        <v>4</v>
      </c>
      <c r="F61" s="3">
        <v>0</v>
      </c>
      <c r="G61" s="2">
        <f t="shared" si="7"/>
        <v>360</v>
      </c>
      <c r="H61" s="8">
        <f t="shared" si="1"/>
        <v>3.2083333333333335</v>
      </c>
      <c r="J61" s="9">
        <f t="shared" si="2"/>
        <v>31.666666666666664</v>
      </c>
      <c r="K61" s="9">
        <f t="shared" si="3"/>
        <v>58.611111111111107</v>
      </c>
      <c r="L61" s="9">
        <f t="shared" si="4"/>
        <v>8.6111111111111107</v>
      </c>
      <c r="M61" s="9">
        <f t="shared" si="5"/>
        <v>1.1111111111111112</v>
      </c>
      <c r="N61" s="2">
        <f t="shared" si="6"/>
        <v>0</v>
      </c>
    </row>
    <row r="62" spans="1:14" x14ac:dyDescent="0.35">
      <c r="A62" s="2">
        <v>50</v>
      </c>
      <c r="B62" s="3">
        <v>147</v>
      </c>
      <c r="C62" s="2">
        <v>188</v>
      </c>
      <c r="D62" s="3">
        <v>23</v>
      </c>
      <c r="E62" s="3">
        <v>2</v>
      </c>
      <c r="F62" s="3">
        <v>0</v>
      </c>
      <c r="G62" s="2">
        <f t="shared" si="7"/>
        <v>360</v>
      </c>
      <c r="H62" s="8">
        <f t="shared" si="1"/>
        <v>3.3333333333333335</v>
      </c>
      <c r="J62" s="9">
        <f t="shared" si="2"/>
        <v>40.833333333333336</v>
      </c>
      <c r="K62" s="9">
        <f t="shared" si="3"/>
        <v>52.222222222222221</v>
      </c>
      <c r="L62" s="9">
        <f t="shared" si="4"/>
        <v>6.3888888888888884</v>
      </c>
      <c r="M62" s="9">
        <f t="shared" si="5"/>
        <v>0.55555555555555558</v>
      </c>
      <c r="N62" s="2">
        <f t="shared" si="6"/>
        <v>0</v>
      </c>
    </row>
    <row r="63" spans="1:14" ht="15.5" x14ac:dyDescent="0.35">
      <c r="A63" s="12" t="s">
        <v>26</v>
      </c>
      <c r="B63" s="12"/>
      <c r="C63" s="12"/>
      <c r="D63" s="12"/>
      <c r="E63" s="12"/>
      <c r="F63" s="12"/>
      <c r="G63" s="12"/>
      <c r="H63" s="12"/>
      <c r="J63" s="9"/>
      <c r="K63" s="9"/>
      <c r="L63" s="9"/>
      <c r="M63" s="9"/>
      <c r="N63" s="2"/>
    </row>
    <row r="64" spans="1:14" x14ac:dyDescent="0.35">
      <c r="A64" s="2">
        <v>51</v>
      </c>
      <c r="B64" s="3">
        <v>128</v>
      </c>
      <c r="C64" s="2">
        <v>185</v>
      </c>
      <c r="D64" s="3">
        <v>38</v>
      </c>
      <c r="E64" s="3">
        <v>4</v>
      </c>
      <c r="F64" s="3">
        <v>5</v>
      </c>
      <c r="G64" s="2">
        <f t="shared" si="7"/>
        <v>355</v>
      </c>
      <c r="H64" s="8">
        <f t="shared" si="1"/>
        <v>3.2309859154929579</v>
      </c>
      <c r="J64" s="9">
        <f t="shared" si="2"/>
        <v>36.056338028169016</v>
      </c>
      <c r="K64" s="9">
        <f t="shared" si="3"/>
        <v>52.112676056338032</v>
      </c>
      <c r="L64" s="9">
        <f t="shared" si="4"/>
        <v>10.704225352112676</v>
      </c>
      <c r="M64" s="9">
        <f t="shared" si="5"/>
        <v>1.1267605633802817</v>
      </c>
      <c r="N64" s="9">
        <f t="shared" si="6"/>
        <v>1.4084507042253522</v>
      </c>
    </row>
    <row r="65" spans="1:14" x14ac:dyDescent="0.35">
      <c r="A65" s="2">
        <v>52</v>
      </c>
      <c r="B65" s="3">
        <v>131</v>
      </c>
      <c r="C65" s="2">
        <v>204</v>
      </c>
      <c r="D65" s="3">
        <v>24</v>
      </c>
      <c r="E65" s="3">
        <v>1</v>
      </c>
      <c r="F65" s="3">
        <v>0</v>
      </c>
      <c r="G65" s="2">
        <f t="shared" si="7"/>
        <v>360</v>
      </c>
      <c r="H65" s="8">
        <f t="shared" si="1"/>
        <v>3.2916666666666665</v>
      </c>
      <c r="J65" s="9">
        <f t="shared" si="2"/>
        <v>36.388888888888886</v>
      </c>
      <c r="K65" s="9">
        <f t="shared" si="3"/>
        <v>56.666666666666664</v>
      </c>
      <c r="L65" s="9">
        <f t="shared" si="4"/>
        <v>6.6666666666666661</v>
      </c>
      <c r="M65" s="9">
        <f t="shared" si="5"/>
        <v>0.27777777777777779</v>
      </c>
      <c r="N65" s="10">
        <f t="shared" si="6"/>
        <v>0</v>
      </c>
    </row>
    <row r="66" spans="1:14" x14ac:dyDescent="0.35">
      <c r="A66" s="2">
        <v>53</v>
      </c>
      <c r="B66" s="3">
        <v>139</v>
      </c>
      <c r="C66" s="2">
        <v>197</v>
      </c>
      <c r="D66" s="3">
        <v>17</v>
      </c>
      <c r="E66" s="3">
        <v>4</v>
      </c>
      <c r="F66" s="3">
        <v>3</v>
      </c>
      <c r="G66" s="2">
        <f t="shared" si="7"/>
        <v>357</v>
      </c>
      <c r="H66" s="8">
        <f t="shared" si="1"/>
        <v>3.3193277310924372</v>
      </c>
      <c r="J66" s="9">
        <f t="shared" si="2"/>
        <v>38.935574229691881</v>
      </c>
      <c r="K66" s="9">
        <f t="shared" si="3"/>
        <v>55.182072829131656</v>
      </c>
      <c r="L66" s="9">
        <f t="shared" si="4"/>
        <v>4.7619047619047619</v>
      </c>
      <c r="M66" s="9">
        <f t="shared" si="5"/>
        <v>1.1204481792717087</v>
      </c>
      <c r="N66" s="9">
        <f t="shared" si="6"/>
        <v>0.84033613445378152</v>
      </c>
    </row>
    <row r="67" spans="1:14" ht="15.5" x14ac:dyDescent="0.35">
      <c r="A67" s="12" t="s">
        <v>27</v>
      </c>
      <c r="B67" s="12"/>
      <c r="C67" s="12"/>
      <c r="D67" s="12"/>
      <c r="E67" s="12"/>
      <c r="F67" s="12"/>
      <c r="G67" s="12"/>
      <c r="H67" s="12"/>
      <c r="J67" s="9"/>
      <c r="K67" s="9"/>
      <c r="L67" s="9"/>
      <c r="M67" s="9"/>
      <c r="N67" s="2"/>
    </row>
    <row r="68" spans="1:14" x14ac:dyDescent="0.35">
      <c r="A68" s="2">
        <v>54</v>
      </c>
      <c r="B68" s="3">
        <v>144</v>
      </c>
      <c r="C68" s="2">
        <v>185</v>
      </c>
      <c r="D68" s="3">
        <v>29</v>
      </c>
      <c r="E68" s="3">
        <v>0</v>
      </c>
      <c r="F68" s="3">
        <v>2</v>
      </c>
      <c r="G68" s="2">
        <f t="shared" si="7"/>
        <v>358</v>
      </c>
      <c r="H68" s="8">
        <f t="shared" si="1"/>
        <v>3.3212290502793298</v>
      </c>
      <c r="J68" s="9">
        <f t="shared" ref="J68:J98" si="8">B68/G68%</f>
        <v>40.22346368715084</v>
      </c>
      <c r="K68" s="9">
        <f t="shared" ref="K68:K98" si="9">C68/G68%</f>
        <v>51.675977653631286</v>
      </c>
      <c r="L68" s="9">
        <f t="shared" ref="L68:L98" si="10">D68/G68%</f>
        <v>8.1005586592178762</v>
      </c>
      <c r="M68" s="9">
        <f t="shared" ref="M68:M98" si="11">E68/G68%</f>
        <v>0</v>
      </c>
      <c r="N68" s="9">
        <f t="shared" ref="N68:N98" si="12">F68/G68%</f>
        <v>0.55865921787709494</v>
      </c>
    </row>
    <row r="69" spans="1:14" x14ac:dyDescent="0.35">
      <c r="A69" s="2">
        <v>55</v>
      </c>
      <c r="B69" s="3">
        <v>144</v>
      </c>
      <c r="C69" s="2">
        <v>188</v>
      </c>
      <c r="D69" s="3">
        <v>28</v>
      </c>
      <c r="E69" s="3">
        <v>0</v>
      </c>
      <c r="F69" s="3">
        <v>0</v>
      </c>
      <c r="G69" s="2">
        <f t="shared" si="7"/>
        <v>360</v>
      </c>
      <c r="H69" s="8">
        <f t="shared" si="1"/>
        <v>3.3222222222222224</v>
      </c>
      <c r="J69" s="9">
        <f t="shared" si="8"/>
        <v>40</v>
      </c>
      <c r="K69" s="9">
        <f t="shared" si="9"/>
        <v>52.222222222222221</v>
      </c>
      <c r="L69" s="9">
        <f t="shared" si="10"/>
        <v>7.7777777777777777</v>
      </c>
      <c r="M69" s="9">
        <f t="shared" si="11"/>
        <v>0</v>
      </c>
      <c r="N69" s="2">
        <f t="shared" si="12"/>
        <v>0</v>
      </c>
    </row>
    <row r="70" spans="1:14" x14ac:dyDescent="0.35">
      <c r="A70" s="2">
        <v>56</v>
      </c>
      <c r="B70" s="3">
        <v>145</v>
      </c>
      <c r="C70" s="2">
        <v>197</v>
      </c>
      <c r="D70" s="3">
        <v>18</v>
      </c>
      <c r="E70" s="3">
        <v>0</v>
      </c>
      <c r="F70" s="3">
        <v>0</v>
      </c>
      <c r="G70" s="2">
        <f t="shared" si="7"/>
        <v>360</v>
      </c>
      <c r="H70" s="8">
        <f t="shared" si="1"/>
        <v>3.3527777777777779</v>
      </c>
      <c r="J70" s="9">
        <f t="shared" si="8"/>
        <v>40.277777777777779</v>
      </c>
      <c r="K70" s="9">
        <f t="shared" si="9"/>
        <v>54.722222222222221</v>
      </c>
      <c r="L70" s="9">
        <f t="shared" si="10"/>
        <v>5</v>
      </c>
      <c r="M70" s="9">
        <f t="shared" si="11"/>
        <v>0</v>
      </c>
      <c r="N70" s="2">
        <f t="shared" si="12"/>
        <v>0</v>
      </c>
    </row>
    <row r="71" spans="1:14" ht="15.5" x14ac:dyDescent="0.35">
      <c r="A71" s="12" t="s">
        <v>28</v>
      </c>
      <c r="B71" s="12"/>
      <c r="C71" s="12"/>
      <c r="D71" s="12"/>
      <c r="E71" s="12"/>
      <c r="F71" s="12"/>
      <c r="G71" s="12"/>
      <c r="H71" s="12"/>
      <c r="J71" s="9"/>
      <c r="K71" s="9"/>
      <c r="L71" s="9"/>
      <c r="M71" s="9"/>
      <c r="N71" s="2"/>
    </row>
    <row r="72" spans="1:14" x14ac:dyDescent="0.35">
      <c r="A72" s="2">
        <v>57</v>
      </c>
      <c r="B72" s="3">
        <v>146</v>
      </c>
      <c r="C72" s="2">
        <v>172</v>
      </c>
      <c r="D72" s="3">
        <v>40</v>
      </c>
      <c r="E72" s="3">
        <v>2</v>
      </c>
      <c r="F72" s="3">
        <v>0</v>
      </c>
      <c r="G72" s="2">
        <f t="shared" si="7"/>
        <v>360</v>
      </c>
      <c r="H72" s="8">
        <f t="shared" si="1"/>
        <v>3.2833333333333332</v>
      </c>
      <c r="J72" s="9">
        <f t="shared" si="8"/>
        <v>40.555555555555557</v>
      </c>
      <c r="K72" s="9">
        <f t="shared" si="9"/>
        <v>47.777777777777779</v>
      </c>
      <c r="L72" s="9">
        <f t="shared" si="10"/>
        <v>11.111111111111111</v>
      </c>
      <c r="M72" s="9">
        <f t="shared" si="11"/>
        <v>0.55555555555555558</v>
      </c>
      <c r="N72" s="2">
        <f t="shared" si="12"/>
        <v>0</v>
      </c>
    </row>
    <row r="73" spans="1:14" x14ac:dyDescent="0.35">
      <c r="A73" s="2">
        <v>58</v>
      </c>
      <c r="B73" s="3">
        <v>157</v>
      </c>
      <c r="C73" s="2">
        <v>180</v>
      </c>
      <c r="D73" s="3">
        <v>23</v>
      </c>
      <c r="E73" s="3">
        <v>0</v>
      </c>
      <c r="F73" s="3">
        <v>0</v>
      </c>
      <c r="G73" s="2">
        <f t="shared" si="7"/>
        <v>360</v>
      </c>
      <c r="H73" s="8">
        <f t="shared" si="1"/>
        <v>3.3722222222222222</v>
      </c>
      <c r="J73" s="9">
        <f t="shared" si="8"/>
        <v>43.611111111111107</v>
      </c>
      <c r="K73" s="9">
        <f t="shared" si="9"/>
        <v>50</v>
      </c>
      <c r="L73" s="9">
        <f t="shared" si="10"/>
        <v>6.3888888888888884</v>
      </c>
      <c r="M73" s="9">
        <f t="shared" si="11"/>
        <v>0</v>
      </c>
      <c r="N73" s="2">
        <f t="shared" si="12"/>
        <v>0</v>
      </c>
    </row>
    <row r="74" spans="1:14" x14ac:dyDescent="0.35">
      <c r="A74" s="2">
        <v>59</v>
      </c>
      <c r="B74" s="3">
        <v>160</v>
      </c>
      <c r="C74" s="2">
        <v>183</v>
      </c>
      <c r="D74" s="3">
        <v>17</v>
      </c>
      <c r="E74" s="3">
        <v>0</v>
      </c>
      <c r="F74" s="3">
        <v>0</v>
      </c>
      <c r="G74" s="2">
        <f t="shared" si="7"/>
        <v>360</v>
      </c>
      <c r="H74" s="8">
        <f t="shared" si="1"/>
        <v>3.3972222222222221</v>
      </c>
      <c r="J74" s="9">
        <f t="shared" si="8"/>
        <v>44.444444444444443</v>
      </c>
      <c r="K74" s="9">
        <f t="shared" si="9"/>
        <v>50.833333333333329</v>
      </c>
      <c r="L74" s="9">
        <f t="shared" si="10"/>
        <v>4.7222222222222223</v>
      </c>
      <c r="M74" s="9">
        <f t="shared" si="11"/>
        <v>0</v>
      </c>
      <c r="N74" s="2">
        <f t="shared" si="12"/>
        <v>0</v>
      </c>
    </row>
    <row r="75" spans="1:14" x14ac:dyDescent="0.35">
      <c r="A75" s="2">
        <v>60</v>
      </c>
      <c r="B75" s="3">
        <v>159</v>
      </c>
      <c r="C75" s="2">
        <v>184</v>
      </c>
      <c r="D75" s="3">
        <v>15</v>
      </c>
      <c r="E75" s="3">
        <v>2</v>
      </c>
      <c r="F75" s="3">
        <v>0</v>
      </c>
      <c r="G75" s="2">
        <f t="shared" si="7"/>
        <v>360</v>
      </c>
      <c r="H75" s="8">
        <f t="shared" si="1"/>
        <v>3.3888888888888888</v>
      </c>
      <c r="J75" s="9">
        <f t="shared" si="8"/>
        <v>44.166666666666664</v>
      </c>
      <c r="K75" s="9">
        <f t="shared" si="9"/>
        <v>51.111111111111107</v>
      </c>
      <c r="L75" s="9">
        <f t="shared" si="10"/>
        <v>4.166666666666667</v>
      </c>
      <c r="M75" s="9">
        <f t="shared" si="11"/>
        <v>0.55555555555555558</v>
      </c>
      <c r="N75" s="2">
        <f t="shared" si="12"/>
        <v>0</v>
      </c>
    </row>
    <row r="76" spans="1:14" ht="15.5" x14ac:dyDescent="0.35">
      <c r="A76" s="12" t="s">
        <v>29</v>
      </c>
      <c r="B76" s="12"/>
      <c r="C76" s="12"/>
      <c r="D76" s="12"/>
      <c r="E76" s="12"/>
      <c r="F76" s="12"/>
      <c r="G76" s="12"/>
      <c r="H76" s="12"/>
      <c r="J76" s="9"/>
      <c r="K76" s="9"/>
      <c r="L76" s="9"/>
      <c r="M76" s="9"/>
      <c r="N76" s="2"/>
    </row>
    <row r="77" spans="1:14" x14ac:dyDescent="0.35">
      <c r="A77" s="2">
        <v>61</v>
      </c>
      <c r="B77" s="3">
        <v>166</v>
      </c>
      <c r="C77" s="2">
        <v>178</v>
      </c>
      <c r="D77" s="3">
        <v>16</v>
      </c>
      <c r="E77" s="3">
        <v>0</v>
      </c>
      <c r="F77" s="3">
        <v>0</v>
      </c>
      <c r="G77" s="2">
        <f t="shared" si="7"/>
        <v>360</v>
      </c>
      <c r="H77" s="8">
        <f t="shared" si="1"/>
        <v>3.4166666666666665</v>
      </c>
      <c r="J77" s="9">
        <f t="shared" si="8"/>
        <v>46.111111111111107</v>
      </c>
      <c r="K77" s="9">
        <f t="shared" si="9"/>
        <v>49.444444444444443</v>
      </c>
      <c r="L77" s="9">
        <f t="shared" si="10"/>
        <v>4.4444444444444446</v>
      </c>
      <c r="M77" s="9">
        <f t="shared" si="11"/>
        <v>0</v>
      </c>
      <c r="N77" s="2">
        <f t="shared" si="12"/>
        <v>0</v>
      </c>
    </row>
    <row r="78" spans="1:14" x14ac:dyDescent="0.35">
      <c r="A78" s="2">
        <v>62</v>
      </c>
      <c r="B78" s="3">
        <v>140</v>
      </c>
      <c r="C78" s="2">
        <v>190</v>
      </c>
      <c r="D78" s="3">
        <v>30</v>
      </c>
      <c r="E78" s="3">
        <v>0</v>
      </c>
      <c r="F78" s="3">
        <v>0</v>
      </c>
      <c r="G78" s="2">
        <f t="shared" si="7"/>
        <v>360</v>
      </c>
      <c r="H78" s="8">
        <f t="shared" si="1"/>
        <v>3.3055555555555554</v>
      </c>
      <c r="J78" s="9">
        <f t="shared" si="8"/>
        <v>38.888888888888886</v>
      </c>
      <c r="K78" s="9">
        <f t="shared" si="9"/>
        <v>52.777777777777779</v>
      </c>
      <c r="L78" s="9">
        <f t="shared" si="10"/>
        <v>8.3333333333333339</v>
      </c>
      <c r="M78" s="9">
        <f t="shared" si="11"/>
        <v>0</v>
      </c>
      <c r="N78" s="2">
        <f t="shared" si="12"/>
        <v>0</v>
      </c>
    </row>
    <row r="79" spans="1:14" x14ac:dyDescent="0.35">
      <c r="A79" s="2">
        <v>63</v>
      </c>
      <c r="B79" s="3">
        <v>159</v>
      </c>
      <c r="C79" s="2">
        <v>177</v>
      </c>
      <c r="D79" s="3">
        <v>24</v>
      </c>
      <c r="E79" s="3">
        <v>0</v>
      </c>
      <c r="F79" s="3">
        <v>0</v>
      </c>
      <c r="G79" s="2">
        <f t="shared" si="7"/>
        <v>360</v>
      </c>
      <c r="H79" s="8">
        <f t="shared" si="1"/>
        <v>3.375</v>
      </c>
      <c r="J79" s="9">
        <f t="shared" si="8"/>
        <v>44.166666666666664</v>
      </c>
      <c r="K79" s="9">
        <f t="shared" si="9"/>
        <v>49.166666666666664</v>
      </c>
      <c r="L79" s="9">
        <f t="shared" si="10"/>
        <v>6.6666666666666661</v>
      </c>
      <c r="M79" s="9">
        <f t="shared" si="11"/>
        <v>0</v>
      </c>
      <c r="N79" s="2">
        <f t="shared" si="12"/>
        <v>0</v>
      </c>
    </row>
    <row r="80" spans="1:14" x14ac:dyDescent="0.35">
      <c r="A80" s="2">
        <v>64</v>
      </c>
      <c r="B80" s="3">
        <v>153</v>
      </c>
      <c r="C80" s="2">
        <v>186</v>
      </c>
      <c r="D80" s="3">
        <v>21</v>
      </c>
      <c r="E80" s="3">
        <v>0</v>
      </c>
      <c r="F80" s="3">
        <v>0</v>
      </c>
      <c r="G80" s="2">
        <f t="shared" si="7"/>
        <v>360</v>
      </c>
      <c r="H80" s="8">
        <f t="shared" si="1"/>
        <v>3.3666666666666667</v>
      </c>
      <c r="J80" s="9">
        <f t="shared" si="8"/>
        <v>42.5</v>
      </c>
      <c r="K80" s="9">
        <f t="shared" si="9"/>
        <v>51.666666666666664</v>
      </c>
      <c r="L80" s="9">
        <f t="shared" si="10"/>
        <v>5.833333333333333</v>
      </c>
      <c r="M80" s="9">
        <f t="shared" si="11"/>
        <v>0</v>
      </c>
      <c r="N80" s="2">
        <f t="shared" si="12"/>
        <v>0</v>
      </c>
    </row>
    <row r="81" spans="1:14" ht="15.5" x14ac:dyDescent="0.35">
      <c r="A81" s="12" t="s">
        <v>30</v>
      </c>
      <c r="B81" s="12"/>
      <c r="C81" s="12"/>
      <c r="D81" s="12"/>
      <c r="E81" s="12"/>
      <c r="F81" s="12"/>
      <c r="G81" s="12"/>
      <c r="H81" s="12"/>
      <c r="J81" s="9"/>
      <c r="K81" s="9"/>
      <c r="L81" s="9"/>
      <c r="M81" s="9"/>
      <c r="N81" s="2"/>
    </row>
    <row r="82" spans="1:14" x14ac:dyDescent="0.35">
      <c r="A82" s="2">
        <v>65</v>
      </c>
      <c r="B82" s="3">
        <v>127</v>
      </c>
      <c r="C82" s="2">
        <v>204</v>
      </c>
      <c r="D82" s="3">
        <v>29</v>
      </c>
      <c r="E82" s="3">
        <v>0</v>
      </c>
      <c r="F82" s="3">
        <v>0</v>
      </c>
      <c r="G82" s="2">
        <f t="shared" ref="G82:G98" si="13">SUM(B82:E82)</f>
        <v>360</v>
      </c>
      <c r="H82" s="8">
        <f t="shared" si="1"/>
        <v>3.2722222222222221</v>
      </c>
      <c r="J82" s="9">
        <f t="shared" si="8"/>
        <v>35.277777777777779</v>
      </c>
      <c r="K82" s="9">
        <f t="shared" si="9"/>
        <v>56.666666666666664</v>
      </c>
      <c r="L82" s="9">
        <f t="shared" si="10"/>
        <v>8.0555555555555554</v>
      </c>
      <c r="M82" s="9">
        <f t="shared" si="11"/>
        <v>0</v>
      </c>
      <c r="N82" s="2">
        <f t="shared" si="12"/>
        <v>0</v>
      </c>
    </row>
    <row r="83" spans="1:14" x14ac:dyDescent="0.35">
      <c r="A83" s="2">
        <v>66</v>
      </c>
      <c r="B83" s="3">
        <v>127</v>
      </c>
      <c r="C83" s="2">
        <v>214</v>
      </c>
      <c r="D83" s="3">
        <v>19</v>
      </c>
      <c r="E83" s="3">
        <v>0</v>
      </c>
      <c r="F83" s="3">
        <v>0</v>
      </c>
      <c r="G83" s="2">
        <f t="shared" si="13"/>
        <v>360</v>
      </c>
      <c r="H83" s="8">
        <f t="shared" ref="H83:H98" si="14">(B83*4+C83*3+D83*2+E83*1)/G83</f>
        <v>3.3</v>
      </c>
      <c r="J83" s="9">
        <f t="shared" si="8"/>
        <v>35.277777777777779</v>
      </c>
      <c r="K83" s="9">
        <f t="shared" si="9"/>
        <v>59.444444444444443</v>
      </c>
      <c r="L83" s="9">
        <f t="shared" si="10"/>
        <v>5.2777777777777777</v>
      </c>
      <c r="M83" s="9">
        <f t="shared" si="11"/>
        <v>0</v>
      </c>
      <c r="N83" s="2">
        <f t="shared" si="12"/>
        <v>0</v>
      </c>
    </row>
    <row r="84" spans="1:14" x14ac:dyDescent="0.35">
      <c r="A84" s="2">
        <v>67</v>
      </c>
      <c r="B84" s="3">
        <v>141</v>
      </c>
      <c r="C84" s="2">
        <v>194</v>
      </c>
      <c r="D84" s="3">
        <v>24</v>
      </c>
      <c r="E84" s="3">
        <v>1</v>
      </c>
      <c r="F84" s="3">
        <v>0</v>
      </c>
      <c r="G84" s="2">
        <f t="shared" si="13"/>
        <v>360</v>
      </c>
      <c r="H84" s="8">
        <f t="shared" si="14"/>
        <v>3.3194444444444446</v>
      </c>
      <c r="J84" s="9">
        <f t="shared" si="8"/>
        <v>39.166666666666664</v>
      </c>
      <c r="K84" s="9">
        <f t="shared" si="9"/>
        <v>53.888888888888886</v>
      </c>
      <c r="L84" s="9">
        <f t="shared" si="10"/>
        <v>6.6666666666666661</v>
      </c>
      <c r="M84" s="9">
        <f t="shared" si="11"/>
        <v>0.27777777777777779</v>
      </c>
      <c r="N84" s="2">
        <f t="shared" si="12"/>
        <v>0</v>
      </c>
    </row>
    <row r="85" spans="1:14" x14ac:dyDescent="0.35">
      <c r="A85" s="2">
        <v>68</v>
      </c>
      <c r="B85" s="3">
        <v>137</v>
      </c>
      <c r="C85" s="2">
        <v>193</v>
      </c>
      <c r="D85" s="3">
        <v>30</v>
      </c>
      <c r="E85" s="3">
        <v>0</v>
      </c>
      <c r="F85" s="3">
        <v>0</v>
      </c>
      <c r="G85" s="2">
        <f t="shared" si="13"/>
        <v>360</v>
      </c>
      <c r="H85" s="8">
        <f t="shared" si="14"/>
        <v>3.2972222222222221</v>
      </c>
      <c r="J85" s="9">
        <f t="shared" si="8"/>
        <v>38.055555555555557</v>
      </c>
      <c r="K85" s="9">
        <f t="shared" si="9"/>
        <v>53.611111111111107</v>
      </c>
      <c r="L85" s="9">
        <f t="shared" si="10"/>
        <v>8.3333333333333339</v>
      </c>
      <c r="M85" s="9">
        <f t="shared" si="11"/>
        <v>0</v>
      </c>
      <c r="N85" s="2">
        <f t="shared" si="12"/>
        <v>0</v>
      </c>
    </row>
    <row r="86" spans="1:14" ht="15.5" x14ac:dyDescent="0.35">
      <c r="A86" s="12" t="s">
        <v>31</v>
      </c>
      <c r="B86" s="12"/>
      <c r="C86" s="12"/>
      <c r="D86" s="12"/>
      <c r="E86" s="12"/>
      <c r="F86" s="12"/>
      <c r="G86" s="12"/>
      <c r="H86" s="12"/>
      <c r="J86" s="9"/>
      <c r="K86" s="9"/>
      <c r="L86" s="9"/>
      <c r="M86" s="9"/>
      <c r="N86" s="2"/>
    </row>
    <row r="87" spans="1:14" x14ac:dyDescent="0.35">
      <c r="A87" s="2">
        <v>69</v>
      </c>
      <c r="B87" s="3">
        <v>135</v>
      </c>
      <c r="C87" s="2">
        <v>199</v>
      </c>
      <c r="D87" s="3">
        <v>20</v>
      </c>
      <c r="E87" s="3">
        <v>0</v>
      </c>
      <c r="F87" s="3">
        <v>6</v>
      </c>
      <c r="G87" s="2">
        <f t="shared" si="13"/>
        <v>354</v>
      </c>
      <c r="H87" s="8">
        <f t="shared" si="14"/>
        <v>3.3248587570621471</v>
      </c>
      <c r="J87" s="9">
        <f t="shared" si="8"/>
        <v>38.135593220338983</v>
      </c>
      <c r="K87" s="9">
        <f t="shared" si="9"/>
        <v>56.21468926553672</v>
      </c>
      <c r="L87" s="9">
        <f t="shared" si="10"/>
        <v>5.6497175141242941</v>
      </c>
      <c r="M87" s="9">
        <f t="shared" si="11"/>
        <v>0</v>
      </c>
      <c r="N87" s="10">
        <f t="shared" si="12"/>
        <v>1.6949152542372881</v>
      </c>
    </row>
    <row r="88" spans="1:14" x14ac:dyDescent="0.35">
      <c r="A88" s="2">
        <v>70</v>
      </c>
      <c r="B88" s="3">
        <v>152</v>
      </c>
      <c r="C88" s="2">
        <v>191</v>
      </c>
      <c r="D88" s="3">
        <v>17</v>
      </c>
      <c r="E88" s="3">
        <v>0</v>
      </c>
      <c r="F88" s="3">
        <v>0</v>
      </c>
      <c r="G88" s="2">
        <f t="shared" si="13"/>
        <v>360</v>
      </c>
      <c r="H88" s="8">
        <f t="shared" si="14"/>
        <v>3.375</v>
      </c>
      <c r="J88" s="9">
        <f t="shared" si="8"/>
        <v>42.222222222222221</v>
      </c>
      <c r="K88" s="9">
        <f t="shared" si="9"/>
        <v>53.055555555555557</v>
      </c>
      <c r="L88" s="9">
        <f t="shared" si="10"/>
        <v>4.7222222222222223</v>
      </c>
      <c r="M88" s="9">
        <f t="shared" si="11"/>
        <v>0</v>
      </c>
      <c r="N88" s="2">
        <f t="shared" si="12"/>
        <v>0</v>
      </c>
    </row>
    <row r="89" spans="1:14" x14ac:dyDescent="0.35">
      <c r="A89" s="2">
        <v>71</v>
      </c>
      <c r="B89" s="3">
        <v>147</v>
      </c>
      <c r="C89" s="2">
        <v>193</v>
      </c>
      <c r="D89" s="3">
        <v>20</v>
      </c>
      <c r="E89" s="3">
        <v>0</v>
      </c>
      <c r="F89" s="3">
        <v>0</v>
      </c>
      <c r="G89" s="2">
        <f t="shared" si="13"/>
        <v>360</v>
      </c>
      <c r="H89" s="8">
        <f t="shared" si="14"/>
        <v>3.3527777777777779</v>
      </c>
      <c r="J89" s="9">
        <f t="shared" si="8"/>
        <v>40.833333333333336</v>
      </c>
      <c r="K89" s="9">
        <f t="shared" si="9"/>
        <v>53.611111111111107</v>
      </c>
      <c r="L89" s="9">
        <f t="shared" si="10"/>
        <v>5.5555555555555554</v>
      </c>
      <c r="M89" s="9">
        <f t="shared" si="11"/>
        <v>0</v>
      </c>
      <c r="N89" s="2">
        <f t="shared" si="12"/>
        <v>0</v>
      </c>
    </row>
    <row r="90" spans="1:14" ht="15.5" x14ac:dyDescent="0.35">
      <c r="A90" s="12" t="s">
        <v>32</v>
      </c>
      <c r="B90" s="12"/>
      <c r="C90" s="12"/>
      <c r="D90" s="12"/>
      <c r="E90" s="12"/>
      <c r="F90" s="12"/>
      <c r="G90" s="12"/>
      <c r="H90" s="12"/>
      <c r="J90" s="9"/>
      <c r="K90" s="9"/>
      <c r="L90" s="9"/>
      <c r="M90" s="9"/>
      <c r="N90" s="2"/>
    </row>
    <row r="91" spans="1:14" x14ac:dyDescent="0.35">
      <c r="A91" s="2">
        <v>72</v>
      </c>
      <c r="B91" s="3">
        <v>148</v>
      </c>
      <c r="C91" s="2">
        <v>202</v>
      </c>
      <c r="D91" s="3">
        <v>10</v>
      </c>
      <c r="E91" s="3">
        <v>0</v>
      </c>
      <c r="F91" s="3">
        <v>0</v>
      </c>
      <c r="G91" s="2">
        <f t="shared" si="13"/>
        <v>360</v>
      </c>
      <c r="H91" s="8">
        <f t="shared" si="14"/>
        <v>3.3833333333333333</v>
      </c>
      <c r="J91" s="9">
        <f t="shared" si="8"/>
        <v>41.111111111111107</v>
      </c>
      <c r="K91" s="9">
        <f t="shared" si="9"/>
        <v>56.111111111111107</v>
      </c>
      <c r="L91" s="9">
        <f t="shared" si="10"/>
        <v>2.7777777777777777</v>
      </c>
      <c r="M91" s="9">
        <f t="shared" si="11"/>
        <v>0</v>
      </c>
      <c r="N91" s="2">
        <f t="shared" si="12"/>
        <v>0</v>
      </c>
    </row>
    <row r="92" spans="1:14" x14ac:dyDescent="0.35">
      <c r="A92" s="2">
        <v>73</v>
      </c>
      <c r="B92" s="3">
        <v>147</v>
      </c>
      <c r="C92" s="2">
        <v>187</v>
      </c>
      <c r="D92" s="3">
        <v>26</v>
      </c>
      <c r="E92" s="3">
        <v>0</v>
      </c>
      <c r="F92" s="3">
        <v>0</v>
      </c>
      <c r="G92" s="2">
        <f t="shared" si="13"/>
        <v>360</v>
      </c>
      <c r="H92" s="8">
        <f t="shared" si="14"/>
        <v>3.3361111111111112</v>
      </c>
      <c r="J92" s="9">
        <f t="shared" si="8"/>
        <v>40.833333333333336</v>
      </c>
      <c r="K92" s="9">
        <f t="shared" si="9"/>
        <v>51.944444444444443</v>
      </c>
      <c r="L92" s="9">
        <f t="shared" si="10"/>
        <v>7.2222222222222223</v>
      </c>
      <c r="M92" s="9">
        <f t="shared" si="11"/>
        <v>0</v>
      </c>
      <c r="N92" s="2">
        <f t="shared" si="12"/>
        <v>0</v>
      </c>
    </row>
    <row r="93" spans="1:14" x14ac:dyDescent="0.35">
      <c r="A93" s="2">
        <v>74</v>
      </c>
      <c r="B93" s="3">
        <v>137</v>
      </c>
      <c r="C93" s="2">
        <v>205</v>
      </c>
      <c r="D93" s="3">
        <v>18</v>
      </c>
      <c r="E93" s="3">
        <v>0</v>
      </c>
      <c r="F93" s="3">
        <v>0</v>
      </c>
      <c r="G93" s="2">
        <f t="shared" si="13"/>
        <v>360</v>
      </c>
      <c r="H93" s="8">
        <f t="shared" si="14"/>
        <v>3.3305555555555557</v>
      </c>
      <c r="J93" s="9">
        <f t="shared" si="8"/>
        <v>38.055555555555557</v>
      </c>
      <c r="K93" s="9">
        <f t="shared" si="9"/>
        <v>56.944444444444443</v>
      </c>
      <c r="L93" s="9">
        <f t="shared" si="10"/>
        <v>5</v>
      </c>
      <c r="M93" s="9">
        <f t="shared" si="11"/>
        <v>0</v>
      </c>
      <c r="N93" s="2">
        <f t="shared" si="12"/>
        <v>0</v>
      </c>
    </row>
    <row r="94" spans="1:14" x14ac:dyDescent="0.35">
      <c r="A94" s="2">
        <v>75</v>
      </c>
      <c r="B94" s="3">
        <v>149</v>
      </c>
      <c r="C94" s="2">
        <v>180</v>
      </c>
      <c r="D94" s="3">
        <v>31</v>
      </c>
      <c r="E94" s="3">
        <v>0</v>
      </c>
      <c r="F94" s="3">
        <v>0</v>
      </c>
      <c r="G94" s="2">
        <f t="shared" si="13"/>
        <v>360</v>
      </c>
      <c r="H94" s="8">
        <f t="shared" si="14"/>
        <v>3.3277777777777779</v>
      </c>
      <c r="J94" s="9">
        <f t="shared" si="8"/>
        <v>41.388888888888886</v>
      </c>
      <c r="K94" s="9">
        <f t="shared" si="9"/>
        <v>50</v>
      </c>
      <c r="L94" s="9">
        <f t="shared" si="10"/>
        <v>8.6111111111111107</v>
      </c>
      <c r="M94" s="9">
        <f t="shared" si="11"/>
        <v>0</v>
      </c>
      <c r="N94" s="2">
        <f t="shared" si="12"/>
        <v>0</v>
      </c>
    </row>
    <row r="95" spans="1:14" ht="15.5" x14ac:dyDescent="0.35">
      <c r="A95" s="12" t="s">
        <v>33</v>
      </c>
      <c r="B95" s="12"/>
      <c r="C95" s="12"/>
      <c r="D95" s="12"/>
      <c r="E95" s="12"/>
      <c r="F95" s="12"/>
      <c r="G95" s="12"/>
      <c r="H95" s="12"/>
      <c r="J95" s="9"/>
      <c r="K95" s="9"/>
      <c r="L95" s="9"/>
      <c r="M95" s="9"/>
      <c r="N95" s="2"/>
    </row>
    <row r="96" spans="1:14" x14ac:dyDescent="0.35">
      <c r="A96" s="2">
        <v>76</v>
      </c>
      <c r="B96" s="3">
        <v>136</v>
      </c>
      <c r="C96" s="2">
        <v>193</v>
      </c>
      <c r="D96" s="3">
        <v>31</v>
      </c>
      <c r="E96" s="3">
        <v>0</v>
      </c>
      <c r="F96" s="3">
        <v>0</v>
      </c>
      <c r="G96" s="2">
        <f t="shared" si="13"/>
        <v>360</v>
      </c>
      <c r="H96" s="8">
        <f t="shared" si="14"/>
        <v>3.2916666666666665</v>
      </c>
      <c r="J96" s="9">
        <f t="shared" si="8"/>
        <v>37.777777777777779</v>
      </c>
      <c r="K96" s="9">
        <f t="shared" si="9"/>
        <v>53.611111111111107</v>
      </c>
      <c r="L96" s="9">
        <f t="shared" si="10"/>
        <v>8.6111111111111107</v>
      </c>
      <c r="M96" s="9">
        <f t="shared" si="11"/>
        <v>0</v>
      </c>
      <c r="N96" s="2">
        <f t="shared" si="12"/>
        <v>0</v>
      </c>
    </row>
    <row r="97" spans="1:14" x14ac:dyDescent="0.35">
      <c r="A97" s="2">
        <v>77</v>
      </c>
      <c r="B97" s="3">
        <v>145</v>
      </c>
      <c r="C97" s="2">
        <v>192</v>
      </c>
      <c r="D97" s="3">
        <v>23</v>
      </c>
      <c r="E97" s="3">
        <v>0</v>
      </c>
      <c r="F97" s="3">
        <v>0</v>
      </c>
      <c r="G97" s="2">
        <f t="shared" si="13"/>
        <v>360</v>
      </c>
      <c r="H97" s="8">
        <f t="shared" si="14"/>
        <v>3.338888888888889</v>
      </c>
      <c r="J97" s="9">
        <f t="shared" si="8"/>
        <v>40.277777777777779</v>
      </c>
      <c r="K97" s="9">
        <f t="shared" si="9"/>
        <v>53.333333333333329</v>
      </c>
      <c r="L97" s="9">
        <f t="shared" si="10"/>
        <v>6.3888888888888884</v>
      </c>
      <c r="M97" s="9">
        <f t="shared" si="11"/>
        <v>0</v>
      </c>
      <c r="N97" s="2">
        <f t="shared" si="12"/>
        <v>0</v>
      </c>
    </row>
    <row r="98" spans="1:14" x14ac:dyDescent="0.35">
      <c r="A98" s="2">
        <v>78</v>
      </c>
      <c r="B98" s="3">
        <v>135</v>
      </c>
      <c r="C98" s="2">
        <v>192</v>
      </c>
      <c r="D98" s="3">
        <v>33</v>
      </c>
      <c r="E98" s="3">
        <v>0</v>
      </c>
      <c r="F98" s="3">
        <v>0</v>
      </c>
      <c r="G98" s="2">
        <f t="shared" si="13"/>
        <v>360</v>
      </c>
      <c r="H98" s="8">
        <f t="shared" si="14"/>
        <v>3.2833333333333332</v>
      </c>
      <c r="J98" s="9">
        <f t="shared" si="8"/>
        <v>37.5</v>
      </c>
      <c r="K98" s="9">
        <f t="shared" si="9"/>
        <v>53.333333333333329</v>
      </c>
      <c r="L98" s="9">
        <f t="shared" si="10"/>
        <v>9.1666666666666661</v>
      </c>
      <c r="M98" s="9">
        <f t="shared" si="11"/>
        <v>0</v>
      </c>
      <c r="N98" s="2">
        <f t="shared" si="12"/>
        <v>0</v>
      </c>
    </row>
    <row r="99" spans="1:14" x14ac:dyDescent="0.35">
      <c r="B99" s="3"/>
      <c r="D99" s="3"/>
      <c r="E99" s="3"/>
      <c r="F99" s="3"/>
    </row>
    <row r="100" spans="1:14" ht="17" x14ac:dyDescent="0.5">
      <c r="A100" s="4"/>
      <c r="B100" s="3"/>
      <c r="D100" s="3"/>
    </row>
    <row r="101" spans="1:14" x14ac:dyDescent="0.35">
      <c r="B101" s="3"/>
      <c r="D101" s="3"/>
    </row>
    <row r="102" spans="1:14" x14ac:dyDescent="0.35">
      <c r="B102" s="3"/>
      <c r="D102" s="3"/>
    </row>
    <row r="103" spans="1:14" x14ac:dyDescent="0.35">
      <c r="B103" s="3"/>
      <c r="D103" s="3"/>
    </row>
    <row r="104" spans="1:14" x14ac:dyDescent="0.35">
      <c r="B104" s="3"/>
      <c r="D104" s="3"/>
    </row>
    <row r="105" spans="1:14" x14ac:dyDescent="0.35">
      <c r="B105" s="3"/>
      <c r="D105" s="3"/>
    </row>
    <row r="106" spans="1:14" x14ac:dyDescent="0.35">
      <c r="B106" s="3"/>
      <c r="D106" s="3"/>
    </row>
    <row r="107" spans="1:14" x14ac:dyDescent="0.35">
      <c r="B107" s="3"/>
      <c r="D107" s="3"/>
    </row>
    <row r="108" spans="1:14" x14ac:dyDescent="0.35">
      <c r="B108" s="3"/>
      <c r="D108" s="3"/>
    </row>
    <row r="109" spans="1:14" x14ac:dyDescent="0.35">
      <c r="B109" s="3"/>
      <c r="D109" s="3"/>
    </row>
    <row r="110" spans="1:14" x14ac:dyDescent="0.35">
      <c r="B110" s="3"/>
      <c r="D110" s="3"/>
    </row>
    <row r="111" spans="1:14" x14ac:dyDescent="0.35">
      <c r="B111" s="3"/>
      <c r="D111" s="3"/>
    </row>
    <row r="112" spans="1:14" x14ac:dyDescent="0.35">
      <c r="B112" s="3"/>
      <c r="D112" s="3"/>
    </row>
    <row r="113" spans="2:4" x14ac:dyDescent="0.35">
      <c r="B113" s="3"/>
      <c r="D113" s="3"/>
    </row>
    <row r="114" spans="2:4" x14ac:dyDescent="0.35">
      <c r="B114" s="3"/>
      <c r="D114" s="3"/>
    </row>
    <row r="173" spans="2:2" ht="17" x14ac:dyDescent="0.5">
      <c r="B173" s="1"/>
    </row>
  </sheetData>
  <mergeCells count="19">
    <mergeCell ref="A95:H95"/>
    <mergeCell ref="A32:H32"/>
    <mergeCell ref="A71:H71"/>
    <mergeCell ref="A76:H76"/>
    <mergeCell ref="A81:H81"/>
    <mergeCell ref="A86:H86"/>
    <mergeCell ref="A90:H90"/>
    <mergeCell ref="A42:H42"/>
    <mergeCell ref="A49:H49"/>
    <mergeCell ref="A54:H54"/>
    <mergeCell ref="A59:H59"/>
    <mergeCell ref="A63:H63"/>
    <mergeCell ref="A67:H67"/>
    <mergeCell ref="A37:H37"/>
    <mergeCell ref="A1:H1"/>
    <mergeCell ref="A8:H8"/>
    <mergeCell ref="A14:H14"/>
    <mergeCell ref="A20:H20"/>
    <mergeCell ref="A26:H26"/>
  </mergeCells>
  <conditionalFormatting sqref="H3:H7 H9:H13 H15:H19 H21:H25 H27:H31 H38:H41 H43:H48 H50:H53 H55:H58 H60:H62 H64:H66 H68:H70 H72:H75 H77:H80 H82:H85 H87:H89 H91:H94 H96:H98 H33:H36">
    <cfRule type="top10" dxfId="1" priority="1" percent="1" rank="10"/>
    <cfRule type="top10" dxfId="0" priority="2" percent="1" bottom="1" rank="10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5"/>
  <sheetViews>
    <sheetView tabSelected="1" workbookViewId="0">
      <selection activeCell="B1" sqref="B1:G15"/>
    </sheetView>
  </sheetViews>
  <sheetFormatPr defaultRowHeight="14.5" x14ac:dyDescent="0.35"/>
  <cols>
    <col min="6" max="6" width="8.7265625" style="2"/>
    <col min="7" max="7" width="71.6328125" customWidth="1"/>
  </cols>
  <sheetData>
    <row r="1" spans="2:7" ht="19" x14ac:dyDescent="0.5">
      <c r="B1" s="4" t="s">
        <v>5</v>
      </c>
      <c r="C1" s="5" t="s">
        <v>13</v>
      </c>
      <c r="D1" s="5" t="s">
        <v>14</v>
      </c>
      <c r="E1" s="5"/>
      <c r="F1" s="6"/>
    </row>
    <row r="2" spans="2:7" x14ac:dyDescent="0.35">
      <c r="B2" s="2">
        <v>1</v>
      </c>
      <c r="C2" s="3">
        <v>269</v>
      </c>
      <c r="D2" s="3">
        <v>91</v>
      </c>
      <c r="E2" s="3">
        <f t="shared" ref="E2:E15" si="0">SUM(C2:D2)</f>
        <v>360</v>
      </c>
      <c r="F2" s="14">
        <f t="shared" ref="F2:F15" si="1">C2/(C2+D2)</f>
        <v>0.74722222222222223</v>
      </c>
      <c r="G2" t="s">
        <v>49</v>
      </c>
    </row>
    <row r="3" spans="2:7" x14ac:dyDescent="0.35">
      <c r="B3" s="2">
        <v>2</v>
      </c>
      <c r="C3" s="3">
        <v>165</v>
      </c>
      <c r="D3" s="3">
        <v>41</v>
      </c>
      <c r="E3" s="3">
        <f t="shared" si="0"/>
        <v>206</v>
      </c>
      <c r="F3" s="11">
        <f t="shared" si="1"/>
        <v>0.80097087378640774</v>
      </c>
      <c r="G3" t="s">
        <v>42</v>
      </c>
    </row>
    <row r="4" spans="2:7" x14ac:dyDescent="0.35">
      <c r="B4" s="2">
        <v>3</v>
      </c>
      <c r="C4" s="3">
        <v>191</v>
      </c>
      <c r="D4" s="3">
        <v>41</v>
      </c>
      <c r="E4" s="3">
        <f t="shared" si="0"/>
        <v>232</v>
      </c>
      <c r="F4" s="11">
        <f t="shared" si="1"/>
        <v>0.82327586206896552</v>
      </c>
      <c r="G4" t="s">
        <v>43</v>
      </c>
    </row>
    <row r="5" spans="2:7" x14ac:dyDescent="0.35">
      <c r="B5" s="2">
        <v>4</v>
      </c>
      <c r="C5" s="3">
        <v>265</v>
      </c>
      <c r="D5" s="3">
        <v>91</v>
      </c>
      <c r="E5" s="3">
        <f t="shared" si="0"/>
        <v>356</v>
      </c>
      <c r="F5" s="11">
        <f t="shared" si="1"/>
        <v>0.7443820224719101</v>
      </c>
      <c r="G5" t="s">
        <v>50</v>
      </c>
    </row>
    <row r="6" spans="2:7" x14ac:dyDescent="0.35">
      <c r="B6" s="2">
        <v>5</v>
      </c>
      <c r="C6" s="3">
        <v>131</v>
      </c>
      <c r="D6" s="3">
        <v>91</v>
      </c>
      <c r="E6" s="3">
        <f t="shared" si="0"/>
        <v>222</v>
      </c>
      <c r="F6" s="11">
        <f t="shared" si="1"/>
        <v>0.59009009009009006</v>
      </c>
      <c r="G6" t="s">
        <v>51</v>
      </c>
    </row>
    <row r="7" spans="2:7" x14ac:dyDescent="0.35">
      <c r="B7" s="2">
        <v>6</v>
      </c>
      <c r="C7" s="3">
        <v>151</v>
      </c>
      <c r="D7" s="3">
        <v>91</v>
      </c>
      <c r="E7" s="3">
        <f t="shared" si="0"/>
        <v>242</v>
      </c>
      <c r="F7" s="11">
        <f t="shared" si="1"/>
        <v>0.62396694214876036</v>
      </c>
      <c r="G7" s="13" t="s">
        <v>44</v>
      </c>
    </row>
    <row r="8" spans="2:7" x14ac:dyDescent="0.35">
      <c r="B8" s="2">
        <v>7</v>
      </c>
      <c r="C8" s="3">
        <v>263</v>
      </c>
      <c r="D8" s="3">
        <v>91</v>
      </c>
      <c r="E8" s="3">
        <f t="shared" si="0"/>
        <v>354</v>
      </c>
      <c r="F8" s="11">
        <f t="shared" si="1"/>
        <v>0.74293785310734461</v>
      </c>
      <c r="G8" t="s">
        <v>52</v>
      </c>
    </row>
    <row r="9" spans="2:7" x14ac:dyDescent="0.35">
      <c r="B9" s="2">
        <v>8</v>
      </c>
      <c r="C9" s="3">
        <v>268</v>
      </c>
      <c r="D9" s="3">
        <v>91</v>
      </c>
      <c r="E9" s="3">
        <f t="shared" si="0"/>
        <v>359</v>
      </c>
      <c r="F9" s="11">
        <f t="shared" si="1"/>
        <v>0.74651810584958223</v>
      </c>
      <c r="G9" t="s">
        <v>45</v>
      </c>
    </row>
    <row r="10" spans="2:7" x14ac:dyDescent="0.35">
      <c r="B10" s="2">
        <v>9</v>
      </c>
      <c r="C10" s="3">
        <v>109</v>
      </c>
      <c r="D10" s="3">
        <v>91</v>
      </c>
      <c r="E10" s="3">
        <f t="shared" si="0"/>
        <v>200</v>
      </c>
      <c r="F10" s="11">
        <f t="shared" si="1"/>
        <v>0.54500000000000004</v>
      </c>
      <c r="G10" t="s">
        <v>46</v>
      </c>
    </row>
    <row r="11" spans="2:7" x14ac:dyDescent="0.35">
      <c r="B11" s="2">
        <v>10</v>
      </c>
      <c r="C11" s="3">
        <v>269</v>
      </c>
      <c r="D11" s="3">
        <v>91</v>
      </c>
      <c r="E11" s="3">
        <f t="shared" si="0"/>
        <v>360</v>
      </c>
      <c r="F11" s="11">
        <f t="shared" si="1"/>
        <v>0.74722222222222223</v>
      </c>
      <c r="G11" t="s">
        <v>53</v>
      </c>
    </row>
    <row r="12" spans="2:7" x14ac:dyDescent="0.35">
      <c r="B12" s="2">
        <v>11</v>
      </c>
      <c r="C12" s="3">
        <v>264</v>
      </c>
      <c r="D12" s="3">
        <v>91</v>
      </c>
      <c r="E12" s="3">
        <f t="shared" si="0"/>
        <v>355</v>
      </c>
      <c r="F12" s="11">
        <f t="shared" si="1"/>
        <v>0.74366197183098592</v>
      </c>
      <c r="G12" t="s">
        <v>54</v>
      </c>
    </row>
    <row r="13" spans="2:7" x14ac:dyDescent="0.35">
      <c r="B13" s="2">
        <v>12</v>
      </c>
      <c r="C13" s="3">
        <v>264</v>
      </c>
      <c r="D13" s="3">
        <v>91</v>
      </c>
      <c r="E13" s="3">
        <f t="shared" si="0"/>
        <v>355</v>
      </c>
      <c r="F13" s="11">
        <f t="shared" si="1"/>
        <v>0.74366197183098592</v>
      </c>
      <c r="G13" t="s">
        <v>47</v>
      </c>
    </row>
    <row r="14" spans="2:7" x14ac:dyDescent="0.35">
      <c r="B14" s="2">
        <v>13</v>
      </c>
      <c r="C14" s="3">
        <v>148</v>
      </c>
      <c r="D14" s="3">
        <v>6</v>
      </c>
      <c r="E14" s="3">
        <f t="shared" si="0"/>
        <v>154</v>
      </c>
      <c r="F14" s="11">
        <f t="shared" si="1"/>
        <v>0.96103896103896103</v>
      </c>
      <c r="G14" t="s">
        <v>48</v>
      </c>
    </row>
    <row r="15" spans="2:7" x14ac:dyDescent="0.35">
      <c r="B15" s="2">
        <v>14</v>
      </c>
      <c r="C15" s="3">
        <v>257</v>
      </c>
      <c r="D15" s="3">
        <v>91</v>
      </c>
      <c r="E15" s="3">
        <f t="shared" si="0"/>
        <v>348</v>
      </c>
      <c r="F15" s="11">
        <f t="shared" si="1"/>
        <v>0.7385057471264368</v>
      </c>
      <c r="G15" t="s">
        <v>55</v>
      </c>
    </row>
    <row r="21" spans="1:10" x14ac:dyDescent="0.35">
      <c r="A21" t="s">
        <v>34</v>
      </c>
      <c r="B21" s="3" t="s">
        <v>35</v>
      </c>
      <c r="C21" s="3" t="s">
        <v>35</v>
      </c>
      <c r="D21" s="3" t="s">
        <v>35</v>
      </c>
      <c r="E21" s="3" t="s">
        <v>35</v>
      </c>
      <c r="F21" s="3" t="s">
        <v>36</v>
      </c>
      <c r="G21" s="3" t="s">
        <v>36</v>
      </c>
      <c r="H21" s="3" t="s">
        <v>36</v>
      </c>
      <c r="I21" s="3" t="s">
        <v>36</v>
      </c>
      <c r="J21" s="3" t="s">
        <v>6</v>
      </c>
    </row>
    <row r="22" spans="1:10" x14ac:dyDescent="0.35">
      <c r="A22" s="2">
        <v>1</v>
      </c>
      <c r="B22" s="3">
        <f>27+42</f>
        <v>69</v>
      </c>
      <c r="C22" s="3">
        <v>91</v>
      </c>
      <c r="D22" s="3">
        <v>46</v>
      </c>
      <c r="E22" s="3">
        <v>54</v>
      </c>
      <c r="F22" s="3"/>
      <c r="G22" s="3"/>
      <c r="H22" s="3"/>
      <c r="I22" s="3"/>
      <c r="J22">
        <f>SUM(B22:I22)</f>
        <v>260</v>
      </c>
    </row>
    <row r="23" spans="1:10" x14ac:dyDescent="0.35">
      <c r="A23" s="2">
        <v>2</v>
      </c>
      <c r="B23" s="3">
        <v>23</v>
      </c>
      <c r="C23" s="3">
        <v>41</v>
      </c>
      <c r="D23" s="3">
        <v>16</v>
      </c>
      <c r="E23" s="3">
        <v>16</v>
      </c>
      <c r="F23" s="3">
        <v>46</v>
      </c>
      <c r="G23" s="3">
        <v>70</v>
      </c>
      <c r="H23" s="3">
        <v>30</v>
      </c>
      <c r="I23" s="3">
        <v>18</v>
      </c>
      <c r="J23">
        <f t="shared" ref="J23:J35" si="2">SUM(B23:I23)</f>
        <v>260</v>
      </c>
    </row>
    <row r="24" spans="1:10" x14ac:dyDescent="0.35">
      <c r="A24" s="2">
        <v>3</v>
      </c>
      <c r="B24" s="3">
        <v>71</v>
      </c>
      <c r="C24" s="3">
        <v>41</v>
      </c>
      <c r="D24" s="3">
        <v>38</v>
      </c>
      <c r="E24" s="3">
        <v>48</v>
      </c>
      <c r="F24" s="3"/>
      <c r="G24" s="3"/>
      <c r="H24" s="3">
        <v>28</v>
      </c>
      <c r="I24" s="3">
        <v>34</v>
      </c>
      <c r="J24">
        <f t="shared" si="2"/>
        <v>260</v>
      </c>
    </row>
    <row r="25" spans="1:10" x14ac:dyDescent="0.35">
      <c r="A25" s="2">
        <v>4</v>
      </c>
      <c r="B25" s="3">
        <v>69</v>
      </c>
      <c r="C25" s="3">
        <v>91</v>
      </c>
      <c r="D25" s="3">
        <v>46</v>
      </c>
      <c r="E25" s="3">
        <v>50</v>
      </c>
      <c r="F25" s="3"/>
      <c r="G25" s="3"/>
      <c r="H25" s="3"/>
      <c r="I25" s="3">
        <v>4</v>
      </c>
      <c r="J25">
        <f t="shared" si="2"/>
        <v>260</v>
      </c>
    </row>
    <row r="26" spans="1:10" x14ac:dyDescent="0.35">
      <c r="A26" s="2">
        <v>5</v>
      </c>
      <c r="B26" s="3">
        <v>6</v>
      </c>
      <c r="C26" s="3"/>
      <c r="D26" s="3">
        <v>1</v>
      </c>
      <c r="E26" s="3">
        <v>24</v>
      </c>
      <c r="F26" s="3">
        <f>26+37</f>
        <v>63</v>
      </c>
      <c r="G26" s="3">
        <v>91</v>
      </c>
      <c r="H26" s="3">
        <v>45</v>
      </c>
      <c r="I26" s="3">
        <v>30</v>
      </c>
      <c r="J26">
        <f t="shared" si="2"/>
        <v>260</v>
      </c>
    </row>
    <row r="27" spans="1:10" x14ac:dyDescent="0.35">
      <c r="A27" s="2">
        <v>6</v>
      </c>
      <c r="B27" s="3">
        <v>20</v>
      </c>
      <c r="C27" s="3">
        <v>91</v>
      </c>
      <c r="D27" s="3"/>
      <c r="E27" s="3">
        <v>31</v>
      </c>
      <c r="F27" s="3">
        <v>49</v>
      </c>
      <c r="G27" s="3"/>
      <c r="H27" s="3">
        <v>46</v>
      </c>
      <c r="I27" s="3">
        <v>23</v>
      </c>
      <c r="J27">
        <f t="shared" si="2"/>
        <v>260</v>
      </c>
    </row>
    <row r="28" spans="1:10" x14ac:dyDescent="0.35">
      <c r="A28" s="2">
        <v>7</v>
      </c>
      <c r="B28" s="3">
        <v>67</v>
      </c>
      <c r="C28" s="3">
        <v>91</v>
      </c>
      <c r="D28" s="3">
        <v>45</v>
      </c>
      <c r="E28" s="3">
        <v>51</v>
      </c>
      <c r="F28" s="3">
        <v>2</v>
      </c>
      <c r="G28" s="3"/>
      <c r="H28" s="3">
        <v>1</v>
      </c>
      <c r="I28" s="3">
        <v>3</v>
      </c>
      <c r="J28">
        <f t="shared" si="2"/>
        <v>260</v>
      </c>
    </row>
    <row r="29" spans="1:10" x14ac:dyDescent="0.35">
      <c r="A29" s="2">
        <v>8</v>
      </c>
      <c r="B29" s="3">
        <v>69</v>
      </c>
      <c r="C29" s="3">
        <v>91</v>
      </c>
      <c r="D29" s="3">
        <v>45</v>
      </c>
      <c r="E29" s="3">
        <v>54</v>
      </c>
      <c r="F29" s="3"/>
      <c r="G29" s="3"/>
      <c r="H29" s="3">
        <v>1</v>
      </c>
      <c r="I29" s="3"/>
      <c r="J29">
        <f t="shared" si="2"/>
        <v>260</v>
      </c>
    </row>
    <row r="30" spans="1:10" x14ac:dyDescent="0.35">
      <c r="A30" s="2">
        <v>9</v>
      </c>
      <c r="B30" s="3"/>
      <c r="C30" s="3"/>
      <c r="D30" s="3"/>
      <c r="E30" s="3">
        <v>9</v>
      </c>
      <c r="F30" s="3"/>
      <c r="G30" s="3"/>
      <c r="H30" s="3"/>
      <c r="I30" s="3"/>
      <c r="J30">
        <f t="shared" si="2"/>
        <v>9</v>
      </c>
    </row>
    <row r="31" spans="1:10" x14ac:dyDescent="0.35">
      <c r="A31" s="2">
        <v>10</v>
      </c>
      <c r="B31" s="3">
        <v>69</v>
      </c>
      <c r="C31" s="3">
        <v>91</v>
      </c>
      <c r="D31" s="3">
        <v>46</v>
      </c>
      <c r="E31" s="3">
        <v>54</v>
      </c>
      <c r="F31" s="3"/>
      <c r="G31" s="3"/>
      <c r="H31" s="3"/>
      <c r="I31" s="3"/>
      <c r="J31">
        <f t="shared" si="2"/>
        <v>260</v>
      </c>
    </row>
    <row r="32" spans="1:10" x14ac:dyDescent="0.35">
      <c r="A32" s="2">
        <v>11</v>
      </c>
      <c r="B32" s="3">
        <f>27+37</f>
        <v>64</v>
      </c>
      <c r="C32" s="3">
        <v>91</v>
      </c>
      <c r="D32" s="3">
        <v>46</v>
      </c>
      <c r="E32" s="3">
        <v>54</v>
      </c>
      <c r="F32" s="3">
        <v>5</v>
      </c>
      <c r="G32" s="3"/>
      <c r="H32" s="3"/>
      <c r="I32" s="3"/>
      <c r="J32">
        <f t="shared" si="2"/>
        <v>260</v>
      </c>
    </row>
    <row r="33" spans="1:10" x14ac:dyDescent="0.35">
      <c r="A33" s="2">
        <v>12</v>
      </c>
      <c r="B33" s="3">
        <v>64</v>
      </c>
      <c r="C33" s="3">
        <v>91</v>
      </c>
      <c r="D33" s="3">
        <v>46</v>
      </c>
      <c r="E33" s="3">
        <v>53</v>
      </c>
      <c r="F33" s="3">
        <v>5</v>
      </c>
      <c r="G33" s="3"/>
      <c r="H33" s="3"/>
      <c r="I33" s="3">
        <v>1</v>
      </c>
      <c r="J33">
        <f t="shared" si="2"/>
        <v>260</v>
      </c>
    </row>
    <row r="34" spans="1:10" x14ac:dyDescent="0.35">
      <c r="A34" s="2">
        <v>13</v>
      </c>
      <c r="B34" s="3">
        <v>27</v>
      </c>
      <c r="C34" s="3">
        <v>6</v>
      </c>
      <c r="D34" s="3">
        <v>1</v>
      </c>
      <c r="E34" s="3">
        <v>20</v>
      </c>
      <c r="F34" s="3">
        <v>42</v>
      </c>
      <c r="G34" s="3">
        <v>85</v>
      </c>
      <c r="H34" s="3">
        <v>45</v>
      </c>
      <c r="I34" s="3">
        <v>34</v>
      </c>
      <c r="J34">
        <f t="shared" si="2"/>
        <v>260</v>
      </c>
    </row>
    <row r="35" spans="1:10" x14ac:dyDescent="0.35">
      <c r="A35" s="2">
        <v>14</v>
      </c>
      <c r="B35" s="3">
        <v>57</v>
      </c>
      <c r="C35" s="3">
        <v>91</v>
      </c>
      <c r="D35" s="3">
        <v>46</v>
      </c>
      <c r="E35" s="3">
        <v>52</v>
      </c>
      <c r="F35" s="3">
        <v>12</v>
      </c>
      <c r="G35" s="3"/>
      <c r="H35" s="3"/>
      <c r="I35" s="3">
        <v>2</v>
      </c>
      <c r="J35">
        <f t="shared" si="2"/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GR-1&amp;GR-2</vt:lpstr>
      <vt:lpstr>Yes 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Arun Gupta</cp:lastModifiedBy>
  <cp:lastPrinted>2025-01-07T11:20:13Z</cp:lastPrinted>
  <dcterms:created xsi:type="dcterms:W3CDTF">2025-01-05T09:26:50Z</dcterms:created>
  <dcterms:modified xsi:type="dcterms:W3CDTF">2025-01-23T09:21:50Z</dcterms:modified>
</cp:coreProperties>
</file>