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gs519_cam_ac_uk/Documents/Manuscripts/2024 - DNA-PAINT denoising/Example Code/"/>
    </mc:Choice>
  </mc:AlternateContent>
  <xr:revisionPtr revIDLastSave="72" documentId="8_{C4B87A3D-800D-450F-A856-6003062F6FBE}" xr6:coauthVersionLast="47" xr6:coauthVersionMax="47" xr10:uidLastSave="{81ED4394-9EF5-4C03-A851-37A2D637ACF3}"/>
  <bookViews>
    <workbookView xWindow="-120" yWindow="-120" windowWidth="29040" windowHeight="17640" xr2:uid="{2C78E2D9-41FD-4525-A93A-563EF8B238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C24" i="1"/>
  <c r="C23" i="1"/>
  <c r="C22" i="1"/>
  <c r="C21" i="1"/>
  <c r="C20" i="1"/>
</calcChain>
</file>

<file path=xl/sharedStrings.xml><?xml version="1.0" encoding="utf-8"?>
<sst xmlns="http://schemas.openxmlformats.org/spreadsheetml/2006/main" count="28" uniqueCount="28">
  <si>
    <t>Dataset</t>
  </si>
  <si>
    <t>Time (h)</t>
  </si>
  <si>
    <t>Processing time examples given here are for DNA-PAINT datasets analyized on a PC with the following specifications:</t>
  </si>
  <si>
    <t>Motherboard</t>
  </si>
  <si>
    <t>Memory</t>
  </si>
  <si>
    <t>Processor</t>
  </si>
  <si>
    <t>HDD</t>
  </si>
  <si>
    <t>Video Card</t>
  </si>
  <si>
    <t>Hardware</t>
  </si>
  <si>
    <t>Software</t>
  </si>
  <si>
    <t>OS</t>
  </si>
  <si>
    <t>Matlab</t>
  </si>
  <si>
    <t>2022b</t>
  </si>
  <si>
    <t>64-bit Ubuntu 20.04.6 LTS</t>
  </si>
  <si>
    <t>NVIDIA GP102 GeForce GTX 1080 Ti</t>
  </si>
  <si>
    <t>10.5 GB</t>
  </si>
  <si>
    <t>Intel Core i7-8700 @ 3200 GHz x 12</t>
  </si>
  <si>
    <t>32 GB</t>
  </si>
  <si>
    <t>Asus Prime Z370-P</t>
  </si>
  <si>
    <t>Utilizing the predictable binding kinetics of DNA-PAINT to denoise super-resolution images</t>
  </si>
  <si>
    <t>Nature Communications Sirinakis et al 2025</t>
  </si>
  <si>
    <t>Number of Localizations</t>
  </si>
  <si>
    <t>Y:\Spinning Disk Paint\Hong\20250613\EC 013\Results_0min_p1_s9_middle</t>
  </si>
  <si>
    <t>Y:\Spinning Disk Paint\Hong\20250613\EC 014\Results_0min_p3_s9</t>
  </si>
  <si>
    <t>Y:\Spinning Disk Paint\Hong\20250613\EC 019\Results_30min_p4_s8_apical\30min_p4_s8_apical qPaint Results</t>
  </si>
  <si>
    <t>Y:\Spinning Disk Paint\Jenny\20250515_MgCl2\EC 008\Results_p19_Mg_s56</t>
  </si>
  <si>
    <t>Y:\Spinning Disk Paint\Hong\20250605\EC 064\Results_sample3_p2_s9_basal\sample3_p2_s9_basal qPaint Results</t>
  </si>
  <si>
    <t>Y:\Spinning Disk Paint\Jenny\20250609_Nup\EC 003\Results_p1_1-3nm\p1_1-3nm qPaint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</si>
</sst>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2" borderId="0" xfId="0" applyFont="1" applyFill="1"/>
    <xf numFmtId="0" fontId="3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4EC3F-4E8F-4DB3-8F9A-066BAF7A12F1}">
  <dimension ref="A1:E25"/>
  <sheetViews>
    <sheetView tabSelected="1" workbookViewId="0">
      <selection activeCell="B29" sqref="B29"/>
    </sheetView>
  </sheetViews>
  <sheetFormatPr defaultRowHeight="15" x14ac:dyDescent="0.25"/>
  <cols>
    <col min="1" max="1" width="14.42578125" customWidth="1"/>
    <col min="2" max="2" width="31.5703125" bestFit="1" customWidth="1"/>
    <col min="3" max="3" width="12" bestFit="1" customWidth="1"/>
  </cols>
  <sheetData>
    <row r="1" spans="1:2" ht="15.75" x14ac:dyDescent="0.25">
      <c r="A1" s="3" t="s">
        <v>19</v>
      </c>
    </row>
    <row r="2" spans="1:2" x14ac:dyDescent="0.25">
      <c r="A2" t="s">
        <v>20</v>
      </c>
    </row>
    <row r="5" spans="1:2" x14ac:dyDescent="0.25">
      <c r="A5" s="1" t="s">
        <v>2</v>
      </c>
    </row>
    <row r="7" spans="1:2" x14ac:dyDescent="0.25">
      <c r="A7" s="1" t="s">
        <v>8</v>
      </c>
    </row>
    <row r="8" spans="1:2" x14ac:dyDescent="0.25">
      <c r="A8" t="s">
        <v>3</v>
      </c>
      <c r="B8" t="s">
        <v>18</v>
      </c>
    </row>
    <row r="9" spans="1:2" x14ac:dyDescent="0.25">
      <c r="A9" t="s">
        <v>4</v>
      </c>
      <c r="B9" t="s">
        <v>17</v>
      </c>
    </row>
    <row r="10" spans="1:2" x14ac:dyDescent="0.25">
      <c r="A10" t="s">
        <v>5</v>
      </c>
      <c r="B10" t="s">
        <v>16</v>
      </c>
    </row>
    <row r="11" spans="1:2" x14ac:dyDescent="0.25">
      <c r="A11" t="s">
        <v>6</v>
      </c>
      <c r="B11" t="s">
        <v>15</v>
      </c>
    </row>
    <row r="12" spans="1:2" x14ac:dyDescent="0.25">
      <c r="A12" t="s">
        <v>7</v>
      </c>
      <c r="B12" t="s">
        <v>14</v>
      </c>
    </row>
    <row r="14" spans="1:2" x14ac:dyDescent="0.25">
      <c r="A14" s="1" t="s">
        <v>9</v>
      </c>
    </row>
    <row r="15" spans="1:2" x14ac:dyDescent="0.25">
      <c r="A15" t="s">
        <v>10</v>
      </c>
      <c r="B15" t="s">
        <v>13</v>
      </c>
    </row>
    <row r="16" spans="1:2" x14ac:dyDescent="0.25">
      <c r="A16" t="s">
        <v>11</v>
      </c>
      <c r="B16" t="s">
        <v>12</v>
      </c>
    </row>
    <row r="19" spans="1:5" x14ac:dyDescent="0.25">
      <c r="A19" s="2" t="s">
        <v>0</v>
      </c>
      <c r="B19" s="2" t="s">
        <v>21</v>
      </c>
      <c r="C19" s="2" t="s">
        <v>1</v>
      </c>
    </row>
    <row r="20" spans="1:5" x14ac:dyDescent="0.25">
      <c r="A20">
        <v>1</v>
      </c>
      <c r="B20">
        <v>1716535</v>
      </c>
      <c r="C20" s="4">
        <f>40/60</f>
        <v>0.66666666666666663</v>
      </c>
      <c r="E20" t="s">
        <v>22</v>
      </c>
    </row>
    <row r="21" spans="1:5" x14ac:dyDescent="0.25">
      <c r="A21">
        <v>2</v>
      </c>
      <c r="B21">
        <v>657701</v>
      </c>
      <c r="C21" s="4">
        <f>10/60</f>
        <v>0.16666666666666666</v>
      </c>
      <c r="E21" t="s">
        <v>23</v>
      </c>
    </row>
    <row r="22" spans="1:5" x14ac:dyDescent="0.25">
      <c r="A22">
        <v>3</v>
      </c>
      <c r="B22">
        <v>1801082</v>
      </c>
      <c r="C22" s="4">
        <f>39/60</f>
        <v>0.65</v>
      </c>
      <c r="E22" t="s">
        <v>24</v>
      </c>
    </row>
    <row r="23" spans="1:5" x14ac:dyDescent="0.25">
      <c r="A23">
        <v>4</v>
      </c>
      <c r="B23">
        <v>2447627</v>
      </c>
      <c r="C23" s="4">
        <f>79/60</f>
        <v>1.3166666666666667</v>
      </c>
      <c r="E23" t="s">
        <v>25</v>
      </c>
    </row>
    <row r="24" spans="1:5" x14ac:dyDescent="0.25">
      <c r="A24">
        <v>5</v>
      </c>
      <c r="B24">
        <v>5615052</v>
      </c>
      <c r="C24" s="4">
        <f>((8*60) + 43)/60</f>
        <v>8.7166666666666668</v>
      </c>
      <c r="E24" t="s">
        <v>26</v>
      </c>
    </row>
    <row r="25" spans="1:5" x14ac:dyDescent="0.25">
      <c r="A25">
        <v>6</v>
      </c>
      <c r="B25">
        <v>1523098</v>
      </c>
      <c r="C25" s="4">
        <f>47/60</f>
        <v>0.78333333333333333</v>
      </c>
      <c r="E2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Allgeyer</dc:creator>
  <cp:lastModifiedBy>Edward Allgeyer</cp:lastModifiedBy>
  <dcterms:created xsi:type="dcterms:W3CDTF">2025-06-16T13:49:10Z</dcterms:created>
  <dcterms:modified xsi:type="dcterms:W3CDTF">2025-06-17T09:30:06Z</dcterms:modified>
</cp:coreProperties>
</file>