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hideyuki.yahagi\Desktop\Work\IBM i 7.5\2023-06-06 M2U更新\"/>
    </mc:Choice>
  </mc:AlternateContent>
  <bookViews>
    <workbookView xWindow="0" yWindow="0" windowWidth="28800" windowHeight="11600"/>
  </bookViews>
  <sheets>
    <sheet name="最初にお読みください" sheetId="2" r:id="rId1"/>
    <sheet name="全変更点一覧" sheetId="1" r:id="rId2"/>
    <sheet name="参考-モデルと稼動OS" sheetId="8" r:id="rId3"/>
    <sheet name="参考-リリースライフサイクル" sheetId="11" r:id="rId4"/>
    <sheet name="参考-関連リンク" sheetId="6" r:id="rId5"/>
    <sheet name="参考-暗黙共有アクセスパスの考慮点" sheetId="5" r:id="rId6"/>
    <sheet name="参考-CQEとSQEの差異(翻訳版)" sheetId="3" r:id="rId7"/>
  </sheets>
  <definedNames>
    <definedName name="_xlnm._FilterDatabase" localSheetId="1" hidden="1">全変更点一覧!$A$5:$Q$562</definedName>
  </definedName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 i="11" l="1"/>
  <c r="L33" i="11"/>
  <c r="M33" i="11"/>
  <c r="N33" i="11"/>
  <c r="J36" i="11"/>
  <c r="J35" i="11"/>
  <c r="O35" i="11"/>
  <c r="P35" i="11"/>
  <c r="O33" i="11"/>
  <c r="P33" i="11"/>
  <c r="J31" i="11"/>
  <c r="O31" i="11"/>
  <c r="P31" i="11"/>
  <c r="J29" i="11"/>
  <c r="O29" i="11"/>
  <c r="P29" i="11"/>
  <c r="J27" i="11"/>
  <c r="O27" i="11"/>
  <c r="P27" i="11"/>
  <c r="J8" i="11"/>
  <c r="J7" i="11"/>
  <c r="O7" i="11"/>
  <c r="P7" i="11"/>
  <c r="J9" i="11"/>
  <c r="O8" i="11"/>
  <c r="P8" i="11"/>
  <c r="J10" i="11"/>
  <c r="O9" i="11"/>
  <c r="P9" i="11"/>
  <c r="J11" i="11"/>
  <c r="O10" i="11"/>
  <c r="P10" i="11"/>
  <c r="J12" i="11"/>
  <c r="O11" i="11"/>
  <c r="P11" i="11"/>
  <c r="J13" i="11"/>
  <c r="O12" i="11"/>
  <c r="P12" i="11"/>
  <c r="J14" i="11"/>
  <c r="O13" i="11"/>
  <c r="P13" i="11"/>
  <c r="J15" i="11"/>
  <c r="O14" i="11"/>
  <c r="P14" i="11"/>
  <c r="J16" i="11"/>
  <c r="O15" i="11"/>
  <c r="P15" i="11"/>
  <c r="J17" i="11"/>
  <c r="O16" i="11"/>
  <c r="P16" i="11"/>
  <c r="J18" i="11"/>
  <c r="O17" i="11"/>
  <c r="P17" i="11"/>
  <c r="J19" i="11"/>
  <c r="O18" i="11"/>
  <c r="P18" i="11"/>
  <c r="J20" i="11"/>
  <c r="O19" i="11"/>
  <c r="P19" i="11"/>
  <c r="J21" i="11"/>
  <c r="O20" i="11"/>
  <c r="P20" i="11"/>
  <c r="J22" i="11"/>
  <c r="O21" i="11"/>
  <c r="P21" i="11"/>
  <c r="J23" i="11"/>
  <c r="O22" i="11"/>
  <c r="P22" i="11"/>
  <c r="J24" i="11"/>
  <c r="O23" i="11"/>
  <c r="P23" i="11"/>
  <c r="J25" i="11"/>
  <c r="O24" i="11"/>
  <c r="P24" i="11"/>
  <c r="O25" i="11"/>
  <c r="P25" i="11"/>
  <c r="O6" i="11"/>
  <c r="P6" i="11"/>
  <c r="D565" i="1"/>
  <c r="E565" i="1"/>
  <c r="D566" i="1"/>
  <c r="E566" i="1"/>
  <c r="D567" i="1"/>
  <c r="E567" i="1"/>
  <c r="D568" i="1"/>
  <c r="E568" i="1"/>
  <c r="D564" i="1"/>
  <c r="D569" i="1"/>
  <c r="C564" i="1"/>
  <c r="C565" i="1"/>
  <c r="C566" i="1"/>
  <c r="C567" i="1"/>
  <c r="C568" i="1"/>
  <c r="C569" i="1"/>
  <c r="P564" i="1"/>
  <c r="P565" i="1"/>
  <c r="P566" i="1"/>
  <c r="Q566" i="1"/>
  <c r="Q565" i="1"/>
  <c r="Q564" i="1"/>
  <c r="M566" i="1"/>
  <c r="M565" i="1"/>
  <c r="M564" i="1"/>
  <c r="K31" i="11"/>
  <c r="L31" i="11"/>
  <c r="M31" i="11"/>
  <c r="N31" i="11"/>
  <c r="L54" i="11"/>
  <c r="M54" i="11"/>
  <c r="N54" i="11"/>
  <c r="L50" i="11"/>
  <c r="M50" i="11"/>
  <c r="N50" i="11"/>
  <c r="L53" i="11"/>
  <c r="M53" i="11"/>
  <c r="N53" i="11"/>
  <c r="L52" i="11"/>
  <c r="M52" i="11"/>
  <c r="N52" i="11"/>
  <c r="L51" i="11"/>
  <c r="M51" i="11"/>
  <c r="N51" i="11"/>
  <c r="L55" i="11"/>
  <c r="M55" i="11"/>
  <c r="N55" i="11"/>
  <c r="L57" i="11"/>
  <c r="M57" i="11"/>
  <c r="N57" i="11"/>
  <c r="L56" i="11"/>
  <c r="M56" i="11"/>
  <c r="N56" i="11"/>
  <c r="K29" i="11"/>
  <c r="K27" i="11"/>
  <c r="K25" i="11"/>
  <c r="K24" i="11"/>
  <c r="K23" i="11"/>
  <c r="K22" i="11"/>
  <c r="K21" i="11"/>
  <c r="K20" i="11"/>
  <c r="K19" i="11"/>
  <c r="K18" i="11"/>
  <c r="K17" i="11"/>
  <c r="K16" i="11"/>
  <c r="K15" i="11"/>
  <c r="K14" i="11"/>
  <c r="K13" i="11"/>
  <c r="K12" i="11"/>
  <c r="K11" i="11"/>
  <c r="K10" i="11"/>
  <c r="K9" i="11"/>
  <c r="K8" i="11"/>
  <c r="K7" i="11"/>
  <c r="L29" i="11"/>
  <c r="M29" i="11"/>
  <c r="N29" i="11"/>
  <c r="L27" i="11"/>
  <c r="M27" i="11"/>
  <c r="N27" i="11"/>
  <c r="L25" i="11"/>
  <c r="M25" i="11"/>
  <c r="N25" i="11"/>
  <c r="L24" i="11"/>
  <c r="M24" i="11"/>
  <c r="N24" i="11"/>
  <c r="L23" i="11"/>
  <c r="M23" i="11"/>
  <c r="N23" i="11"/>
  <c r="L22" i="11"/>
  <c r="M22" i="11"/>
  <c r="N22" i="11"/>
  <c r="L21" i="11"/>
  <c r="M21" i="11"/>
  <c r="N21" i="11"/>
  <c r="L20" i="11"/>
  <c r="M20" i="11"/>
  <c r="N20" i="11"/>
  <c r="L19" i="11"/>
  <c r="M19" i="11"/>
  <c r="N19" i="11"/>
  <c r="L18" i="11"/>
  <c r="M18" i="11"/>
  <c r="N18" i="11"/>
  <c r="L17" i="11"/>
  <c r="M17" i="11"/>
  <c r="N17" i="11"/>
  <c r="L16" i="11"/>
  <c r="M16" i="11"/>
  <c r="N16" i="11"/>
  <c r="L15" i="11"/>
  <c r="M15" i="11"/>
  <c r="N15" i="11"/>
  <c r="L14" i="11"/>
  <c r="M14" i="11"/>
  <c r="N14" i="11"/>
  <c r="L13" i="11"/>
  <c r="M13" i="11"/>
  <c r="N13" i="11"/>
  <c r="L12" i="11"/>
  <c r="M12" i="11"/>
  <c r="N12" i="11"/>
  <c r="L11" i="11"/>
  <c r="M11" i="11"/>
  <c r="N11" i="11"/>
  <c r="L10" i="11"/>
  <c r="M10" i="11"/>
  <c r="N10" i="11"/>
  <c r="L9" i="11"/>
  <c r="M9" i="11"/>
  <c r="N9" i="11"/>
  <c r="L8" i="11"/>
  <c r="M8" i="11"/>
  <c r="N8" i="11"/>
  <c r="L7" i="11"/>
  <c r="M7" i="11"/>
  <c r="N7" i="11"/>
  <c r="J6" i="11"/>
</calcChain>
</file>

<file path=xl/sharedStrings.xml><?xml version="1.0" encoding="utf-8"?>
<sst xmlns="http://schemas.openxmlformats.org/spreadsheetml/2006/main" count="4814" uniqueCount="2253">
  <si>
    <t>IBM i バージョンの変更点</t>
    <rPh sb="12" eb="15">
      <t>ヘンコウテン</t>
    </rPh>
    <phoneticPr fontId="4"/>
  </si>
  <si>
    <t>通番</t>
    <rPh sb="0" eb="2">
      <t>ツウバン</t>
    </rPh>
    <phoneticPr fontId="4"/>
  </si>
  <si>
    <t>IBM i バージョン</t>
    <phoneticPr fontId="4"/>
  </si>
  <si>
    <t>移行元</t>
    <rPh sb="0" eb="2">
      <t>イコウ</t>
    </rPh>
    <rPh sb="2" eb="3">
      <t>モト</t>
    </rPh>
    <phoneticPr fontId="4"/>
  </si>
  <si>
    <t>移行先</t>
    <rPh sb="0" eb="2">
      <t>イコウ</t>
    </rPh>
    <rPh sb="2" eb="3">
      <t>サキ</t>
    </rPh>
    <phoneticPr fontId="4"/>
  </si>
  <si>
    <t>カテゴリー</t>
    <phoneticPr fontId="4"/>
  </si>
  <si>
    <t>大項目</t>
    <rPh sb="0" eb="3">
      <t>ダイコウモク</t>
    </rPh>
    <phoneticPr fontId="4"/>
  </si>
  <si>
    <t>中項目</t>
    <rPh sb="0" eb="1">
      <t>チュウ</t>
    </rPh>
    <rPh sb="1" eb="3">
      <t>コウモク</t>
    </rPh>
    <phoneticPr fontId="4"/>
  </si>
  <si>
    <t>小項目</t>
    <rPh sb="0" eb="3">
      <t>ショウコウモク</t>
    </rPh>
    <phoneticPr fontId="4"/>
  </si>
  <si>
    <t>変更点</t>
    <rPh sb="0" eb="3">
      <t>ヘンコウテン</t>
    </rPh>
    <phoneticPr fontId="4"/>
  </si>
  <si>
    <t>変更点詳細</t>
    <rPh sb="0" eb="3">
      <t>ヘンコウテン</t>
    </rPh>
    <rPh sb="3" eb="5">
      <t>ショウサイ</t>
    </rPh>
    <phoneticPr fontId="4"/>
  </si>
  <si>
    <t>要否</t>
    <rPh sb="0" eb="2">
      <t>ヨウヒ</t>
    </rPh>
    <phoneticPr fontId="4"/>
  </si>
  <si>
    <t>理由</t>
    <rPh sb="0" eb="2">
      <t>リユウ</t>
    </rPh>
    <phoneticPr fontId="4"/>
  </si>
  <si>
    <t>調査要否判定</t>
    <rPh sb="0" eb="2">
      <t>チョウサ</t>
    </rPh>
    <rPh sb="2" eb="4">
      <t>ヨウヒ</t>
    </rPh>
    <rPh sb="4" eb="6">
      <t>ハンテイ</t>
    </rPh>
    <phoneticPr fontId="4"/>
  </si>
  <si>
    <t>影響する業務</t>
    <rPh sb="0" eb="2">
      <t>エイキョウ</t>
    </rPh>
    <rPh sb="4" eb="6">
      <t>ギョウム</t>
    </rPh>
    <phoneticPr fontId="4"/>
  </si>
  <si>
    <t>インフラ</t>
    <phoneticPr fontId="4"/>
  </si>
  <si>
    <t>アプリ</t>
    <phoneticPr fontId="4"/>
  </si>
  <si>
    <t>離れたリリースへの更新</t>
    <rPh sb="0" eb="1">
      <t>ハナ</t>
    </rPh>
    <rPh sb="9" eb="11">
      <t>コウシン</t>
    </rPh>
    <phoneticPr fontId="4"/>
  </si>
  <si>
    <t>例えば7.1から7.4に移行する場合、7.2、7.3、7.4の変更点を確認します。</t>
    <rPh sb="0" eb="1">
      <t>タト</t>
    </rPh>
    <rPh sb="12" eb="14">
      <t>イコウ</t>
    </rPh>
    <rPh sb="16" eb="18">
      <t>バアイ</t>
    </rPh>
    <rPh sb="31" eb="34">
      <t>ヘンコウテン</t>
    </rPh>
    <rPh sb="35" eb="37">
      <t>カクニン</t>
    </rPh>
    <phoneticPr fontId="4"/>
  </si>
  <si>
    <t>特定のソフトウェアおよびハードウェアに対するサポートの中止</t>
    <phoneticPr fontId="4"/>
  </si>
  <si>
    <t>サポートが中止された特定のソフトウェア/ハードウェア製品またはフィーチャーに関する情報は下記サイト(英文)を参照。</t>
    <rPh sb="44" eb="46">
      <t>カキ</t>
    </rPh>
    <rPh sb="50" eb="52">
      <t>エイブン</t>
    </rPh>
    <rPh sb="54" eb="56">
      <t>サンショウ</t>
    </rPh>
    <phoneticPr fontId="4"/>
  </si>
  <si>
    <t>https://www-01.ibm.com/support/docview.wss?uid=nas8N1022012</t>
    <phoneticPr fontId="4"/>
  </si>
  <si>
    <t>最初にお読みください</t>
    <phoneticPr fontId="4"/>
  </si>
  <si>
    <t>前提</t>
    <rPh sb="0" eb="2">
      <t>ゼンテイ</t>
    </rPh>
    <phoneticPr fontId="4"/>
  </si>
  <si>
    <t>IBM i 7.2 ではPOWER6 またはより新しいハードウェアが必要</t>
    <phoneticPr fontId="4"/>
  </si>
  <si>
    <t>IBM i 7.2 は、POWER5 ハードウェアにはインストールされません。以下のモデルを含む、どのPOWER5 ハードウェアに7.2 をインストールしようとした場合も、インストールは失敗し、B6000423 システム参照コードが出されます。
・ 515、520、525、550、570、595</t>
    <phoneticPr fontId="4"/>
  </si>
  <si>
    <t>IBM i 7.2 でサポートされない磁気テープ装置タイプおよび光ディスク装置タイプ</t>
    <phoneticPr fontId="4"/>
  </si>
  <si>
    <t>IBM i インストールのIPL ディスク要件</t>
    <phoneticPr fontId="4"/>
  </si>
  <si>
    <t>IPL ディスク・サイズが増加して70 GB になりました。
(以下略)</t>
    <rPh sb="32" eb="35">
      <t>イカリャク</t>
    </rPh>
    <phoneticPr fontId="4"/>
  </si>
  <si>
    <t>オペレーション・コンソールのインストールまたはアップグレードの計画</t>
    <phoneticPr fontId="4"/>
  </si>
  <si>
    <t>IBM i 7.2 にアップグレードする際、既存のコンソールをLAN 接続されたオペレーション・コンソールに置き換える場合は、コンソールをマイグレーションする前にシステムをアップグレードしてください。これにより、既存のコンソールとオペレーション・コンソールとの競合を防ぐことができます。
(以下略)</t>
    <rPh sb="145" eb="148">
      <t>イカリャク</t>
    </rPh>
    <phoneticPr fontId="4"/>
  </si>
  <si>
    <t>高可用性に関する考慮事項</t>
    <phoneticPr fontId="4"/>
  </si>
  <si>
    <t>ご使用のシステムをIBM i 7.2 にアップグレードする前に、クラスター・バージョンが7 であることを確認してください。5770-HAS (IBM PowerHA SystemMirror for i) がインストールされている場合は、ご使用のHA バージョンが2.2 であることを確認してくださいクラスター・バージョンの変更(CHGCLUVER) コマンドを使用して、クラスターおよびPowerHA プロダクトの現行バージョンを調整できます。
(以下略)</t>
    <rPh sb="225" eb="228">
      <t>イカリャク</t>
    </rPh>
    <phoneticPr fontId="4"/>
  </si>
  <si>
    <t>以下のRIO/HSL I/O ドロワー・フィーチャー・コードがあります。
・#0595/5095/7311-D20、#0694、#0696、#5790/7311-D11、#5094/5294/5096/5296、#5088/0588、#5791/5794/7040-61D</t>
    <phoneticPr fontId="4"/>
  </si>
  <si>
    <t>Power6 上のIBM i 7.2 ではIOP またはIOP ベースのアダプターをサポートしない</t>
    <phoneticPr fontId="4"/>
  </si>
  <si>
    <t>IOP なし(スマートIOA) のオプションは、すべての入出力接続(Twinax とIXS は除く) で使用可能であり、これを使用した方が、入出力接続が効率的になります。IOP ベースの入出力を使用しているユーザーは、IBM i 7.2 へのアップグレードを可能にするためにはIOP を使用しないようにする必要があります。
IOP フィーチャー・コードは、以下のとおりです。
・#2843、#2844、#2847 (SAN ブート)、#3705
(以下略)</t>
    <rPh sb="224" eb="227">
      <t>イカリャク</t>
    </rPh>
    <phoneticPr fontId="4"/>
  </si>
  <si>
    <t>IBM i 7.2 はPOWER6 上のIBM i 6.1.1 またはi 7.1 でホスティング可能</t>
    <phoneticPr fontId="4"/>
  </si>
  <si>
    <t>RIO/HSL ループを備えたPOWER6® を使用している場合は、そのハードウェア上のIBM i 7.1 またはIBM i 6.1.1 がIBM i 7.2 をホストすることができます。
(以下略)</t>
    <rPh sb="96" eb="99">
      <t>イカリャク</t>
    </rPh>
    <phoneticPr fontId="4"/>
  </si>
  <si>
    <t>OS</t>
    <phoneticPr fontId="4"/>
  </si>
  <si>
    <t>プログラミング</t>
    <phoneticPr fontId="4"/>
  </si>
  <si>
    <t>出力ファイル(OUTFILE) の変更</t>
    <phoneticPr fontId="4"/>
  </si>
  <si>
    <t>LVLCHK(*YES) を使用するアプリケーションは、このリリースでのIBM 提供システム出力ファイルに対する変更による影響を受ける可能性があります。データベース出力ファイルを生成するIBM コマンドおよびAPI により、レコード様式の末尾に新しいフィールドが追加されるか、各リリースで戻される追加情報の既存の予約済みフィールドのすべてまたは一部が使用される場合があります。新規フィールドをレコード様式に追加することにより、ファイルのレベル検査の値が変更されました。そのため、LVLCHK(*YES) を指定したアプリケーションは、レベル検査エラーで失敗する可能性があります。レベル検査エラーが生じる場合、アプリケーションを調べて、使用しているシステム・ファイルを判別してください。IBM i の各リリースで、IBM 提供のデータベース・ファイルに新規フィールドが追加されています。</t>
    <phoneticPr fontId="4"/>
  </si>
  <si>
    <t>Output(*PRINT) の変更</t>
    <phoneticPr fontId="4"/>
  </si>
  <si>
    <t>OUTPUT(*PRINT) を指定してコマンドからスプール出力を生成するアプリケーションは、スプール・ファイル内のレコード・レイアウトへの変更を許容できなければなりません。リリース間で、そのオプションをサポートするコマンドは、レコードを追加したり、変更したり、出力から削除したりすることができます。特定のコマンドのレコード・レイアウトに依存するアプリケーションは、変更しなければならない場合があります。</t>
    <phoneticPr fontId="4"/>
  </si>
  <si>
    <t>セキュリティー監査レコードの変更</t>
    <phoneticPr fontId="4"/>
  </si>
  <si>
    <t>IBM 提供コマンドのカスタマイズ・バージョンを使用するプログラム</t>
    <phoneticPr fontId="4"/>
  </si>
  <si>
    <t>IBM i 機能のうち、このリリースでライブラリー修飾されないIBM 提供制御言語(CL) コマンドを使用する一部のものは、ライブラリー修飾子に特定のライブラリー*NLVLIBL または*SYSTEM を指定するように、今後のリリースで変更される可能性があります。IBM 提供コマンドの使用ではなく、独自のコマンドの使用に依存するアプリケーションは、旧リリースと同じように動作しない可能性があります。これらのアプリケーションは、検索コマンド出口点(QIBM_QCA_RTV_COMMAND) または変更コマンド出口点(QIBM_QCA_CHG_COMMAND) を使用するよう変更が必要です。これにより、出口プログラムは制御権を獲得し、使用するコマンドを変更することができます。</t>
    <phoneticPr fontId="4"/>
  </si>
  <si>
    <t>システム・プリンター・ファイルおよび他のIBM 提供オブジェクトの変更</t>
    <phoneticPr fontId="4"/>
  </si>
  <si>
    <t>システム・プリンター・ファイルおよび他のIBM 提供オブジェクトに加えられる可能性のある変更についての、リリース間での考慮事項
・QSYSPRT およびQPSAVOBJ プリンター装置ファイルに対するMAXRCDS パラメーターは、常に100000 でした。アップグレードの際に、システム・プリンター・ファイルに対するデフォルト値は変更されません。リリース・アップグレードの際に、IBM 提供プリンター・ファイルのカスタマイズは失われます。それらの変更を保存するには、各リリースに対してプリンター・システム・ファイルへの変更を再実行する必要があります。
・IBM プロダクト・ライブラリー中のオブジェクトのコピーは、そのオブジェクトの新しいコピーで置き換えられるので、IBM 提供オブジェクトの多くのタイプに加えられた変更は、アップグレードの際に失われます。</t>
    <phoneticPr fontId="4"/>
  </si>
  <si>
    <t>API</t>
    <phoneticPr fontId="4"/>
  </si>
  <si>
    <t>IBM i ライセンス・プログラムAPI の変更点</t>
    <phoneticPr fontId="4"/>
  </si>
  <si>
    <t>(前略)
関数で未定の製品ID が扱われる場合、または関数で製品のさまざまなリストが処理される可能性がある場合、コードで「V]、「R」、および「M」文字が含まれるVvRrMm というVRM 形式、および100901 (V10R9M1 を表します) のように「V]、「R」、および「M」文字が戻されないvvrrmm というVRM 形式を処理できるようになっている必要があります。
(中略)
さまざまなインターフェースからのVRM 出力をサブストリング化する場合、バージョン値またはリリース値が9 を超えるライセンス・プログラムを処理するように調整する必要があります。最初の文字が常に「V」、3 番目の文字が常に「R」、5 番目の文字が常に「M」であると想定すると、間違いが発生する可能性があります。
以下のライセンス・プログラムAPIは、IBM i 7.2 では変更されました。
・QLPACAGR、QLPLPRDS、QLPRAGR、QSZSPTPR、QSZCRTPD、QSZCRTPL、QSZMPRLS、QSZPKGPO、QSZRTVPR、QSZSLTPR、QLZAADDK、QLZADDLI、QLZAGENK、QLZARLS、QLZAREQ、QLZARTV、QLZARTVK</t>
    <rPh sb="1" eb="3">
      <t>ゼンリャク</t>
    </rPh>
    <rPh sb="190" eb="192">
      <t>チュウリャク</t>
    </rPh>
    <phoneticPr fontId="4"/>
  </si>
  <si>
    <t>PTF API の変更点</t>
    <phoneticPr fontId="4"/>
  </si>
  <si>
    <t>ユーザー情報検索API の変更点</t>
    <phoneticPr fontId="4"/>
  </si>
  <si>
    <t>ユーザー情報検索API は、8 バイトの記憶域値を戻すようになりました。
ユーザー情報検索(QSYRUSRI) API (形式USRI0300) は、許容最大記憶域、使用記憶域、許容IASP 最大記憶域、および使用IASP 記憶域の8 バイトより大きい記憶域値を戻すようになりました。4 バイトの記憶域値には、値が2,147,483,647 を超えるまではまだ有効な値が入ります。その後は-2 になります。</t>
    <phoneticPr fontId="4"/>
  </si>
  <si>
    <t>TCP Pascal API の除去</t>
    <phoneticPr fontId="4"/>
  </si>
  <si>
    <t>TCP/UDP Pascal API を使用するアプリケーションは、ソケットAPI を使用するように変換する必要があります。
V3R7 でのPascal コンパイラーのサポートが終了した時点でこれらのAPI のサポートはV4R1 で除去されましたが。こうしたAPI を使用する既存のアプリケーションは今まで機能できるようになっていました。
(以下略)</t>
    <rPh sb="171" eb="174">
      <t>イカリャク</t>
    </rPh>
    <phoneticPr fontId="4"/>
  </si>
  <si>
    <t>実行管理機能API の実行優先順位の変更点</t>
    <phoneticPr fontId="4"/>
  </si>
  <si>
    <t>実行管理機能API QUSLJOB、QGYOLJOB、およびQWTRTVTA は現在、ジョブがジョブ待ち行列にあり、ジョブが活動状態になったときのクラスを一時変更する値が設定されている場合に、実行優先順位(ジョブ) (キー1802) を戻すようになりました。ジョブがジョブ待ち行列にあって、値が設定されていない場合はAPI は0 を戻します。</t>
    <phoneticPr fontId="4"/>
  </si>
  <si>
    <t>QUSLJOB、QUSRJOBI、QGYOLJOBQWTRTVTA の各API の変更点</t>
    <phoneticPr fontId="4"/>
  </si>
  <si>
    <t>QUSLJOB、QUSRJOBI、QGYOLJOB、QWTRTVTA の各API は、キー1302 (最大プロセッサー時間) およびキー1305 (許可された最大一時記憶域(メガバイト数) 時間) の*CLS に新しい特殊値0 を戻すようになります。ジョブ待ち行列上のジョブについて値(*NOMAX の-1 という特殊値を含む) が戻されます。</t>
    <phoneticPr fontId="4"/>
  </si>
  <si>
    <t>C/C++</t>
    <phoneticPr fontId="4"/>
  </si>
  <si>
    <t>free() およびrealloc() 関数の変更点</t>
    <phoneticPr fontId="4"/>
  </si>
  <si>
    <t>IBM i 7.2 以前のリリースでは、別の活動化グループからのヒープ記憶域を解放または再割り振りするときに、free() 関数およびreallc() 関数で常にメッセージが生成されるとは限りませんでした。この制約は文書化されていますが、常に正しく処理されるとはかぎりませんでした。7.2 では、追加の検査機能が有効になっていて、これらの関数が別の活動化グループの記憶域を解放または再割り振りする場合に、間違った使用を正確に診断し、C2M1212 診断メッセージが出されるようになっています。</t>
    <phoneticPr fontId="4"/>
  </si>
  <si>
    <t>C およびC++ のヘッダー・ファイルの変更点</t>
    <phoneticPr fontId="4"/>
  </si>
  <si>
    <t>C11 およびC++11 標準はIBM i 7.2 で従来のC99 標準を一時変更するので、__STDC_FORMAT_MACROS マクロの使用が&lt;inttypes.h&gt; から除去されてC++ でのフォーマット指定子のマクロが有効になり、__STDC_LIMIT_MACROS マクロおよび__STDC_CONSTANT_MACROS マクロの使用が&lt;stdint.h&gt; から除去されて、C++ で整数型の制限に関するマクロが有効になりました。結果として、&lt;inttypes.h&gt; および&lt;stdint.h&gt; 内のマクロはC とC++ の両方で無条件に定義されるようになりました。
(以下略)</t>
    <rPh sb="293" eb="296">
      <t>イカリャク</t>
    </rPh>
    <phoneticPr fontId="4"/>
  </si>
  <si>
    <t>Assert マクロの診断メッセージの変更点</t>
    <phoneticPr fontId="4"/>
  </si>
  <si>
    <t>Assert マクロがstderr に書き込む診断メッセージは、現在ではコンパイル時に使用された言語レベルに基づいています。デフォルトの言語レベルが使用された場合、診断メッセージには、式、ファイル名、および行番号に加えてassert 呼び出しを含む関数の名前が含まれます。</t>
    <phoneticPr fontId="4"/>
  </si>
  <si>
    <t>_Ropen() 関数の変更点</t>
    <phoneticPr fontId="4"/>
  </si>
  <si>
    <t>C++ ライブラリー関数の変更点</t>
    <phoneticPr fontId="4"/>
  </si>
  <si>
    <t>既存のC++ ライブラリー関数はC++ TR1 仕様により準拠するように書き直されています。
(以下略)</t>
    <rPh sb="48" eb="51">
      <t>イカリャク</t>
    </rPh>
    <phoneticPr fontId="4"/>
  </si>
  <si>
    <t>コマンド</t>
    <phoneticPr fontId="4"/>
  </si>
  <si>
    <t>CHGMOD コマンドの変更点</t>
    <phoneticPr fontId="4"/>
  </si>
  <si>
    <t>モジュール変更(CHGMOD) コマンドの振る舞いが変わりました。
リリースIBM i 7.2 以降用に作成されたモジュール・オブジェクトから中間言語データのプログラム識別情報を除去する(CHGMOD RMVOBS(*ILDTA)) ためにモジュール変更(CHGMOD) コマンドが使用されるときに、そのモジュールがデジタル署名されていた場合、シグニチャーは除去されます。中間言語データ(ILデータ) は、オプションで一部のコンパイラーによって作成されたモジュールとともに保管できます。7.2より前のリリースでは、IL データを持つモジュール・オブジェクト用にデジタル署名が作成された場合、そのシグニチャーはIL データをカバーしませんでした。しかし、リリース7.2 からはIL データはデジタル署名でカバーされるので、IL データを除去すると、デジタル署名も除去されます。</t>
    <phoneticPr fontId="4"/>
  </si>
  <si>
    <t>CRTCLS コマンドとCHGCLS コマンドの変更点</t>
    <phoneticPr fontId="4"/>
  </si>
  <si>
    <t>クラス作成(CRTCLS) およびクラス変更(CHGCLS) のMAXTMPSTG パラメーターが変更されました。
クラス作成(CRTCLS) コマンドおよびクラス変更(CHGCLS) コマンドは、MAXTMPSTG パラメーターをメガバイト単位で指定するように変更されました。システム上のどのクラス・オブジェクト(*CLS) も既にこの値をメガバイト単位で保管する(または*NOMAX を持っている) ので、このオブジェクトは依然とまったく同じに機能します。ただし保管されたCL コマンドのソースが影響を受けます。キロバイト単位で値を指定するCL コマンドがある場合、メガバイト単位で値を指定するようにソース・コードを変更する必要があります。</t>
    <phoneticPr fontId="4"/>
  </si>
  <si>
    <t>CRTUSRPRF、CHGUSRPRF、およびRTVUSRPRF の各コマンドの変更点</t>
    <phoneticPr fontId="4"/>
  </si>
  <si>
    <t>新しいMAXSTGLRG パラメーターにより、より大きな最大記憶域値を指定したり、検索したりできます。
ユーザー・プロファイル作成(CRTUSRPRF) コマンドおよびユーザー・プロファイル変更(CHGUSRPRF) コマンドには、MAXSTG パラメーターよりも大きな最大記憶域値を指定できる新しいMAXSTGLRG パラメーターがあります。MAXSTGLRG パラメーターとMAXSTG パラメーターのいずれにも値を指定できますが、両方には指定できません。
ユーザー・プロファイル検索(RTVUSRPRF) コマンドは、新しいMAXSTGLRG パラメーターおよびSTGUSEDLRG パラメーターを使用してより大きな記憶域値の検索を可能にします。現在のMAXSTG パラメーターおよびSTGUSED パラメーターには、値が2,147,483,647 を超えるまでは有効な値が入ります。この値を超えると、戻される値が-2 となり、実際の値を取得するには、新しいMAXSTGLRGまたはSTGUSEDLRG パラメーターを使用する必要があります。</t>
    <phoneticPr fontId="4"/>
  </si>
  <si>
    <t>CVTPFRDTA コマンドおよびCVTPFRCOL コマンドの変更点</t>
    <phoneticPr fontId="4"/>
  </si>
  <si>
    <t>異なる1 次グループでの保管されたオブジェクトに対するRSTOBJ およびRSTLIB の変更点</t>
    <phoneticPr fontId="4"/>
  </si>
  <si>
    <t>IBM i 7.2 より前のリリースでは、保管されたオブジェクトの1 次グループが既存のオブジェクトの1 次グループと異なっていて、ALWOBJDIF パラメーターに指定された値でオブジェクトを復元できるようになっていた場合、オブジェクト復元(RSTOBJ) コマンドおよびライブラリー復元(RSTLIB) コマンドでオブジェクトを復元して、通知メッセージCPI3811 を送信するようになっていました。7.2 では、オブジェクトは復元されますが、通知メッセージCPI3811 に加えて、診断メッセージCPF3848 とエスケープ・メッセージCPF3773 も送信されて権限変更を示します。さらにRZ 監査レコードがログに記録されます。</t>
    <phoneticPr fontId="4"/>
  </si>
  <si>
    <t>STRPCCMD コマンドの変更点</t>
    <phoneticPr fontId="4"/>
  </si>
  <si>
    <t>PC 開始コマンドSTRPCCMD) の振る舞いが変わりました。
STRPCCMD をIBM i Access Client Solutions の5250 エミュレーターで使用すると、PCCMD パラメーターに指定できるコマンド行の最大長は現在では1023 文字です。他の5250 エミュレーターは、コマンドをそのサポートされる最大長にまで切り捨てる場合があります。例えば、IBM i Access for Windows およびパーソナル・コミュニケーションズの5250 エミュレーターは、コマンドを123 文字という既存の限界まで切り捨てます。</t>
    <phoneticPr fontId="4"/>
  </si>
  <si>
    <t>WRKACTJOB コマンドの変更点</t>
    <phoneticPr fontId="4"/>
  </si>
  <si>
    <t>一時記憶域が活動ジョブ処理(WRKACTJOB) コマンドの出力に列として追加されました。
活動ジョブ処理(WRKACTJOB) コマンドの印刷出力は、現在では132 列より広くなっています。</t>
    <phoneticPr fontId="4"/>
  </si>
  <si>
    <t>データベース</t>
    <phoneticPr fontId="4"/>
  </si>
  <si>
    <t>新しいSQL 予約語およびスキーマ名</t>
    <phoneticPr fontId="4"/>
  </si>
  <si>
    <t>ネイティブ・データベース・アクセスの振る舞いの変更点</t>
    <phoneticPr fontId="4"/>
  </si>
  <si>
    <t>https://www.ibm.com/developerworks/community/wikis/home?lang=en#!/wiki/IBM%20i%20Technology%20Updates/page/Memorandum%20To%20Users%20%28MTU%29%20Supplement</t>
    <phoneticPr fontId="4"/>
  </si>
  <si>
    <t>    </t>
  </si>
  <si>
    <t>create table t (k int)</t>
  </si>
  <si>
    <t>insert into t values(1)</t>
  </si>
  <si>
    <t>create index t_idx on t (k asc)</t>
  </si>
  <si>
    <t>inzpfm file(t) records(*DLT) totrcds(100000)</t>
  </si>
  <si>
    <t>SQL 照会エンジン(SQE) とクラシック照会エンジン(CQE) のネイティブ・データベース・アクセスの振る舞いの比較
従来のリリースと同様にIBM i 7.2 は、SQE を最適化のデフォルト選択として拡張します。
7.2 では、一部のネイティブ・データベース・アクセスは、デフォルトで初めにSQE を使用します。これには以下が含まれます。
・実行オプションの1 つを使用した場合のQUERY 処理(WRKQRY) コマンド
・QUERY 実行(RUNQRY) コマンド
・QUERY ファイル・オープン(OPNQRYF) コマンド
・データベース・ファイル・オープン(OPNDBF) コマンド、またはネイティブ・データベース入出力(オープンのターゲットがSQL ビューまたはパーティション化テーブルであり、オープンが*OUTPUT 専用でない限りMBR(*ALL) 一時変更が使用されている場合)
・データベース・ファイルのオープン(オープンが*OUTPUT 専用でない限り、行許可または列マスクが定義されて、有効になっている場合)
CQE からSQE への移行時には、振る舞いにはいくつかの相違が見られます。最も注目すべき振る舞いの相違が2 つあります。
1. SQE の実装では、WRKQRY、RUNQRY、またはOPNQRYF の結果セット順序が異なることがあります。結果を特定の順序で返すことを明示的に指定せずに照会を実行すると、SQE オプティマイザーとCQE オプティマイザーはいずれも、最適な実行結果となる計画を選択します。つまり、SQE とCQE はいずれも、入力されたファイル順で結果を返す場合とそうでない場合があります。CQE の機能性はSQE よりも大幅に低いため、CQE が結果を入力順序で返す可能性は高く、SQE が結果を入力順序で返す可能性は低くなります。したがって、WRKQRY、RUNQRY、またはOPNQRYF を使用して照会を指定するときに、行の順序が重要な場合は、キー・フィールドとキー・フィールド順序を明示的に指定してください。
2. 式から派生するヌルまたはエラーのフィールド(例えば、SUBSTR) の値は、行がネイティブ・インターフェースを通じて読み取られた(例えばRPG READ を使用) 場合には異なることがあります。行が読み取られると、CQE は、ヌルまたはエラー状態のすべてのフィールドにデフォルト値を使用して式を評価します。SQE はSQL 標準に従い、ヌルまたはエラー状態のすべてのフィールドにデフォルト値を使用して式を評価することをしません。ただしCQE も、SQE もヌルまたはエラー状態のフィールドについてヌル標識を返します。フィールドの値を信頼するのではなく、ヌル標識をチェックするアプリケーションは、CQE からSQE に移行したときに振る舞いの違いに注目しません。
(中略)
修復: 7.2 ではSQE_NATIVE_ACCESS と呼ばれる新しいQAQQINI 制御があり、デフォルト値は*YES になっています。*YES を指定すると、SQL 照会エンジン(SQE) が照会の実行を試みます。SQE が照会を処理できない場合、照会はクラシック照会エンジン(CQE) 使用して実行されます。SQE_NATIVE_ACCESS が*NO に変更された場合、CQE が最初に使用され、SQE は、CQE が照会を処理できない場合にのみ使用されます。</t>
    <rPh sb="1223" eb="1225">
      <t>チュウリャク</t>
    </rPh>
    <phoneticPr fontId="4"/>
  </si>
  <si>
    <t>QDBRTVFD API の変更点</t>
    <phoneticPr fontId="4"/>
  </si>
  <si>
    <t>SQL 情報の印刷(PRTSQLINF) には、難読化されたSQL ステートメントが表示されない</t>
    <phoneticPr fontId="4"/>
  </si>
  <si>
    <t>ファイル・コピー(CPYF) コマンドの変更点</t>
    <phoneticPr fontId="4"/>
  </si>
  <si>
    <t>異なるファイル/メンバー、レベル、ID を持つ既存のファイルの上に論理ファイルを復元する</t>
    <phoneticPr fontId="4"/>
  </si>
  <si>
    <t>IBM i 7.2 以前では、オブジェクト復元(RSTOBJ) コマンドまたはライブラリー復元(RSTLIB) コマンドを使用して、論理ファイルを異なるファイルまたはメンバーのレベルID を持つ既存のファイルの上に復元しようとすると、失敗し、メッセージCPF3283 およびCPF3756 が出されました。7.2 では、復元でALWOBJDIF(*COMPATIBLE) を指定した場合、メッセージは出されず、論理ファイルの復元は成功します。</t>
    <phoneticPr fontId="4"/>
  </si>
  <si>
    <t>CURRENT SCHEMA 特殊レジスターの変更点</t>
    <phoneticPr fontId="4"/>
  </si>
  <si>
    <t>QSYS2.SYSROUTINEDEP 列の内容変更</t>
    <phoneticPr fontId="4"/>
  </si>
  <si>
    <t>QSYS2.SYSROUTINEDEP 内のOBJECT_SCHEMA 列およびOBJECT_NAME 列の値は、現在では区切り文字なしで保管されます。IBM i 7.2 以前では、ルーチンが作成されると、CREATE FUNCTION または CREATE PROCEDURE ステートメントに最初に使用されたときと同じ形式でこうした名前が保管されていました。例えば、以下のステートメントでは、SYSROUTINEDEP 内の列OBJECT_NAME は7.2 ではTABLE1 という値を持ちますが、従来のリリースでは"TABLE1" になりました。
CREATE PROCEDURE PROC1()
  BEGIN;
    UPDATE LIBRARY."TABLE1" SET COL1=10;
  END;</t>
    <phoneticPr fontId="4"/>
  </si>
  <si>
    <t>Position 関数引数の変更点</t>
    <phoneticPr fontId="4"/>
  </si>
  <si>
    <t>SQL 配列の代入規則</t>
    <phoneticPr fontId="4"/>
  </si>
  <si>
    <t>IBM i 7.2 より前には、互換性のあるどの配列タイプでも、配列の代入が許可されていました。7.2 では、文書化された代入規則が適用されています。代入の右側が配列変数、TRIM_ARRAY 関数、またはCAST式のいずれかである場合、それは代入の左側の配列変数と同じ配列タイプでなければなりません。これらが同じ配列タイプでない場合は、SQL0408 診断メッセージが通知されます。</t>
    <phoneticPr fontId="4"/>
  </si>
  <si>
    <t>ビューにおけるタイム・スタンプ組み込み関数</t>
    <phoneticPr fontId="4"/>
  </si>
  <si>
    <t>CREATE TABLE LIKE と様式レベルID</t>
    <phoneticPr fontId="4"/>
  </si>
  <si>
    <t>CREATE TABLE LIKE により、旧リリースとは異なる様式レベルID が生成される可能性があります。
IBM i 7.2 より前には、INCLUDING COLUMN DEFAULTS などのINCLUDING 節およびRCDFMT 節が指定された場合でも、可変長フィールドを含む表のCREATE TABLE LIKE により、ベースとなる表とは異なる様式レベルID が生成される可能性がありました。CREATE TABLE LIKE ステートメントが正しく記述されている場合、新しい表とベースとなる表の様式レベルID は同一になることが予期されます。
IBM i 7.2 では、この問題が修正されています。つまり、CREATE TABLE LIKE で生成される様式レベルID は、旧リリースで同じCREATE TABLE LIKE ステートメントが生成したものと異なる可能性があるということです。</t>
    <phoneticPr fontId="4"/>
  </si>
  <si>
    <t>ICU ソート・テーブルの変更点</t>
    <phoneticPr fontId="4"/>
  </si>
  <si>
    <t>IBM i 7.2 での変更には、バージョン3.4 以上のICU ソート・テーブルを使用するために新しく作成された索引が必要です。この要件は、7.2 でのみ作成された索引に影響を及ぼします。7.2 より前より前に作成された索引は、再作成の必要はありません。
サポートされないICU ソート・テーブルを使用して7.2 で索引を作成しようとすると、理由コード2 のCPD3264 診断メッセージが出される結果となります。SQL が作成した索引でも理由コード5 のSQ20268 診断メッセージが表示されます。</t>
    <phoneticPr fontId="4"/>
  </si>
  <si>
    <t>GET DIAGNOSTICS による変数SQLSTATE およびSQLCODE の変更</t>
    <phoneticPr fontId="4"/>
  </si>
  <si>
    <t>共通表式(CTE) 引数を持つRRN、PARTITION、およびNODENUMBER 関数の変更点</t>
    <phoneticPr fontId="4"/>
  </si>
  <si>
    <t>共通表式を持つRRN、PARTITION、およびNODENUMBER の各関数はCPD43AD をトリガーする場合があります。
IBM i 7.2 以前では、RRN、PARTITION、またはNODENUMBER 関数は、共通表式の外部全選択に集約関数、GROUP BY 文節、HAVING 文節、UNION文節、INTERSECT 文節、EXCEPT 文節、DISTINCT 文節、VALUES 文節が含まれる場合にその共通表式を引数として持つことができないという制約、またはtable-function が完全には強制されないという制約が発表されていました。IBM i 7.2 からはその制約はSQLCODE = -5001 を介して強化されました。ジョブ・ログには、SQL5001 エラーには理由コード3 のCPD43AD 診断メッセージが先行していることが示されます。</t>
    <phoneticPr fontId="4"/>
  </si>
  <si>
    <t>SQL ILE RPG プリコンパイラーへのフィックスが原因と考えられるSQL5011 メッセージ</t>
    <phoneticPr fontId="4"/>
  </si>
  <si>
    <t>IBM i 7.2 前では、SQL ILE RPG プリコンパイラーがホスト変数用のRPG コンパイラーの日付/時刻形式とSQLの日付/時刻形式の不一致を処理しないことが時々ありました。場合によっては、不一致がコンパイル時に検出されず、このため日付、時刻、またはタイムスタンプについてRNX0112、RNX0113、またはRNX0114 のようなRPG 実行時エラーが発生する可能性があります。7.2 では、SQL ILE RPG プリコンパイラーが日付/時刻形式を適切にマッチングして、必要な場合はエラー・メッセージを生成します。これは、従来のリリースでエラーなしにコンパイルされたコードについて、7.2 ではSQL5011 メッセージが生成されることを意味します。</t>
    <phoneticPr fontId="4"/>
  </si>
  <si>
    <t>SQL コール・レベル・インターフェースの変更点</t>
    <phoneticPr fontId="4"/>
  </si>
  <si>
    <t>(項目のみ列挙)
・SQLConnect CLI API の変更点
・CLI API タイム・スタンプの変更点</t>
    <rPh sb="1" eb="3">
      <t>コウモク</t>
    </rPh>
    <rPh sb="5" eb="7">
      <t>レッキョ</t>
    </rPh>
    <phoneticPr fontId="4"/>
  </si>
  <si>
    <t>DSPOBJD 出力ファイルの変更</t>
    <phoneticPr fontId="4"/>
  </si>
  <si>
    <t>オブジェクト記述表示(DSPOBJD) 出力ファイル(QADSPOBJ) におけるODCVRM (コンパイラー・バージョン) およびODPVRM (ライセンス・プログラム・バージョン) フィールドのバージョンの値が、i 7.2 で変更になりました。
オブジェクト記述表示(DSPOBJD) CL コマンド出力ファイル(QADSPOBJ) におけるODCVRM (コンパイラー・バージョン) およびODPVRM (ライセンス・プログラム・バージョン) フィールドのバージョンの値は、(現在のように) VxRyMz 形式で返されるか、もしくはバージョンまたはリリースの値が9 より大きいためにバージョンがVxRyMz 形式に収まらない場合はvvrrmm 形式で返されます。DSPOBJD 出力ファイルを処理するユーザーは、これらの2 つの異なる形式のバージョン・フィールド値を処理する必要があります。</t>
    <phoneticPr fontId="4"/>
  </si>
  <si>
    <t>表示装置パススルーの変更</t>
    <phoneticPr fontId="4"/>
  </si>
  <si>
    <t>浮動小数点の変更</t>
    <phoneticPr fontId="4"/>
  </si>
  <si>
    <t>IBM i 7.2 では、浮動小数点(2 進浮動小数点と10 進浮動小数点の両方) のシステム・サポートが、問題の修正とパフォーマンスの向上のために変更されました。旧リリースとは異なる結果が生じる浮動小数点演算も、異なる例外が発生する浮動小数点演算もあります。以下にその例をいくつか示します。
・2 進浮動小数点と10 進数形式(10 進浮動小数点を含む) の間の変換が、精度を向上させてすべての丸めモードを正しく処理できるように変更されました。浮動小数点の結果は、旧リリースと比べて最終桁でその桁の8 単位分の差異が生じる可能性があります。
・モジュラス演算(SQL MOD 関数に使用) では、あらゆる2 進浮動小数点入力値に対して正しい結果が生成されるようになりました。
・いくつかの10 進浮動小数点演算では、旧リリースで誤って生成されていたMCH1212 (浮動小数点変換例外) ではなく、MCH1209 (浮動小数点の無効な演算例外) が生成されるようになりました(例えば負数の対数を計算する要求などの場合)。</t>
    <phoneticPr fontId="4"/>
  </si>
  <si>
    <t>IBM i ナビゲーターの通信トレース分析プログラム・プラグインは、IBM i 7.2 リリースから除去されました。
IBM V6R1 リリースでの機能強化により、通信トレースを他のトレース分析ツールで使用されるパケット・キャプチャー(PCAP) 形式にダンプすることが可能になりました。通信トレース分析プログラムよりも、PCAP 形式の通信トレース・データを分析できるツールを使用することを推奨します。</t>
    <phoneticPr fontId="4"/>
  </si>
  <si>
    <t>統合Web アプリケーション・サーバーの変更</t>
    <phoneticPr fontId="4"/>
  </si>
  <si>
    <t>統合Web アプリケーション・サーバー(IAS) バージョン7.1 に対するサポートが廃止されました。IBM i 7.2 オペレーティング・システムのインストール中、IAS バージョン7.1 のサーバー・インスタンスはすべてIAS バージョン8.1 に自動的にアップグレードされます。ほとんどのIAS インスタンスにおいて、このアップグレードは透過的です。ただし、バージョン8.1 へのアップグレード後にIAS サーバー・インスタンスが正しく機能しなくなった場合は、IBM サポートに連絡して支援を要請してください。
新規に作成される統合Web アプリケーション・サーバーは、IAS バージョン8.5 ベースとなります。このサーバーに使用されるテクノロジーは、WebSphere Application Server V8.5.5 Liberty プロファイルです。IAS 8.1 が稼働している導入済みのサーバーは引き続き機能しますが、今後のリリースで古いランタイムは除去される予定であるため、お客様にはできるだけ速やかに新しいサーバーへ移行されることを強くお勧めしています。ランタイムが完全に異なるテクノロジーに基づいているため、IAS バージョン8.1 から8.5への自動アップグレードは行われないことに注意してください。</t>
    <phoneticPr fontId="4"/>
  </si>
  <si>
    <t>統合Web サービス・サーバーの変更</t>
    <phoneticPr fontId="4"/>
  </si>
  <si>
    <t>新たに作成された統合Web サービス・サーバーは、IAS バージョン8.5 をベースとしており、新しいWeb サービス・エンジンが組み込まれています。Web サービス・サーバー・エンジンのバージョンが1.5であれば、既存のWeb サービス・サーバーは引き続き稼働します。バージョン1.3 のWeb サービス・エンジンを使用して稼働中のWeb サービス・サーバーは、IBM Web Administration for i のGUI の一部であるアップグレード・ウィザードを使用してバージョン1.5 にアップグレードする必要があります。サーバーがアップグレードの対象であれば、このウィザードがナビゲーション・バーに表示されます。
今後のリリースで古いサーバー・ランタイムとWeb サービス・エンジンは除去される予定であるため、お客様にはできるだけ速やかに新しいサーバーへ移行されることを強くお勧めしています。</t>
    <phoneticPr fontId="4"/>
  </si>
  <si>
    <t>ジョブ制限の変更</t>
    <phoneticPr fontId="4"/>
  </si>
  <si>
    <t>ジョブ数の上限が大きくなりました。
ジョブ数の制限が970000 に増やされました。新たに大きくなった制限値を使用するようにQMAXJOBシステム値を変更した場合、ストレージの使用量が増え、システム上のすべてのジョブで作動する機能のパフォーマンスが低下します。</t>
    <phoneticPr fontId="4"/>
  </si>
  <si>
    <t>ジョブ・メッセージ制限の振る舞いの変更</t>
    <phoneticPr fontId="4"/>
  </si>
  <si>
    <t>システム上の各ジョブで、ジョブの存続期間に作成できるプログラム・メッセージの数が制限されています(4,294,967,293)。ジョブに複数のスレッドがある場合、制限は、すべてのスレッドのメッセージの合計数です。この制限に達したときに、オペレーティング・システムがジョブ全体を終了させることを意図していました。以前のリリースでは、2 次スレッドでこの制限に達したときに、その意図が達成されませんでした。
オペレーティング・システムは、制限に達したことを認識した2 次スレッドのみを終了させ、ジョブ内の残りのスレッドは引き続き実行されていました。IBM i 7.2 では、ジョブ内のいずれかのスレッドがメッセージの許容最大数に達した場合、当初に意図したようにオペレーティング・システムがジョブ全体を終了させるように更新されました。</t>
    <phoneticPr fontId="4"/>
  </si>
  <si>
    <t>ジャーナル</t>
    <phoneticPr fontId="4"/>
  </si>
  <si>
    <t>APYJRNCHG およびAPYJRNCHGX の動作の変更</t>
    <phoneticPr fontId="4"/>
  </si>
  <si>
    <t>復元でDFRID が指定された場合のジャーナル処理の動作</t>
    <phoneticPr fontId="4"/>
  </si>
  <si>
    <t>ライブラリー復元(RSTLIB) コマンド、オブジェクトの復元(RSTOBJ) コマンド、据え置きオブジェクトの復元(RSTDFROBJ) コマンド、またはGO RESTORE オプション21 にDFRID が指定されると、ジャーナルの動作は変わります。
論理ファイルの復元の据え置きとジャーナル開始の要求の据え置きの両方に、同じDFRID パラメーターが使用されている場合、そのDFRID に対して据え置きオブジェクトの復元(RSTDFROBJ) コマンドが実行されたときに、据え置かれた論理ファイルの復元と、ジャーナル処理を据え置いたオブジェクトのジャーナル記録の開始の、どちらも試行されます。以前のリリースでは、論理ファイルの復元のみが試行されていました。
据え置かれたジャーナル開始要求が処理されると、ジャーナル開始操作のジャーナル項目は記録されますが、オブジェクトの復元操作またはオブジェクトの作成操作のジャーナル項目は記録されません。この動作の変更がもっとも明確に認識されるのは、オプション21 ですべてのシステム・データとユーザー・データを復元する場合です。
*RESTORE 継承規則が定義されたジャーナル処理されたライブラリーにオブジェクトを復元するときに、据え置きID が指定された場合、その据え置きID が優先されます。すなわち、オブジェクトの保存時にそのオブジェクトがジャーナル処理された対象のジャーナルが存在しない場合、ジャーナルの開始要求は据え置かれ、*RESTORE 継承規則は使用されません。</t>
    <phoneticPr fontId="4"/>
  </si>
  <si>
    <t>遠隔ジャーナルが「secure connection」を受け入れる</t>
    <phoneticPr fontId="4"/>
  </si>
  <si>
    <t>IBM i 7.2 のインストール後のすべてのジャーナルでのジャーナル変更(CHGJRN)</t>
    <phoneticPr fontId="4"/>
  </si>
  <si>
    <t>IBM i 7.2 がインストールされるとき、ジャーナル変更(CHGJRN) コマンドが、システム上のすべてのジャーナルに1 回発行されます。このアクションは、ジャーナルおよびジャーナル・レシーバー・オブジェクトの内部情報に必要な変換をサポートします。さらに、初期インストールIPL について、次のレシーバー(ジャーナル・コードJ、項目タイプNR) ジャーナル項目もIPL 関連ジャーナル項目も保管されません。</t>
    <phoneticPr fontId="4"/>
  </si>
  <si>
    <t>CPU および一時記憶域の最大使用量の変更</t>
    <phoneticPr fontId="4"/>
  </si>
  <si>
    <t>ジョブのCPU および一時記憶域の最大使用量を制限する場合に動作の変更が見られます。
CPU 時間と一時記憶域使用量の最大値を現在設定しているユーザーにとって、システムの動作が変わります。最大CPU 時間を超えたか、または最大一時記憶域使用量を超えたジョブを、システムが保持するようになりました。以前は、このようなジョブはシステムによって終了されていました。以前の動作に戻したい場合は、メッセージの監視をセットアップし、ジョブの終了(ENDJOB) コマンドを発行するプログラムを実行します。最大CPU 時間については、メッセージCPI112D を対象にしてメッセージの監視をセットアップします。最大一時記憶域については、メッセージCPI112E を対象にして監視をセットアップします。</t>
    <phoneticPr fontId="4"/>
  </si>
  <si>
    <t>データ待ち行列およびユーザー待ち行列に影響するMI 待ち行列のタイム・スタンプの変更</t>
    <phoneticPr fontId="4"/>
  </si>
  <si>
    <t>MI 待ち行列のタイム・スタンプは、固有ではなくなっている場合があります。
起こりうるパフォーマンス・スケーリングの問題を回避するために、項目が待ち行列に送信された時刻は、固有性ビットを使用しなくなるように変更され、待ち行列が最後に変更された時刻は、固有性ビットをときどき使用するだけに変更されます。タイム・スタンプの細分度は変わりませんが、タイム・スタンプのビット52 からビット63 までの部分が固有性を提供しなくなることがあります(この場合それらのビットはゼロに設定されます)。タイム・スタンプの細分度は変わらないため、オブジェクト記述の検索(QUSROBJD)API、オブジェクト記述表示(DSPOBJD) コマンド、およびオブジェクト記述の検索(RTVOBJD) コマンドなどの機能を使用するユーザーにとっては、目立った変更ではありません。タイム・スタンプが標準時刻形式で返される以下の場所では、この変更に気付きやすくなります。
(以下略)</t>
    <rPh sb="421" eb="424">
      <t>イカリャク</t>
    </rPh>
    <phoneticPr fontId="4"/>
  </si>
  <si>
    <t>メッセージのタイム・スタンプの変更</t>
    <phoneticPr fontId="4"/>
  </si>
  <si>
    <t>メッセージのタイム・スタンプは、固有ではなくなっている場合があります。
以前のリリースでは、メッセージの時刻は、HHMMSS フィールドおよびマイクロ秒フィールドで示されていました。過去の同じマイクロ秒に複数のメッセージが送信された場合、時刻は固有にはなりませんでした。これは変わりません。マイクロ秒の細分度が引き続き使用されます。今回の変更は、各種のメッセージ操作によって返される8 バイトのタイム・スタンプ・フィールドに影響します。タイム・スタンプのビット52 からビット63 までの部分が、固有性を提供しなくなるためです(0 になります)。この変更は、ジョブ・ログ(待ち行列スペース) を構成するプログラム・メッセージ待ち行列に送信されたメッセージに適用されます。これは、QSYSOPR、QHST、ユーザー・プロファイル・メッセージ待ち行列などの、プログラム・メッセージ待ち行列以外に送信されたメッセージにも適用されます。例えば、変更されたタイム・スタンプは、トレース出力、拡張分析マクロ待ち行列スペース、および監視オプション設定が*MSGID である場合に呼び出されるイベント・プログラムの監視などの、保守容易性ツールで見られます。起こりうるスケーリングの問題を回避するためのパフォーマンスの改善策として、このように変更されました。</t>
    <phoneticPr fontId="4"/>
  </si>
  <si>
    <t>クロアチア語およびルーマニア語のNLV の変更</t>
    <phoneticPr fontId="4"/>
  </si>
  <si>
    <t>(省略)</t>
    <rPh sb="1" eb="3">
      <t>ショウリャク</t>
    </rPh>
    <phoneticPr fontId="4"/>
  </si>
  <si>
    <t>オペレーション・コンソールLAN アダプターのIPv6 のサポート</t>
    <phoneticPr fontId="4"/>
  </si>
  <si>
    <t>IBM i 7.2 でのオペレーション・コンソールLAN アダプターのIPv6 のサポートにより、アドレスの競合が発生する可能性があります。
IBM i 7.2 から、オペレーション・コンソールLAN アダプターによってインターネット・プロトコル・バージョン6 (IPv6) がサポートされます。コンソール・アダプターが構成されている場合、IPv6 のサポートは、既存のIPv4 のサポートと一緒に自動的に使用可能になります。コンソール・アダプターとシステム回線記述の両方で同じ通信リソース(例えばCMN01) を使用しており、その回線記述で*IP6SAC (IPv6 ステートレス・アドレス自動構成) のTCP/IP インターフェースが構成されている場合、アドレス競合が発生する可能性があり、そのためにそのアダプターでIPv6 を活動化できないことがあります。IBM i 7.2 がインストールされる前に、*IP6SAC インターフェースが必ず*LIND 以外のインターフェースID を使用して構成されるようにすることで、このような競合を防止することができます。(例えば、コマンドCHGTCPIFC INTNETADR(*IP6SAC) LIND(ETHLINE) IFCID(1234) により、インターフェースID が0x1234 に変更されます。) インターフェースID は、インターフェース用のIPv6 アドレスを自動的に構成するために*IP6SAC インターフェースによって使用されます。インターフェースID を変更すると、自動構成されるIPv6 アドレスが変わります。あるいはインストール後に、専用保守ツール(DST) またはシステム保守ツール(SST) を通じて、IPv6 を無効にするか、オペレーション・コンソールLAN アダプター上に固有インターフェースID を構成することで、競合をすべて排除することができます。</t>
    <phoneticPr fontId="4"/>
  </si>
  <si>
    <t>VPN を介した問題報告/PTF 注文のサポートの廃止</t>
    <phoneticPr fontId="4"/>
  </si>
  <si>
    <t>PTF 処理の変更</t>
    <phoneticPr fontId="4"/>
  </si>
  <si>
    <t>PTF 処理は、永久的に適用されたオブジェクトがライブラリーQRPLOBJ に移されなくなるように変更されました。ライブラリーQRPLOBJ には、ユーザー・データとIBM データを混合したものではなく、ユーザー・データのみが含まれます。PTF 管理では、永久的に適用されたPTF オブジェクトのうち使用されていないものを削除するために、新しいIBM ライブラリーQPTFOBJ1 およびQPTFOBJ2 を使用するようになります。これらのライブラリーには、IBM データのみが含まれ、ユーザーがクリアしたり削除したりすることはできません。</t>
    <phoneticPr fontId="4"/>
  </si>
  <si>
    <t>QFileSvr.400 接続の変更</t>
    <phoneticPr fontId="4"/>
  </si>
  <si>
    <t>IBM i 7.2 よりも前のAPPC サポートに、変更が導入されたため、QFileSvr.400 がEnterprise Extender を備えたSNA と接続できないようになっています。CPFA0E2 (システムがファイル・サーバーとの通信接続を確立することができない) が通知されます。回避策としては、QFileSvr.400 にTCP/IP インターフェースを使用します。</t>
    <phoneticPr fontId="4"/>
  </si>
  <si>
    <t>記憶域の保管(SAVSTG) コマンドおよび「記憶域の復元」プロセスは提供されなくなりました。</t>
    <phoneticPr fontId="4"/>
  </si>
  <si>
    <t>記憶域保管(SAVSTG) コマンドおよび記憶域の復元機能は提供されなくなりました。システムをバックアップおよび回復するには、他の保管および復元機能またはバックアップ/回復アプリケーションを使用するようにお勧めします。例えば、SAVE メニューおよびRESTORE メニューのオプション21 またはBackup Recovery and Media Services (BRMS) アプリケーションを使用してください。</t>
    <phoneticPr fontId="4"/>
  </si>
  <si>
    <t>SCPF ジョブ・ログの変更</t>
    <phoneticPr fontId="4"/>
  </si>
  <si>
    <t>IBM i 7.2 よりも前のリリースでは、SCPF ジョブ・ログには、2 つのIPL の各部分からのメッセージが格納されていました。7.2 では、SCPF ジョブ・ログは、他のシステム・ジョブ・ログと類似しており、1つのIPL のみのメッセージを格納します。</t>
    <phoneticPr fontId="4"/>
  </si>
  <si>
    <t>SSL</t>
    <phoneticPr fontId="4"/>
  </si>
  <si>
    <t>Secure Sockets Layer (SSL) のデフォルトの暗号仕様リストの変更</t>
    <phoneticPr fontId="4"/>
  </si>
  <si>
    <t>System SSL に関するSSL デフォルトの暗号仕様リストが変更されました。
System SSL のデフォルトの暗号仕様リストには、MD5 ハッシュ・アルゴリズムを使用する暗号は含まれなくなりました。AES (Advanced Encryption Standard) 暗号の新しいECDHE (Elliptic Curve Diffie-Hellman Ephemeral) ECDSA (Elliptic Curve Digital Signature Algorithm) セットが、リストの先頭に入ります。以前の既存のRSA 暗号のサブセクションで、AES 256 ビット暗号は、順序付けられたデフォルトの暗号仕様リスト内の2 番目となりました(以前は4 番目でした)。RC4 (Rivest Cipher 4) の128 ビットの暗号は、2 番目でしたが、現在は4 番目の位置にあります。RC4 は、連邦情報処理標準(FIPS) の承認を受けていません。そのため、FIPS で承認されたAES およびTriple-DES (3DES) 暗号よりも優先して使用しないでください。新しいECDHE RSA AES 暗号サブセットは、リスト内で3DES サブセットおよびRC4 サブセットよりも前に出現しますデフォルトの暗号仕様リストに含まれなくなった暗号も、こうした暗号を特別に使用するようコード化されているアプリケーションでは、System SSL によって引き続きサポートされます。
管理者はシステム値QSSLCSL およびQSSLCSLCTL を使用して、System SSL によってサポートされる暗号を制御できます。デフォルトの暗号仕様リストを管理者が直接制御することはできませんが、QSSLCSL システム値に含まれる暗号の順序を変更することで、リストの暗号の順序を間接的に変更できます。追加情報についてはIBM Knowledge Center のSSL に関するトピックを参照してください。System SSL のデフォルトの暗号仕様リストは、現在以下のようになっています。
(以下略)</t>
    <rPh sb="904" eb="907">
      <t>イカリャク</t>
    </rPh>
    <phoneticPr fontId="4"/>
  </si>
  <si>
    <t>System SSL でSSLv3 プロトコルが使用不可になっている</t>
    <phoneticPr fontId="4"/>
  </si>
  <si>
    <t>Secure Sockets Layer バージョン3.0 プロトコル(SSLv3) は、System SSL ではデフォルトで使用不可になりました。System SSL は、SSL 機能のIBM i ライセンス内部コード(LIC) 実装です。これは、オペレーティング・システム、さらには特別なパフォーマンスやセキュリティーを提供するソケット・コードと特に密接な関係があります。System SSL は、以下の2 つの異なるプログラミング・インターフェースと1つのJSSE 実装を通じてアプリケーション開発者が利用できます。
・Global Secure Toolkit (GSKit) API
  – 他のILE 言語からアクセス可能なILE C API
・ネイティブi5/OS™ SSL_API
  – 他のILE 言語からアクセス可能なILE C API
  – このAPI セットは推奨されていません。GSKit を使用してください
・統合IBM i JSSE 実装
  – IBM i JSSE 実装はJDK 1.6、JDK 7、およびJDK 8 で使用可能です。
IBM、IBM ビジネス・パートナー、独立系ソフトウェア・ベンダー(ISV)、またはカスタマーによって作成されたSSL アプリケーションのうち、System SSL へのこれらの3 つのインターフェースのいずれかを使用するものが影響を受けます。System SSL を使用するIBM アプリケーションの例としては、FTP およびTelnet があります。
SSLv3 は、QSSLPCL システム値を変更することによって、再度使用可能にすることができます。追加情報についてはIBM Knowledge Center のSSL に関するトピックを参照してください。</t>
    <phoneticPr fontId="4"/>
  </si>
  <si>
    <t>TELNET</t>
    <phoneticPr fontId="4"/>
  </si>
  <si>
    <t>CHGTELNA コマンドの変更</t>
    <phoneticPr fontId="4"/>
  </si>
  <si>
    <t>ワイド・スクリーン抑止でのデータ域QTVNO32785 のサポートの廃止</t>
    <phoneticPr fontId="4"/>
  </si>
  <si>
    <t>ワイド・スクリーン設定を構成するには、TELNET 属性の変更(CHGTELNA) コマンドで新しいENBWIDE パラメーターを使用する必要があります。
V5R1 から、IBM z システム用に使用される3278-5 ワイド・スクリーン装置を使用し、その後IBM i システムにTelnet でログインしようとするユーザーは、ワイド・スクリーンのサポートを使用せず、代わりに24x80 の画面表示を使用することを選択できました。これは、システム・ライブラリー・リスト内の任意の場所にQTVNO32785データ域を作成することによって、文書化および構成されました。
ユーザーは以下のように指示されていました。
画面表示を24x80 にするには、コマンドCRTDTAARA DTAARA(libname/QTVNO32785) TYPE(*CHAR) VALUE(’1’) を実行する。
これはサポートされなくなりました。TELNET 属性の変更(CHGTELNA) コマンドに追加された3270 ワイド・スクリーン有効化(ENBWIDE) パラメーターを使用するように変更されました。これまでQTVNO32785データ域を使用していたユーザーは、3270 ワイド・スクリーン有効化(ENBWIDE) パラメーターを手動で構成する必要があります。それまでのQTVNO32785 データ域が使用されている状態を、システムが自動的にマイグレーションすることはなく、デフォルト値の*YES が使用されます。
ワイド・スクリーン・エミュレーションを無効にするには、ENBWIDE パラメーターの値を*NO に設定する必要があります。</t>
    <phoneticPr fontId="4"/>
  </si>
  <si>
    <t>オプション</t>
    <phoneticPr fontId="4"/>
  </si>
  <si>
    <t>システム・オープンの組み込み(オプション13)</t>
    <phoneticPr fontId="4"/>
  </si>
  <si>
    <t>統合サーバー・サポート(オプション29)</t>
    <phoneticPr fontId="4"/>
  </si>
  <si>
    <t>ドメイン・ネーム・システム(オプション31)</t>
    <phoneticPr fontId="4"/>
  </si>
  <si>
    <t>追加フォント(オプション43)</t>
    <phoneticPr fontId="4"/>
  </si>
  <si>
    <t>ILE RPG ヘッダー・ファイルの更新</t>
    <phoneticPr fontId="4"/>
  </si>
  <si>
    <t>一部のMicrosoft Windows サーバーのバージョンはiSCSI 接続上ではサポートなし</t>
    <phoneticPr fontId="4"/>
  </si>
  <si>
    <t>ドメイン・ネーム・システムは、OpenSSH、OpenSSL、およびzlib のユーティリティーを使用</t>
    <rPh sb="49" eb="51">
      <t>シヨウ</t>
    </rPh>
    <phoneticPr fontId="4"/>
  </si>
  <si>
    <t>7.2 では、ドメイン・ネーム・システム(オプション31) は、OpenSSH、OpenSSL、およびzlib のユーティリティーを使用します。これらの場合、IBM Portable Utilities for i (5733-SC1) オプション1 がインストールされている必要があります。</t>
    <phoneticPr fontId="4"/>
  </si>
  <si>
    <t>フォントの名前およびその対応するファイル名の変更</t>
    <phoneticPr fontId="4"/>
  </si>
  <si>
    <t>ライセンス・プログラム</t>
    <phoneticPr fontId="4"/>
  </si>
  <si>
    <t>IBM i 7.2 でサポートされるコラボレーション製品およびソーシャル製品</t>
    <phoneticPr fontId="4"/>
  </si>
  <si>
    <t>Lotus Quickr for Domino</t>
    <phoneticPr fontId="4"/>
  </si>
  <si>
    <t>旧Lotus</t>
    <rPh sb="0" eb="1">
      <t>キュウ</t>
    </rPh>
    <phoneticPr fontId="4"/>
  </si>
  <si>
    <t>WAS</t>
    <phoneticPr fontId="4"/>
  </si>
  <si>
    <t>JDK</t>
    <phoneticPr fontId="4"/>
  </si>
  <si>
    <t>BRMS</t>
    <phoneticPr fontId="4"/>
  </si>
  <si>
    <t>HTTPサーバー</t>
    <phoneticPr fontId="4"/>
  </si>
  <si>
    <t>SystemMirror</t>
    <phoneticPr fontId="4"/>
  </si>
  <si>
    <t>Content Manager OnDemand</t>
    <phoneticPr fontId="4"/>
  </si>
  <si>
    <t>Universal Manageability Enablement</t>
    <phoneticPr fontId="4"/>
  </si>
  <si>
    <t>WDS</t>
    <phoneticPr fontId="4"/>
  </si>
  <si>
    <t>Access for Windows</t>
    <phoneticPr fontId="4"/>
  </si>
  <si>
    <t>Access for Web</t>
    <phoneticPr fontId="4"/>
  </si>
  <si>
    <t>Access for Linux</t>
    <phoneticPr fontId="4"/>
  </si>
  <si>
    <t>IBM i 7.2 で実行するのに必要なLotus® 製品の最小リリースについて詳しくは、IBM システムWeb サイトのLotus Software for IBM i Compatibility Guide (http://www.ibm.com/systems/resources/systems_power_ibmi_lotus_releasesupport.pdf)を参照してください。</t>
    <phoneticPr fontId="4"/>
  </si>
  <si>
    <t>Lotus Quickr® for Domino は、IBM i 7.2 ではサポートされません。Lotus Quickr 環境の推奨置換はIBM
Connections Content Manager です。</t>
    <phoneticPr fontId="4"/>
  </si>
  <si>
    <t>WebSphere® Application Server のインストール</t>
    <phoneticPr fontId="4"/>
  </si>
  <si>
    <t>IBM i 7.1 では、IBM Web Enablement for i には、IBM WebSphere Application Server - Express® V7.0、IBM WebSphere Application Server - Express V8.0、およびIBM WebSphere Application Server - Express V8.5 が組み込まれていました。IBM i 7.2 では、IBM Web Enablement for i には、IBM WebSphere Application Server - Express V8.0 およびIBM WebSphere Application Server - Express V8.5 が組み込まれています。さらに、Application Server V7.0 は、IBM i 7.2 ではサポートされません。
7.2 で必要なWebSphere Application Server V8.0 の必要な最小レベルは、8.0.0.8 です。7.2 で必要なWebSphere Application Server V8.5 の最小レベルは、8.5.5.2 です。ただし、Application Server V8.5 で導入されたWebSphere Application Server Liberty プロファイルの場合に必要な最小レベルは、アーカイブ・タイプのインストールでは8.5.0.0 で、一方IBM Installation Manager タイプのインストールの場合は8.5.5.0 です。
(以下略)</t>
    <rPh sb="703" eb="706">
      <t>イカリャク</t>
    </rPh>
    <phoneticPr fontId="4"/>
  </si>
  <si>
    <t>IBM i 7.2 でのJV1 オプションのサポート</t>
    <phoneticPr fontId="4"/>
  </si>
  <si>
    <t>IBM Technology for Java(IT4J) 1.4.2 (オプション13) および5.0 (オプション8 と9) のJV1 オプションは、IBM i 7.2 ではサポートされなくなりました。i 7.2 のデフォルトのJVM はIBM Technology for Java™ 7.1 32 ビット(オプション14) です。</t>
    <phoneticPr fontId="4"/>
  </si>
  <si>
    <t>クラシックJava コマンドおよびAPI の除去</t>
    <phoneticPr fontId="4"/>
  </si>
  <si>
    <t>BRMS 回復報告書の変更</t>
    <phoneticPr fontId="4"/>
  </si>
  <si>
    <t>時間設定機能の除去</t>
    <phoneticPr fontId="4"/>
  </si>
  <si>
    <t>一部のBRM コマンドでの新しいパラメーターUPDHST</t>
    <phoneticPr fontId="4"/>
  </si>
  <si>
    <t>BRM を使用したライブラリー保管(SAVLIBBRM)、BRM を使用したオブジェクトの保管(SAVOBJBRM)、BRMを使用したオブジェクト・リストの保管(SAVOBJLBRM)、BRM を使用した保管(SAVBRM) のコマンドおよび制御グループ属性に新しいパラメーターUPDHST が追加されました。このパラメーターは、オペレーティング・システムの保管コマンドのライブラリー保管(SAVLIB)、オブジェクトの保管(SAVOBJ)、保管(SAV)、変更されたオブジェクトの保管(SAVCHGOBJ) にあります。デフォルトで設定された場合、BRMS は指定されたデフォルトを自動的に使用します。BRMS コマンドにこのパラメーターを追加しているため、このリリースより前にこれらのオペレーティング・システム・コマンドで設定されたデフォルトはいずれも使用されなくなります。同じ振る舞いを行うには、BRMS コマンドによって使用可能な新しいUPDHST パラメーターに値を指定する必要があります。
UPDHST(*NO) を指定すると、オブジェクトの保管日時は更新されません。これにより、BRMS で増分保管を実行する場合に、保管に時間がかかる可能性があります。UPDHST(*NO) を指定すると、参照日付に関する*SAVLIB 使用のシステムによる最適化は使用できません。</t>
    <phoneticPr fontId="4"/>
  </si>
  <si>
    <t>WRKPCYBRM TYPE(*MOV) OUTPUT(*PRINT) の変更点</t>
    <phoneticPr fontId="4"/>
  </si>
  <si>
    <t>構成関連の変更点</t>
    <phoneticPr fontId="4"/>
  </si>
  <si>
    <t>構成の変更を必要とするサーバーの振る舞いの変更点、または現在HTTP Server をIBM i 7.1 およびV6R1 で使用しているとおりにIBM i 7.2 で引き続き使用できるようサーバーを使用する方法の変更点。
(以下略)</t>
    <rPh sb="112" eb="115">
      <t>イカリャク</t>
    </rPh>
    <phoneticPr fontId="4"/>
  </si>
  <si>
    <t>アクセス制御の変更点</t>
    <phoneticPr fontId="4"/>
  </si>
  <si>
    <t>IBM i 7.2 より前では、クライアント・ホスト名、IP アドレス、およびクライアント要求の他の特性に基づくアクセス制御は、ディレクティブのOrder、Allow、Deny、およびSatisfy によって行われました。
7.2 では、こうしたアクセス制御は、他の許可検査と同様に行われますが、新しいモジュールmod_authz_host が使用されます。従来の構成との互換性維持のために新しいモジュールmod_access_compat が提供されていますが、従来のアクセス制御イディオムを新しい認証メカニズムに置き換える必要があります。従来の方法と新しい方法で同じアクセス制御を行う例を以下にいくつか示しています。
(以下略)</t>
    <rPh sb="312" eb="315">
      <t>イカリャク</t>
    </rPh>
    <phoneticPr fontId="4"/>
  </si>
  <si>
    <t>サード・パーティー・モジュールに関する考慮事項</t>
    <phoneticPr fontId="4"/>
  </si>
  <si>
    <t>IBM PowerHA® SystemMirror® for i (5770-HAS)</t>
    <phoneticPr fontId="4"/>
  </si>
  <si>
    <t>IBM Content Manager OnDemand for i のアップグレード要件</t>
    <phoneticPr fontId="4"/>
  </si>
  <si>
    <t>以前のバージョンのIBM Content Manager OnDemand からアップグレードする場合、Content Manager OnDemand for i 7.2 にアップグレードする前に、Content Manager OnDemand サーバー・バージョン8.4.0.3 (以上) を実行している必要があります。現在のサーバー・バージョンの判別方法については、「Content Manager OnDemand for i: Common Server Planning and Installation Guide」を参照してくださ
い。
(以下略)</t>
    <rPh sb="279" eb="282">
      <t>イカリャク</t>
    </rPh>
    <phoneticPr fontId="4"/>
  </si>
  <si>
    <t>新しいWeb ベースの管理ツール</t>
    <phoneticPr fontId="4"/>
  </si>
  <si>
    <t>IBM Navigator for i の新しいWeb ベースのContent Manager OnDemand コンポーネントが現在使用可能になっています。この新しい管理インターフェースは、System i® Navigator のOnDemand アーカイブ・プラグインに置き換わるものです。7.2 のContent Manager OnDemand for i を稼働しているユーザーは、マイグレーション・ポリシーやさまざまなアーカイブ・メディア定義などの記憶域管理オブジェクトの管理、さらには出力待ち行列およびディレクトリー・モニター定義の管理にこの新しいツールを使用する必要があります。</t>
    <phoneticPr fontId="4"/>
  </si>
  <si>
    <t>コマンドの変更</t>
    <phoneticPr fontId="4"/>
  </si>
  <si>
    <t>Content Manager OnDemand for i 7.2 では、以下に説明するように、さまざまなコマンドが変更されました。詳しくは、「Content Manager OnDemand for i: Common Server Planning and Installation Guide」、「Common Server Administration Guide」、およびオンライン・ヘルプを参照してください。
(以下略)</t>
    <rPh sb="213" eb="216">
      <t>イカリャク</t>
    </rPh>
    <phoneticPr fontId="4"/>
  </si>
  <si>
    <t>Content Manager OnDemand インスタンスまたはアーカイブ記憶域管理機能(ASM) を初めて始動する場合、処理に時間がかかる</t>
    <phoneticPr fontId="4"/>
  </si>
  <si>
    <t>Content Manager OnDemand for i 7.2 へのアップグレード後、Content Manager OnDemand インスタンスまたはアーカイブ記憶域管理機能(ASM) を初めて始動する場合には、データベース変更の数のため処理に時間がかかる場合があります。7.1 より前のリリースからアップグレードする場合、インスタンス固有のデータおよびオブジェクトがQUSRRDARS ライブラリーからインスタンス・ライブラリーに移動されるため、最も著しい遅延が起こります。
・サーバー・ジョブまたはASM ジョブは、進行中ではないと考えられるという理由で、終了しないでください。
・データベース変更およびQUSRRDARS からインスタンス・ライブラリーへのデータ移動が行われている間、ジョブが進行中であることを確認できるように状況メッセージが発行されます。こうしたメッセージをチェックしてジョブが進行中であるかを確認できます。</t>
    <phoneticPr fontId="4"/>
  </si>
  <si>
    <t>製品の再構築</t>
    <phoneticPr fontId="4"/>
  </si>
  <si>
    <t>Content Manager OnDemand for i の製品オプションは、インストールおよび保守を容易にするために、再構築されました。7.2 の場合、(個別にインストールする) 個別製品オプションは以下のとおりです。
(以下略)</t>
    <rPh sb="114" eb="117">
      <t>イカリャク</t>
    </rPh>
    <phoneticPr fontId="4"/>
  </si>
  <si>
    <t>ライセンス・プログラムIBM Universal Manageability Enablement for i 5770-UME(V1R3M0) からライセンス・プログラム5770-UME(V1R4M0) へのCIM 機能の更新</t>
    <phoneticPr fontId="4"/>
  </si>
  <si>
    <t>IBM i Common Information Model Object Manager (CIMOM) のサーバーおよびプロバイダーは、ライセンス・プログラム(LP) 5770-UME V1R3M0 からライセンス・プログラム(LP) 5770-UME V1R4M0 に更新されています。5770-UME V1R4M0 は、IBM i 6.1、IBM i 7.1、およびIBM i 7.2 にインストールでき、IBM i 7.2 ではデフォルトでインストールされます。
(以下略)</t>
    <rPh sb="238" eb="241">
      <t>イカリャク</t>
    </rPh>
    <phoneticPr fontId="4"/>
  </si>
  <si>
    <t>ILE C コンパイラーの変更点</t>
    <phoneticPr fontId="4"/>
  </si>
  <si>
    <t>International Standard for Information Systems-Programming Language C, ISO/IEC 9899:1999 で定義されたC99 言語仕様により準拠するようにILE C コンパイラーに変更が加えられました。現在ではILE C コンパイラーは、C99 言語仕様のセクション6.4.4.1 「Integer Constants」に定義された整数定数型の規則に準拠しています。新しいC99 仕様に準拠することで、非互換が生じています。
・範囲2^31 から(2^32)-1 の接尾部のない10 進定数は、符号なしlong int 型であったのに対してlong long int 型です。例えば、定数2147483700 は現在long long int 型です。
・範囲2^31 から(2^32)-1 でl またはL の接尾部が付いた10 進定数は、符号なしlong int 型であったのに対してlong long int 型です。例えば、定数2147483700L は現在long long int 型です。
・範囲2^63 から(2^64)-1 でll またはLL の接尾部が付いた10 進定数は、符号なしlong long int 型であったのに対して、エラー・フラグが付けられます。例えば、現在では定数9223372036854775900LL にエラー・フラグが付けられます。
・大/小文字混合のLL 接尾部(lL またはLl) はエラー・フラグが付けられます。
LANGLVL(*EXTENDED) およびTGTRLS(*CURRENT | V7R2M0) コンパイラー・オプションが効力を持っているときにはC99 の整数定数の規則が使用されます。*EXTENDED はデフォルトの言語レベルであり、*CURRENTがデフォルトのターゲット・リリースであるので、新しい整数定数の型規則がデフォルトで効力を持ちます。
C モジュールの作成(CRTCMOD) コマンドまたはバインド済みC プログラム作成(CRTBNDC) コマンドにコンパイラー・サービス・オプションCSOPT(‘-qinfo=c99’) を指定できます。このオプションは、C89 とC99 言語レベルとで異なった振る舞いをするコードにILE C コンパイラーがフラグを付けるので、上述の相違の検出に役立ちます。</t>
    <phoneticPr fontId="4"/>
  </si>
  <si>
    <t>ILE RPG</t>
    <phoneticPr fontId="4"/>
  </si>
  <si>
    <t>非修飾のサブフィールドまたは様式はサブプロシージャーで修飾できない</t>
    <phoneticPr fontId="4"/>
  </si>
  <si>
    <t>非修飾のサブフィールドおよびレコード様式に修飾表記A.B を使用するのは無効です。IBM i 7.2 以前では、グローバルのサブフィールドまたはレコード様式に対する参照がサブプロシージャー内にあった場合は、コンパイラーは常にこのエラーを検出するとは限りませんでした。7.2 からは、コンパイラーはこのエラーを検出し、コンパイル時に、診断RNF7591 - An operand of a qualified name expression is not valid が出されます。</t>
    <phoneticPr fontId="4"/>
  </si>
  <si>
    <t>DFTACTGRP(*YES) を指定した場合、プロトタイプ化されていないサブプロシージャーを含むプログラムはコンパイルされない</t>
    <phoneticPr fontId="4"/>
  </si>
  <si>
    <t>7.2 より前のリリースでは、プロトタイプ定義のないプロシージャーを含むプログラムは、DFTACTGRP(*YES) が指定された場合、正常にコンパイルされました。作成されたプログラム・オブジェクトは、実行時に予測不能な結果が生じる可能性がある正しくないプログラムでした。
リリース7.2 では、プログラムはコンパイルしなくなり、診断メッセージRNF1520 - The procedure cannot be defined with DFTACTGRP(*YES) が発行されます。</t>
    <phoneticPr fontId="4"/>
  </si>
  <si>
    <t>16 進リテラルはグラフィックまたはUCS-2 に変換できない</t>
    <phoneticPr fontId="4"/>
  </si>
  <si>
    <t>IBM i Access for Windows (5770-XE1) の最終リリースは7.1</t>
    <phoneticPr fontId="4"/>
  </si>
  <si>
    <t>IBM i Access for Windows (5770-XE1) の最終リリースは7.1 でした。7.1 IBM i Access for Windows の一部となっているほとんどのフィーチャーは、より新しい製品で使用可能です。5250 の表示および印刷エミュレーション、データ転送、5250 コンソール、仮想コントロール・パネル、およびデスクトップへのスプール・ファイルのダウンロード機能は、IBM i Access Client Solutions (5733-XJ1) の一部として使用可能です。ODBC、.Net、OLE DB などのデータベース・ドライバーおよびプロバイダーは、IBM i Access Client Solutions - Windows Application Package (5733-XJ1) の一部として使用可能です。System i Navigator のほとんどのフィーチャーは、そのWeb ベースの対応製品であるIBM Navigator for i (SS1 オプション3) の一部として使用可能です。SQL スクリプトの実行、Visual Explain、マネジメント・セントラルなど、IBM Navigator for i の一部でないSystem i Navigator フィーチャーの場合、7.1 バージョンのSystem i Navigator はリリース7.2 のIBM i と互換性があります。</t>
    <phoneticPr fontId="4"/>
  </si>
  <si>
    <t>IBM i Access for Web (5770-XH2) の変更点</t>
  </si>
  <si>
    <t>IBM i Access for Web のインストール前の作業:
IBM i システムに構成済みで稼働中のバージョンのIBM i Access for Web が現在ある場合、新しいバージョンをインストールするときに、事前に再度IBM i Access for Web の構成コマンドを実行して、製品を使用できるようにする必要があります。このコマンドを実行すると、新しいリリースで提供されている新しい機能が有効になります。Access for Web の構成(CFGACCWEB) コマンドをWebSphere Application Server 環境に対して実行する際には、WASPRF パラメーターに指定する値には大/小文字の区別あり、/QIBM/UserData/Access/Web2/config/instances.properties ファイルに表示されているとおり正確に入力する必要があることに注意してください。製品のインストールおよびアップグレード、さらに構成コマンドの実行の詳しい手順については、IBM i Access for Web topic in the IBM Knowledge Center のIBM i Access for Web を参照してください。
(以下略)</t>
    <rPh sb="549" eb="552">
      <t>イカリャク</t>
    </rPh>
    <phoneticPr fontId="4"/>
  </si>
  <si>
    <t>IBM i Access for Linux (5770-XL1) の最終リリースは7.1</t>
    <phoneticPr fontId="4"/>
  </si>
  <si>
    <t>IBM i Access for Linux (5770-XL1) の最終リリースは7.1 でした。これは、5250 の更新された表示および印刷エミュレーター、それにデータ転送、5250 コンソール、仮想コントロール・パネル、デスクトップへのスプール・ファイルのダウンロード機能など、Linux で前に使用できなかった追加のフィーチャーを提供するIBM i Access Client Solutions (5733-XJ1) に置き換えられました。ODBC ドライバーは、IBM i Access Client Solutions - Linux Application Package (5733-XJ1) の一部とし使用可能です。</t>
    <phoneticPr fontId="4"/>
  </si>
  <si>
    <r>
      <rPr>
        <sz val="11"/>
        <color rgb="FFFF0000"/>
        <rFont val="游ゴシック"/>
        <family val="3"/>
        <charset val="128"/>
        <scheme val="minor"/>
      </rPr>
      <t>Documentation resources important to consult before you upgrade:</t>
    </r>
    <r>
      <rPr>
        <sz val="11"/>
        <color theme="1"/>
        <rFont val="游ゴシック"/>
        <family val="2"/>
        <charset val="128"/>
        <scheme val="minor"/>
      </rPr>
      <t xml:space="preserve">
The Systems Management Planning web page http://www.ibm.com/systems/support/i/planning/upgrade/index.html provides links to various planning tools and information.
The IBM i mapping web page http://www.ibm.com/support/docview.wss?uid=ssm1platformibmi lists operating system support by model.
</t>
    </r>
    <r>
      <rPr>
        <sz val="11"/>
        <color rgb="FFFF0000"/>
        <rFont val="游ゴシック"/>
        <family val="3"/>
        <charset val="128"/>
        <scheme val="minor"/>
      </rPr>
      <t>On the Planning web page http://www.ibm.com/systems/support/i/planning/upgrade/index.html, select Upgrade Planning and then Future Software/Hardware. Follow the link to Software for advanced planning information including BOSS option, LPP and LPP option availability changes.. Check this information and use it to plan future solutions for enhancements, upgrades, or migrations.</t>
    </r>
    <phoneticPr fontId="4"/>
  </si>
  <si>
    <t>April 2019 update</t>
    <phoneticPr fontId="4"/>
  </si>
  <si>
    <t>TCP/IP</t>
    <phoneticPr fontId="4"/>
  </si>
  <si>
    <t>August 2018 update</t>
    <phoneticPr fontId="4"/>
  </si>
  <si>
    <t>Upgrade planning
(更新)</t>
    <phoneticPr fontId="4"/>
  </si>
  <si>
    <t>June 2018 update</t>
    <phoneticPr fontId="4"/>
  </si>
  <si>
    <t>October 2014 update</t>
    <phoneticPr fontId="4"/>
  </si>
  <si>
    <t>November 2014 update</t>
    <phoneticPr fontId="4"/>
  </si>
  <si>
    <t>April 2015 update</t>
    <phoneticPr fontId="4"/>
  </si>
  <si>
    <t>Several changes have been made to this function:
・The OBJLONGNAME column returns the object's SQL name. For programs and service programs that have been defined by SQL as external functions or procedures, the column will contain the function or procedure name. If a single program or service program contains more than one external function or procedure definition, the null value will be returned. Previously, this column contained the program or service program name (the same value as the OBJNAME column).
・A new input parameter has been added to this table function and several additional columns are being returned. Any views that use this function must be rebuilt. In release 7.2, a CREATE or REPLACE VIEW using the original view text will correctly update it.</t>
    <phoneticPr fontId="4"/>
  </si>
  <si>
    <t>July 2015 update</t>
    <phoneticPr fontId="4"/>
  </si>
  <si>
    <t>Secure sockets layer (SSL) default cipher specification list changes
(更新)</t>
    <rPh sb="70" eb="72">
      <t>コウシン</t>
    </rPh>
    <phoneticPr fontId="4"/>
  </si>
  <si>
    <t>(抜粋)
In the subsection of previously existing RSA ciphers, the AES 256-bit cipher is now second in the ordered default cipher specification list, previously it was fourth. All Rivest Cipher 4 (RC4) 128-bit ciphers and all Triple DES (3DES) ciphers have been removed from the list.</t>
    <rPh sb="1" eb="3">
      <t>バッスイ</t>
    </rPh>
    <phoneticPr fontId="4"/>
  </si>
  <si>
    <t>SSLv3 protocol has been disabled for System SSL
(更新)</t>
    <rPh sb="49" eb="51">
      <t>コウシン</t>
    </rPh>
    <phoneticPr fontId="4"/>
  </si>
  <si>
    <t>(前略)
SSLv3 can be re-enabled by changing the QSSLPCL system value. See the SSL topic in the IBM Knowledge Center for additional information. After re-enabling SSLv3, you can make SSLv3 a default protocol again using System Service Tools (SST) Advanced Analysis Command SSLCONFIG. For additional information see the help text for SSLCONFIG.</t>
    <rPh sb="1" eb="3">
      <t>ゼンリャク</t>
    </rPh>
    <phoneticPr fontId="4"/>
  </si>
  <si>
    <t>(PTF情報追加)</t>
    <rPh sb="4" eb="6">
      <t>ジョウホウ</t>
    </rPh>
    <rPh sb="6" eb="8">
      <t>ツイカ</t>
    </rPh>
    <phoneticPr fontId="4"/>
  </si>
  <si>
    <t>(前略)
If a partition is scratch installed to 7.2 and a Microsoft Windows Server 2003 NWSD is restored to the partition, it is essential that PTF SI56829 be loaded and applied either before the restore of the NWSD or before varying on any Windows Server 2003. If the PTF is not loaded on a partition that has been scratch installed and a Microsoft Windows Server 2003 NWSD is restored on to the partition, when the server is started the synchronization can cause the Windows Server to become unusable by deleting needed binary files.</t>
    <rPh sb="1" eb="3">
      <t>ゼンリャク</t>
    </rPh>
    <phoneticPr fontId="4"/>
  </si>
  <si>
    <t>(更新)</t>
    <rPh sb="1" eb="3">
      <t>コウシン</t>
    </rPh>
    <phoneticPr fontId="4"/>
  </si>
  <si>
    <t>SMTP support changes
(追加)</t>
    <rPh sb="22" eb="24">
      <t>ツイカ</t>
    </rPh>
    <phoneticPr fontId="4"/>
  </si>
  <si>
    <t>October 2015 update</t>
    <phoneticPr fontId="4"/>
  </si>
  <si>
    <t>(前略)
・IBM i 7.2 will be the last release that supports the IOP switching technology (sometimes referred to as switched disk technology). Support will be dropped in the next release of IBM i. This technology is part of the IBM i operating system, with user interfaces in the IBMPowerHASystemMirror for i product (5770-HAS). IOP switching was used primarily by customers with internal disk who wanted two IBM i partitions but only one copy of the independent auxiliary storage pool (IASP). Customers still on
internal disk have the option of either synchronous or asynchronous geographic mirroring, which replicates the data from one IASP to a backup copy. Customers using external storage can use PowerHA's LUN switching technology which will remain fully supported, as well as the other replication technologies available on external storage. Once customers have upgraded to the next release of IBM i, it will no longer be possible to configure or manage an IOP switching environment.
HMC dropping support of Common Information Model (CIM)
The Hardware Monitor Console (HMC) is being updated to replace the existing Common Information Model (CIM) server with a new representational state transfer (REST) server. HMC V8R8.5.0 is the last version of HMC to support the CIM server, and is the first version of HMC to support all REST server. IBM® PowerHA® for i enhanced advanced node failure detection to support a new REST server through a new function PowerHA PTFs. PTFs have been provided for 7.1 and 7.2 PowerHA LP. See High Availability in Knowledge Center for more information.
Link for High Availability: http://www-03preprod.ibm.com/support/knowledgecenter/ssw_ibm_i_72/rzahg/rzahgha.htm</t>
    <rPh sb="1" eb="3">
      <t>ゼンリャク</t>
    </rPh>
    <phoneticPr fontId="4"/>
  </si>
  <si>
    <t>April 2016 update</t>
    <phoneticPr fontId="4"/>
  </si>
  <si>
    <t>Previous versions of Content Manager OnDemand for i supported the use of IBM Tivoli® Storage Manager (TSM) in addition to ASM or in place of ASM, or simply as another media choice for use in ASM migration policies. The Tivoli Storage Manager APIs for IBM i were withdrawn from support on April 30, 2015. This end of support affects customers using Tivoli Storage Manager as their storage manager and customers using Tivoli Storage Manager as a level within an ASM migration policy. Tivoli
Storage Manager can no longer be used as a media choice in ASM migration policies. For customers using TSM as their storage manager, Tivoli Storage Manager can only be used with Content Manager OnDemand for i if you add a Content Manager OnDemand for Multiplatforms object server between your IBM i partition and your Tivoli Storage Manager server.
If you are currently using Tivoli Storage Manager or System Storage® Archive Manager (SSAM) with Content Manager OnDemand for i, you need to make changes to continue to access your archived data. If you want to begin using Tivoli Storage Manager with a Content Manager OnDemand for Multiplatforms object server, you need to configure the object server. See the Content Manager OnDemand Read This First document for IBM i 7.2 for additional information.</t>
    <phoneticPr fontId="4"/>
  </si>
  <si>
    <t>October 2016 update</t>
    <phoneticPr fontId="4"/>
  </si>
  <si>
    <t>The QSYS2/DISPLAY_JOURNAL() table function and related System i® Navigator Journal Viewer support has been changed to recognize the use of ROW ACCESS CONTROL and COLUMN ACCESS CONTROL. Database file record changes (journal entries of journal code R) are logged in a data journal. When DISPLAY_JOURNAL() or View Entries is used to access the database file record detail in those journal entries, DB2 for i will detect whether ROW ACCESS CONTROL or COLUMN ACCESS CONTROL exists and is activated for the target file. If Row and Column Access Control (RCAC) is active, the rule text logic within the Row Permission and/or Column Mask will be applied before returning the data to the user.</t>
    <phoneticPr fontId="4"/>
  </si>
  <si>
    <t>In IBM i 7.2, the TIMESTAMP_FORMAT scalar function has been changed to enforce a failure when the string-expression contains numbers that do not have a corresponding element in the format-string. Prior to this change, the usage was permitted. After this change, the query will fail with SQ20448 and will be preceded by a CPF426B message with reason code: 13 -- The timestamp string can not be interpreted by the format string specified.
Note that TO_DATE and TO_TIMESTAMP are synonyms for TIMESTAMP_FORMAT. To overcome the failure, change the TIMESTAMP_FORMAT usage to have a compatible string-expression and format-string.</t>
    <phoneticPr fontId="4"/>
  </si>
  <si>
    <t>When DB2 Symmetric Multiprocessing (SMP) is used with a value of *OPTIMIZE, the query optimizer calculates the maximum degree that can be used based on the number of processing units that are assigned to the partition. The conversion formula is that 100 units is equivalent to 1 whole processor. When workload capping was in effect, the optimizer was incorrectly multiplying the workload capping value by the number of SMT threads supported for the processor and then using the smaller of the number of whole processors and the calculated workload capping threads. To be consistent with how  the degree is calculated for *OPTIMIZE, the optimizer will now use the smaller of the specified workload capping value and the number of whole processors. The number of SMT threads is no longer considered for *OPTIMIZE. The workload capping calculations for SMP of *MAX and *NBRTASKS are unchanged and include the number of SMT threads per processor.</t>
    <phoneticPr fontId="4"/>
  </si>
  <si>
    <t>November 2016 update</t>
    <phoneticPr fontId="4"/>
  </si>
  <si>
    <t>JV1 options support on IBM i 7.2
(更新)</t>
    <rPh sb="34" eb="36">
      <t>コウシン</t>
    </rPh>
    <phoneticPr fontId="4"/>
  </si>
  <si>
    <t>March 2017 update</t>
    <phoneticPr fontId="4"/>
  </si>
  <si>
    <r>
      <t xml:space="preserve">In IBM i 7.2 with PTF SI63618, in some cases, a CREATE FUNCTION (SQL scalar) or CREATE FUNCTION (SQL table) with a data access classification of CONTAINS SQL will return an error where unqualified success used to be returned. Instead of SQLSTATE of '00000' and SQLCODE = 0, CREATE FUNCTION (SQL scalar) or CREATE FUNCTION (SQL table) may return an SQLSTATE of '2F004' and SQLCODE -579. The SQLSTATE '2F004' error indicates that reading SQL data is not permitted within the scalar function or table function. If the scalar function or table function returns a query, the function must have a data access classification of READS SQL DATA or MODIFIES SQL DATA. It cannot have a data access classification of CONTAINS SQL.
To determine whether you have this exposure, query the QSYS2/SYSROUTINES table:
Example:
</t>
    </r>
    <r>
      <rPr>
        <sz val="11"/>
        <color rgb="FFFF0000"/>
        <rFont val="ＭＳ ゴシック"/>
        <family val="3"/>
        <charset val="128"/>
      </rPr>
      <t xml:space="preserve">SELECT *
FROM QSYS2.SYSROUTINES
WHERE (SQL_DATA_ACCESS = ’CONTAINS’ AND
ROUTINE_TYPE = ’FUNCTION’ AND
ROUTINE_BODY = ’SQL’) AND
(FUNCTION_TYPE = ’T’ OR
FUNCTION_TYPE = ’S’) AND
(UPPER(ROUTINE_DEFINITION) LIKE ’%SELECT%’ OR
UPPER(ROUTINE_DEFINITION) LIKE ’%UNION%’)
</t>
    </r>
    <r>
      <rPr>
        <sz val="11"/>
        <color rgb="FFFF0000"/>
        <rFont val="游ゴシック"/>
        <family val="2"/>
        <charset val="128"/>
        <scheme val="minor"/>
      </rPr>
      <t>To execute this query, you will need to make sure the job CCSID is set to a value other than 65535. Examine the contents of the ROUTINE_DEFINITION column for all returned routines. If the routine returns a query, the function should have it's data access changed from CONTAINS SQL to either READS SQL DATA or MODIFIES SQL DATA to create successfully.</t>
    </r>
    <phoneticPr fontId="4"/>
  </si>
  <si>
    <t>May 2017 update</t>
    <phoneticPr fontId="4"/>
  </si>
  <si>
    <t>October 2017 update</t>
    <phoneticPr fontId="4"/>
  </si>
  <si>
    <t>Before IBM i 7.2, an UPDATE statement that set a GENERATED ALWAYS or GENERATED BY DEFAULT identity or rowid column and specified the OVERRIDING USER VALUE clause would not update the column value. In 7.2, specifying the OVERRIDING USER VALUE clause on an UPDATE statement assigns a new system generated value for a GENERATED ALWAYS or GENERATED BY DEFAULT identity or rowid column if the identity or rowid column is included in the UPDATE assignment clause.</t>
    <phoneticPr fontId="4"/>
  </si>
  <si>
    <t>February 2018 update</t>
    <phoneticPr fontId="4"/>
  </si>
  <si>
    <t>Minimum partition memory required for POWER9
(追加)</t>
    <rPh sb="46" eb="48">
      <t>ツイカ</t>
    </rPh>
    <phoneticPr fontId="4"/>
  </si>
  <si>
    <t>For POWER9 or POWER9 compatibility mode, the minimum partition memory required to IPL and IBM i partition is 1 GB. The recommended minimum partition memory for an IBM i partition is 2 GB.</t>
    <phoneticPr fontId="4"/>
  </si>
  <si>
    <t>Read before upgrading BRMS
(更新)</t>
    <rPh sb="28" eb="30">
      <t>コウシン</t>
    </rPh>
    <phoneticPr fontId="4"/>
  </si>
  <si>
    <t>(省略)</t>
    <rPh sb="1" eb="3">
      <t>ショウリャク</t>
    </rPh>
    <phoneticPr fontId="4"/>
  </si>
  <si>
    <t>April 2018 update</t>
    <phoneticPr fontId="4"/>
  </si>
  <si>
    <t>“ILE RPG changes” on page 56 was updated.
(更新)</t>
    <rPh sb="43" eb="45">
      <t>コウシン</t>
    </rPh>
    <phoneticPr fontId="4"/>
  </si>
  <si>
    <t>IBM i 7.3 はPOWER6 システムではサポートされない</t>
    <phoneticPr fontId="4"/>
  </si>
  <si>
    <t>POWER® 6 システムはIBM i リリース7.3 をサポートしません。
・POWER6® BladeCenter モデルJS12、JS22、JS23、JS43 ( 7998-60X、7998-61X、7778-23X )
・POWER6 Power® 520、550、560、570、595 (9407-M15、9408-M25、8203-E4A、8261-E4S、9409-M50、8204-E8A、8234-EMA、9406-MMA、9117-MMA、9119-FHA)</t>
    <phoneticPr fontId="4"/>
  </si>
  <si>
    <t>IBM i 7.3 はPower7 BladeCenter およびPower7/ Power7+ IBM Flex システム計算ノードではサポートされない</t>
    <phoneticPr fontId="4"/>
  </si>
  <si>
    <t>IBM i 7.3 は以下のシステムではサポートされません。
・IBM Flex System®™ p260 およびp460 Compute Nodes for Power7 またはPower7+ はIBM i リリース7.3 (7895-22X、7895-42X、7895-23X、7895-23A、7895-43X、7954-24X) をサポートしません。
・IBM BladeCenter® PS700、PS701、PS702、PS703、またはPS704 はIBM i リリース7.3 (8406-70Y、8406-71Y、7891-73X、7891-74X) をサポートしません。</t>
    <phoneticPr fontId="4"/>
  </si>
  <si>
    <t>オペレーション・コンソールのインストールまたはアップグレードの計画</t>
    <phoneticPr fontId="4"/>
  </si>
  <si>
    <t>(前略)
LAN コンソールを含む保守ツール・サーバーは、SSL V3 暗号に対するサポートを除去しています。これは、7.1 IBM i Access for Windows クライアントでのLAN コンソール・フィーチャーが7.3 ではもはやサポートされないことを意味します。7.3 では、LAN コンソールのためにIBM i Access Client Solutionsが必要になりました。ライセンス内部コード(LIC) をIBM i にインストールする前に、システムと一緒に出荷されるIBM i Access Client Solutions をご使用のPC にインストールする必要があります。IBM i Access Client Solutions 内のLAN コンソール・フィーチャーは、サポートされているどのIBM i リリースにも接続できます。
注: SSL 暗号はD モードIPL 時には使用されないため、IBM i Access for Windows クライアント内のLAN コンソール・フィーチャーはD モード・インストールでは機能しますが、次のA モードIPL 時には、IBM i Access for Windows のLAN コンソールは接続に失敗します。IBM i Access for Windows クライアントをPC から除去する必要はありませんが、システムが7.3 にアップグレードされると、IBM i Access for Windows コンソールは動作を継続しないことを知っておいてください。
(以下略)</t>
    <rPh sb="1" eb="3">
      <t>ゼンリャク</t>
    </rPh>
    <rPh sb="672" eb="675">
      <t>イカリャク</t>
    </rPh>
    <phoneticPr fontId="4"/>
  </si>
  <si>
    <t>LVLCHK(*YES) を使用するアプリケーションは、このリリースでのIBM 提供システム出力ファイルに対する変更による影響を受ける可能性があります。データベース出力ファイルを生成するIBM コマンドおよびAPI により、レコード様式の末尾に新しいフィールドが追加されるか、各リリースで戻される追加情報の既存の予約済みフィールドのすべてまたは一部が使用される場合があります。新規フィールドをレコード様式に追加することにより、ファイルのレベル検査の値が変更されました。そのため、LVLCHK(*YES) を指定したアプリケーションは、レベル検査エラーで失敗する可能性があります。レベル検査エラーが生じる場合、アプリケーションを調べて、使用しているシステム・ファイルを判別してください。IBM i の各リリースで、IBM 提供のデータベース・ファイルに新規フィールドが追加されています。</t>
    <phoneticPr fontId="4"/>
  </si>
  <si>
    <t>OUTPUT(*PRINT) を指定してコマンドからスプール出力を生成するアプリケーションは、スプール・ファイル内のレコード・レイアウトへの変更を許容できなければなりません。リリース間で、そのオプションをサポートするコマンドは、レコードを追加したり、変更したり、出力から削除したりすることができます。特定のコマンドのレコード・レイアウトに依存するアプリケーションは、変更しなければならない場合があります。</t>
    <phoneticPr fontId="4"/>
  </si>
  <si>
    <t>このリリースでのセキュリティー監査に対する変更点は、監査レコードを読み取るアプリケーションに影響を与える可能性があります。旧リリースでは監査されなかったアクションが監査されるようになりました。監査レコードの予約済み領域または監査レコードの末尾に新規のフィールドが追加されて、既存の監査レコードが変更されている可能性があります。既存のフィールドに新規の値が含まれている可能性があります。監査レコードを読み取るアプリケーションは、このようなタイプの変更を容認するように変更する必要があります。</t>
    <phoneticPr fontId="4"/>
  </si>
  <si>
    <t>IBM i 機能のうち、このリリースでライブラリー修飾されないIBM 提供制御言語(CL) コマンドを使用する一部のものは、ライブラリー修飾子に特定のライブラリー*NLVLIBL または*SYSTEM を指定するように、今後のリリースで変更される可能性があります。IBM 提供コマンドの使用ではなく、独自のコマンドの使用に依存するアプリケーションは、旧リリースと同じように動作しない可能性があります。これらのアプリケーションは、検索コマンド出口点(QIBM_QCA_RTV_COMMAND) または変更コマンド出口点(QIBM_QCA_CHG_COMMAND) を使用するよう変更が必要です。これにより、出口プログラムは制御権を獲得し、使用するコマンドを変更することができます。</t>
    <phoneticPr fontId="4"/>
  </si>
  <si>
    <t>QSYSPRT およびQPSAVOBJ の各プリンター装置ファイルに対するMAXRCDS パラメーターは常に100000 にデフォルト設定されていました。アップグレードの際に、システム・プリンター・ファイルに対するデフォルト値は変更されません。リリース・アップグレードの際に、IBM 提供プリンター・ファイルのカスタマイズは失われます。それらの変更を保存するには、各リリースに対してプリンター・システム・ファイルへの変更を再実行する必要があります。
IBM プロダクト・ライブラリー中のオブジェクトのコピーは、そのオブジェクトの新しいコピーで置き換えられるので、IBM 提供オブジェクトの多くのタイプに加えられた変更は、アップグレードの際に失われます。</t>
    <phoneticPr fontId="4"/>
  </si>
  <si>
    <t>共通入出力フィードバック域を使用するプログラム</t>
    <phoneticPr fontId="4"/>
  </si>
  <si>
    <t>共通入出力フィードバック域内の「書き込み操作数」、「読み取り操作数」、「書き込み/読み取り操作数」、および「現行ブロック数」の各フィールドは、バイナリー4 フィールドから符号なしバイナリー4 フィールドに変更されました。これらのフィールドを使用しているアプリケーションは、変更されたフィールドを受け入れるように変更する必要があります。</t>
    <phoneticPr fontId="4"/>
  </si>
  <si>
    <t>ディレクトリーに適用される「保存中に書き込みを許可(Allow write during save)」</t>
    <phoneticPr fontId="4"/>
  </si>
  <si>
    <t>これまでのリリースでは、「保存中に書き込みを許可(Allow write during save)」すなわち*ALWCKPWRT 属性はディレクトリーに適用されませんでした。ユーザーは、ディレクトリーの保存中にその中のオブジェクトをリンクしたり、リンク解除したり、名前変更したりする操作については制限されていました。このリリースでは、この属性がディレクトリーに適用されるようになりました。ストリーム・ファイルはもちろん、ディレクトリーの場合にも*ALWCKPWRT 属性の値を変更することができます。SAV コマンドがSAVACTOPT(*ALL) またはSAVACTOPT(*ALWCKPWRT) 付きで指定され、特定のディレクトリーの属性値が「Yes」である場合は、そのディレクトリーの保存中にその中のオブジェクトをリンク、リンク解除、および名前変更することができます。以前から存在しているディレクトリーの値は「No」ですが、新しいディレクトリーの属性値はそのディレクトリーの親ディレクトリーの「チェックポイント・ライターの許可を継承」すなわち*INHCKPWRT 属性によって決定されます。このため、あるディレクトリー・ツリー内の一部のディレクトリーは保存中に変更できないが、そのツリー内の他のディレクトリーは保存中に変更できるという状況が発生することがあります。このような状況は、ディレクトリーの*ALWCKPWRT 属性の継承を無効にすることによって回避することができます。この継承をただちに無効にするには、次のプログラムを使用します: CALL PGM(QSYS/QP0FPTOS) PARM(*TRACE17ON)。このように使用されると、チェックポイント・ライターの許可の無効化は次のIPL まで持続します。IPL のたびに継承を自動的に無効にするには、次のコマンドを使用します: QSYS/CRTDTAARA DTAARA(QUSRSYS/QP0FTRC17) TYPE(*CHAR) LEN(1)。継承をただちに再有効化するには、CALL PGM(QSYS/QP0FPTOS) PARM(*TRACE17OFF) を使用します。IPL のたびに継承の無効化を自動的に停止するには、QSYS/DLTDTAARA DTAARA(QUSRSYS/QP0FTRC17) を使用します。</t>
    <phoneticPr fontId="4"/>
  </si>
  <si>
    <t>API</t>
    <phoneticPr fontId="4"/>
  </si>
  <si>
    <t>クライアント管理サポートAPI が非推奨</t>
    <phoneticPr fontId="4"/>
  </si>
  <si>
    <t>クライアント管理サポートAPI は非推奨になりました。将来のリリースで除去される予定です。アプリケーションがQIBM_QZCA_SNMPTRAP 出口点を使用して新しいクライアントを検出し、snmpGet_v3() API、snmpGetbulk_v3() API、およびsnmpGetnext_v3() API を使用してクライアント情報を取得するようにすることを推奨します。非推奨になったAPI はQZCAADDC、QzcaAddClient、QzcaGetClientHandle、QZCAREFC、QzcaRefreshClientInfo、QZCARMVC、QzcaRemoveClient、QZCAUPDC、およびQzcaUpdateClientInfo です。</t>
    <phoneticPr fontId="4"/>
  </si>
  <si>
    <t>属性取得Qp0lGetAttr() API 出力に関する変更点</t>
    <phoneticPr fontId="4"/>
  </si>
  <si>
    <t>リリース7.1 および7.2 用のPTF では、コンパイラー・プリプロセッサーAPI と一緒に使用される新しいAPI QbnRetrieveSpaceUserData が導入されました。リリース7.3 用のQbnRetrieveSpaceUserData によって出されるメッセージのいくつかは、リリース7.1 および7.2 で出されるメッセージとは異なります。次の3 つのエラー・メッセージが、これまでのリリースで出されたCPF9898 エラー・メッセージに取って代わりました。
1. CPF5CB0 - 「構成モジュール&amp;1 が見つかりませんでした。(Constituent module &amp;1 not found.)」がCPF9898 - 「指定されたモジュールがプログラムに見つかりませんでした。(Specified module not found in program.)」に取って代わりました。
2. CPF5CB1 - 「ライブラリー&amp;2 内のオブジェクト&amp;1 タイプ&amp;3 に*USERDATA が見つかりませんでした。(*USERDATA not found in object &amp;1 type &amp;3 in library &amp;2.)」がCPF9898 - 「*USERDATAが見つかりませんでした。(*USERDATA not found.)」に取って代わりました。
3. CPF5CF5 - 「ライブラリー&amp;2 内の&amp;1 はバインド済みプログラムではありません。(&amp;1 in library &amp;2 not bound program.)」がCPF9898 - 「指定されたプログラムはバインド済みプログラムではありません。(Specified program is not a bound program.)」に取って代わりました。</t>
    <phoneticPr fontId="4"/>
  </si>
  <si>
    <t>終了済み子プロセス・テーブル項目を制限するための変更</t>
    <phoneticPr fontId="4"/>
  </si>
  <si>
    <t>QSYS 内のオブジェクト用に保持される権限リスト・リンク</t>
    <phoneticPr fontId="4"/>
  </si>
  <si>
    <t>システム保管SAVSYS および機密保護データの保管SAVSECDTA コマンドは、権限リストにリンクされている、ライブラリーQSYS 内のオブジェクトの内部リストを保管するようになりました。このため、SAVSYSコマンドおよびSAVSECDTA コマンドの所要時間は長くなります。
ユーザー・プロファイル復元RSTUSRPRF USRPRF(*ALL) およびRSTUSRPRF USRPRF(*NEW) コマンドは内部リストを復元します。
権限復元(RSTAUT) コマンドは、ライブラリーQSYS 内の、まだリンクされていないオブジェクトを権限リストにリンクします。</t>
    <phoneticPr fontId="4"/>
  </si>
  <si>
    <t>ADDUSRSNMP コマンドに関する変更点</t>
    <phoneticPr fontId="4"/>
  </si>
  <si>
    <t>TCP/IP インターフェースの変更(CHGTCPIFC) コマンドおよびTCP/IP インターフェースの追加(ADDTCPIFC) コマンドのパラメーター検証が訂正されました。そして、これらのコマンドはIBM Navigator for i に既に存在しているサポートと同期されるようになりました。この変更は、許可されなかったはずである構成に対するTCP インターフェース・コマンド検証を訂正するものです。既存の無効なTCP/IP 構成は自動的に訂正されません。IBM i オペレーティング・システム・コードは無効な構成のサブセットを許容して無視しますが、その他の場合は、無効な構成が予測不能な動作を招くことがあります。
TCP263D 診断メッセージおよびTCP2652 診断メッセージが、パラメーター値の制約を反映するように更新されました。
これらのコマンドを使用してTCP インターフェースの追加または変更をスクリプト化するために使用された可能性があるCL プログラムは、この新しいコマンド検証が実行されると、機能しなくなることがあり
ます。その場合は、それらのCL プログラムを変更しなければならないことがあります。</t>
    <phoneticPr fontId="4"/>
  </si>
  <si>
    <t>PRTPUBAUT コマンドおよびPRTPVTAUT コマンドに関する変更点</t>
    <phoneticPr fontId="4"/>
  </si>
  <si>
    <t>RADBKP コマンドが非推奨</t>
    <phoneticPr fontId="4"/>
  </si>
  <si>
    <t>CP (ユーザー・プロファイル変更) セキュリティー監査ジャーナル項目</t>
    <phoneticPr fontId="4"/>
  </si>
  <si>
    <t>新しいSQL 予約語およびスキーマ名</t>
    <phoneticPr fontId="4"/>
  </si>
  <si>
    <t>CREATE FUNCTION (SQL テーブル) が新しい警告を返せるようになった: SQLSTATE '01652' およびSQLCODE +20159</t>
    <phoneticPr fontId="4"/>
  </si>
  <si>
    <t>IBM i 7.3 では、場合によっては、CREATE FUNCTION (SQL テーブル) は、以前は非修飾成功が返されていたのに、現在は警告を返すことがあります。CREATE FUNCTION (SQL テーブル) は、SQLSTATE '00000' およびSQLCODE = 0 の代わりにSQLSTATE '01652' およびSQLCODE +20159 を返すことがあります。SQLSTATE '01652' 警告は、テーブル関数がインライン化適格であり、関数が照会にインライン化された場合に無視されるいくつかの属性を含むことを示します。
この警告は、テーブル関数がインライン化されると以下の属性が無視されることを示します。
・CONCURRENT ACCESS RESOLUTION USE CURRENTLY COMMITTED またはWAIT FOR OUTCOME
・SET OPTION CONACC = *CURCMT または*WAIT
・SET OPTION COMMIT = *CS または*ALL または*RR</t>
    <phoneticPr fontId="4"/>
  </si>
  <si>
    <t>DROP SCHEMA CASCADE</t>
    <phoneticPr fontId="4"/>
  </si>
  <si>
    <t>IBM i 7.3 より前では、SQL ステートメントDROP SCHEMA CASCADE が処理されると、スキーマ内の各ジャーナル・レシーバーに向けてCPA7025 照会メッセージが送られました。7.3 では、DROP SCHEMA ステートメントにCASCADE キーワードが指定されても、この照会メッセージは送られなくなりました。
DROP SCHEMA CASCADE が使用されたときは、ジャーナル・レシーバーが削除されると、QIBM_QJO_DLT_JRNRCV 登録出口プログラムは呼び出されません。
CASCADE 処理はデフォルト動作の一部ではないので、DROP SCHEMA &lt;schema-name&gt; が使用されても、動作の変更はありません。</t>
    <phoneticPr fontId="4"/>
  </si>
  <si>
    <t>QSYS2.OBJECT_STATISTICS ユーザー定義テーブル関数(UDTF)</t>
    <phoneticPr fontId="4"/>
  </si>
  <si>
    <t>LOCATE スカラー関数の引数に関する変更点</t>
    <phoneticPr fontId="4"/>
  </si>
  <si>
    <t>IBM i 7.1 (PTF SI58004 適用済み)、IBM i 7.2 (PTF SI57943 適用済み)、およびIBM i 7.3 では、LOCATE スカラー関数は3 番目の引数に対する負の値および0 を受け入れないようになりました。
・この変更前は、LOCATE スカラー関数は3 番目の引数に対する負の値または0 を許容し、値1 が指定された場合と同じ結果をもたらしていました。
・この変更後は、LOCATE スカラー関数は3 番目の引数に対する負の値および0 を受けれないようになりました。SQL0138 - サブストリング化関数の無効な引数*N は送られないようになりました。
この動作変更は、動的に実行されるSQL と、IBM i 7.1 または7.2 でのPTF の適用後、あるいはIBM i 7.3 への移行後にLOCATE スカラー関数を使用するプログラム、ビュー、トリガー、または他のオブジェクト内の組み込みSQL に適用されます。</t>
    <phoneticPr fontId="4"/>
  </si>
  <si>
    <t>BEGIN ATOMIC を含むルーチン本体を持つSQL スカラー・ユーザー定義関数(UDF) に関する変更点</t>
    <phoneticPr fontId="4"/>
  </si>
  <si>
    <t>IBM i 7.3 では、BEGIN ATOMIC を含むルーチン本体で作成される単純SQL スカラー・ユーザー定義関数(UDF) は、パフォーマンス上の理由から、BEGIN ATOMIC を参照している照会にインライン化される候補になるようになりました。以前は、この参照がUDF のインライン化を妨げていました。
・IBM i 7.3 より前のリリースでは、BEGIN ATOMIC を含むルーチン本体で作成された単純SQL スカラー・ユーザー定義関数(UDF) は、BEGIN ATOMIC を参照している照会にインライン化されることはありませんでした。
・IBM i 7.3 では、BEGIN ATOMIC を含むルーチン本体で作成される単純SQL スカラー・ユーザー定義関数(UDF) は、BEGIN ATOMIC を参照している照会にインライン化される候補になるようになりました。
この動作変更は、動的に実行されるSQL と、IBM i 7.3 への移行後に再作成される単純SQL スカラー・ユーザー定義関数を使用するプログラム、ビュー、トリガー、または他のオブジェクト内の組み込みSQLに適用されます。
以前の動作を行うためには、NOT DETERMINISTIC (デフォルト) 属性を使用してUDF を再作成してください。</t>
    <phoneticPr fontId="4"/>
  </si>
  <si>
    <t>FENCED 属性を持つSQL スカラー・ユーザー定義関数(UDF) に関する変更点</t>
    <phoneticPr fontId="4"/>
  </si>
  <si>
    <t>C およびC++ 用のコンパイル・コマンド以外のコマンドによって作成されたイベント・ファイルには以下の事項が当てはまります。
・イベント・ファイルが存在していない場合は、レコード長が400 のイベント・ファイルが作成されます。以前のリリースでは、レコード長は300 でした。
・イベント・ファイル内の通常は3 桁の数値(エラー・メッセージの位置など) は、ときどき999 を超える値を持つことがあります。その場合、それらの数値はイベント・ファイル内では10 桁の数値になります。イベント・ファイルは固定レイアウトを持たないので、数値が桁固定であるとか、数値がレコード内の固定位置にあるとか想定しないように注意してください。</t>
    <phoneticPr fontId="4"/>
  </si>
  <si>
    <t>統合Web アプリケーション・サーバーの変更</t>
    <phoneticPr fontId="4"/>
  </si>
  <si>
    <t>統合Web サービス・サーバーの変更</t>
    <phoneticPr fontId="4"/>
  </si>
  <si>
    <t>統合Web サービス(IWS) サーバーのバージョン1.3 および1.5 のサポートは廃止されました。バージョン1.3 および1.5 に基づくサーバーはIBM i 7.3 上では実行されなくなりました。IWS サーバーの非サポート・バージョンで実行されているWeb サービスは、サーバーのより新しいバージョン(できればバージョン2.6 以降) に再デプロイする必要があります。
Web サービスは、IWS サーバーの旧バージョンからより新しいバージョンにコピーすることができます。それには、/qibm/proddata/os/webservices/bin ディレクトリーにあるsaveWebServices.sh およびrestoreWebServices.sh スクリプトを使用します。ただし、最新のIWS サーバー上のWeb サービスのWSDL は、バージョン1.3 または1.5 用のWeb サービス記述言語(WSDL) とは多少異なるので、そのWSDL をSOAP サービスを使用しているすべてのクライアントに送る必要があります。</t>
    <phoneticPr fontId="4"/>
  </si>
  <si>
    <t>LDAP サポートに関する変更点</t>
    <phoneticPr fontId="4"/>
  </si>
  <si>
    <t>IBM i 7.3 では、LDAP デフォルト・リストから脆弱暗号(RC4-40-MD5、RC2-40-MD5、DES-56、RC4-
128-MD5、およびRC4-128-SHA を含む) が除去されました。これらの暗号に依存しているアプリケーションは7.3 では失敗します。これらの脆弱暗号は、一時的に必要であれば有効にすることができます。LDAP WebAdmin、IBM Navigator for i、またはldapmodify を使用して、エントリー'cn=SSL, cn=Configuration'の属性ibm-slapdSslCipherSpec または属性ibm-slapdSslCipherSpecs のいずれかを正しい値に変更してください。
7.3 では、属性ibm-slapdAllowAnon のデフォルト値がTRUE からFALSE に変更されました。匿名ユーザーはLDAP への接続を禁止されます。匿名ユーザーがLDAP への接続を許可された場合は、LDAP WebAdmin、IBM Navigator for i、またはldapmodify を使用して、手動でこの属性をTRUE に変更する必要があります。</t>
    <phoneticPr fontId="4"/>
  </si>
  <si>
    <t>ライブラリー変換</t>
    <phoneticPr fontId="4"/>
  </si>
  <si>
    <t>システム上のすべてのライブラリー(*LIB オブジェクト) が変換されます。ライブラリーの変換は、オペレーティング・システムのインストール時、IPL 時、および独立補助記憶域プール(IASP) のオンに構成変更時に自動的に行われます。復元操作で作成されるライブラリーは、新しいフォーマットを使用して作成されます。
インストール前のユーザーによるクリーンアップは不要です。</t>
    <phoneticPr fontId="4"/>
  </si>
  <si>
    <t>機械語命令(MI)</t>
    <phoneticPr fontId="4"/>
  </si>
  <si>
    <t>数値を変換する命令に対する変更点</t>
    <phoneticPr fontId="4"/>
  </si>
  <si>
    <t>プロセス・メッセージの実体化(MATPRMSG) に関する変更点</t>
    <phoneticPr fontId="4"/>
  </si>
  <si>
    <t>IBM i NetServer 共有プリンターに関する変更点</t>
    <phoneticPr fontId="4"/>
  </si>
  <si>
    <t>Server Message Block (SMB) プロトコルの新しいバージョンがあります。バージョン2 (SMB2) が追加され、現在はこれがIBM i NetServer クライアントとネゴシエーションされるデフォルトになっています。この新しいプロトコルは印刷処理方法が異なり、プリンター機能はこれまでのリリースのようには作動しなくなりました。今でも文書をWindows クライアントから共有プリンター待ち行列に印刷出力できますが、プリンターを構成する追加のステップが必要になりました。
1. Windows コマンド・プロンプトを開き、NET USE コマンドを使用して、IBM i NetServer プリンター共有を未使用のローカルLPT プリンター・ポートにマップします。
例: NET USE LPTx ¥¥server¥share (x は有効なLPT ポート番号)
2. プリンター共有をステップ1 で使用されたLPT ポート上のローカル・プリンターとして追加します。共有プリンター用の正しいプリンター・ドライバーを使用してください。
このようにして追加されたプリンターはネットワーク・プリンター共有への出力のスプーリングを可能にしますが、マップされたプリンターに対する拡張待ち行列管理は現時点ではサポートされていません。印刷制限が既存のネットワーク・プリンター使用と矛盾する場合は、システム上のSMB2 サポートを無効にすることができます。次のコマンドを使用して、IBM i NetServer に対するSMB2 サポートを永続的に無効化することができます。
CALL QZLSMAINT PARM('40' '1' '0x80')</t>
    <phoneticPr fontId="4"/>
  </si>
  <si>
    <t>パック10 進サポートに対する変更点</t>
    <phoneticPr fontId="4"/>
  </si>
  <si>
    <t>IBM i 7.3 では、パック10 進数に対するシステム・サポートは、63 桁を超える中間結果をもたらす操作の問題点を訂正するように変更されています(例えば、2 つの35 桁の数値を掛け合わせると70 桁の中間結果が生成されます)。
・大きい中間結果をもたらすパック10 進操作は、偶数桁の入力パック10 進数内の余分な桁(左端の4ビット) を確実に無視するようになりました。これまでのリリースでは、余分な桁が使用されて間違った結果やMCH1202 (10 進データ) 例外がもたらされたことがときどきありました。
・大きい中間結果をもたらすパック10 進操作は、確実にオーバーフローを検出して報告するようになりました。これまでのリリースでは、オーバーフローが起こらなかったときにMCH1210 (サイズ) を通知したり、オーバーフローが起こったときに例外を通知できなかったりしたことがときどきありました。</t>
    <phoneticPr fontId="4"/>
  </si>
  <si>
    <t>*NETCMN のQAUDLVL およびQAUDLVL2 の各システム値定義が変更されます。これは、その定義がSK-A(ソケット受け入れ) レコードおよびSK-C (ソケット接続) レコードの送信を含まないようにするためです。これまでのリリースでは、これらのレコードは、QAUDLVL/QAUDLVL2 に*NETCMN または*NETSCK が含まれているときにログに記録されていました。QAUDLVL/QAUDLVL2 に*NETCMN が含まれているときには、これらのレコードがログに記録されないようになりました。これらのレコードは、QAUDLVL/QAUDLVL2 に*NETSCK が含まれているときのみ送信されるようになりました。
これまでのリリースで取得したのと同じ*NETCMN 監査レコードを取得するためには、*NETCMN と*NETSCKの両方を指定する必要があります。
IBM i 7.1 または7.2 がIBM i 7.3 にアップグレードされると、*NETSCK はQAUDLVL またはQAUDLVL2のいずれかに自動的に追加されます(ただし、現在いずれか一方に*NETCMN が含まれている場合)。</t>
    <phoneticPr fontId="4"/>
  </si>
  <si>
    <t>SAVE メニューの「ファイル・システムのアンマウント」プロンプト</t>
    <phoneticPr fontId="4"/>
  </si>
  <si>
    <t>保管操作に対してファイル・システムのアンマウントを選択した場合はSAVE メニューのオプション21、22、および23 が操作の終了時にファイル・システムの再マウントを試みるようになりました。</t>
    <phoneticPr fontId="4"/>
  </si>
  <si>
    <t>SSL</t>
    <phoneticPr fontId="4"/>
  </si>
  <si>
    <t>暗号仕様リストに対するシステムSSL/TLS の変更点</t>
    <phoneticPr fontId="4"/>
  </si>
  <si>
    <t>システム値QSSLCSLCTL が*OPSYS であるときに収集されたシステム値QSSLCSL 暗号仕様リストが前のリリースから変更されました。IBM i 7.3 リストには、7.3 が初めてリリースされた時点でセキュリティー・コンプライアンス定義によって使用可能であると見なされた暗号スイートのみが含まれます。システムSSL/TLS を使用しているアプリケーションがQSSLCSL にリストされていない暗号スイートを使用することはできません。管理者は、QSSLCSLCTL が*USRDFN に設定されているときにシステム値QSSLCSL を介して、システムSSL/TLS がサポートする暗号を制御することができます。
リスト変更のハイライト:
・Rivest Cipher 4 (RC4) 128 ビット暗号は除去されます。
・Galois/Counter Mode (GCM) 暗号は、まずCipher Block Chaining (CBC) 暗号よりGCM 暗号のほうが優先されるようにリストされます。
・128 ビット未満の暗号はすべて除去されます。
7.3 *OPSYS リストは現在次のとおりです。
・ECDHE_ECDSA_AES_128_GCM_SHA256
・ECDHE_ECDSA_AES_256_GCM_SHA384
・ECDHE_RSA_AES_128_GCM_SHA256
・ECDHE_RSA_AES_256_GCM_SHA384
・RSA_AES_128_GCM_SHA256
・RSA_AES_256_GCM_SHA384
・ECDHE_ECDSA_AES_128_CBC_SHA256
・ECDHE_ECDSA_AES_256_CBC_SHA384
・ECDHE_RSA_AES_128_CBC_SHA256
・ECDHE_RSA_AES_256_CBC_SHA384
・RSA_AES_128_CBC_SHA256
・RSA_AES_128_CBC_SHA
・RSA_AES_256_CBC_SHA256
・RSA_AES_256_CBC_SHA
・ECDHE_ECDSA_3DES_EDE_CBC_SHA
・ECDHE_RSA_3DES_EDE_CBC_SHA
・RSA_3DES_EDE_CBC_SHA
システムSSL/TLS のデフォルト暗号仕様リストは、QSSLCSL からの有効な暗号スイートと適格なデフォルト暗号スイートとの論理積です。適格なデフォルト暗号スイートのリストは、システム保守ツール(SST)の拡張分析コマンドSSLCONFIG を使用して構成されます。デフォルト暗号スイート・リストの順序はQSSLCSL システム値内の暗号スイートの順序です。順序を変更するには、QSSLCSL を変更してください。有効化する暗号スイートをアプリケーションが指定しないと、順序付けられたシステムSSL/TLS デフォルト暗号スイート・リストが使用されます。詳しくは、Knowledge Center にあるSSL/TLS トピックを参照してください。</t>
    <phoneticPr fontId="4"/>
  </si>
  <si>
    <t>システムSSL/TLS に対するSSL デフォルト署名アルゴリズム・リストが変更された</t>
    <phoneticPr fontId="4"/>
  </si>
  <si>
    <t>システムSSL/TLS のデフォルト署名アルゴリズム・リストにMD5 署名アルゴリズムが含まれないようになりました。管理者は、システム保守ツール(SST) の拡張分析コマンドSSLCONFIG を使用して、システムSSL/TLS によってサポートされる署名アルゴリズムを制御できます。システムSSL/TLS のデフォルト署名アルゴリズム・リストは現在次のとおりです。
・ECDSA with SHA512
・ECDSA with SHA384
・ECDSA with SHA256
・ECDSA with SHA224
・ECDSA with SHA1
・RSA with SHA512
・RSA with SHA384
・RSA with SHA256
・RSA with SHA224
・RSA with SHA1</t>
    <phoneticPr fontId="4"/>
  </si>
  <si>
    <t>システムSSL/TLS に対するSSL デフォルト楕円曲線名前付き曲線リストが変更された</t>
    <phoneticPr fontId="4"/>
  </si>
  <si>
    <t>システムSSL/TLS のデフォルト楕円曲線名前付き曲線リストにサイズが256 未満の曲線が含まれないようになりました。管理者は、システム保守ツール(SST) の拡張分析コマンドSSLCONFIG を使用して、システムSSL/TLS によってサポートされる名前付き曲線を制御できます。システムSSL/TLS のデフォルト楕円曲線名前付き曲線リストは現在次のとおりです。
・Secp521r1
・Secp384r1
・Secp256r1</t>
    <phoneticPr fontId="4"/>
  </si>
  <si>
    <t>ユニバーサル・コネクションに関する変更点</t>
    <phoneticPr fontId="4"/>
  </si>
  <si>
    <t>ユニバーサル・コネクションは、IBM サービスへの接続時にサービス要求送信(SNDSRVRQS) およびPTFオーダーの送信(SNDPTFORD) の各CL コマンドによって使用されるIP アドレスとポートを変更します。すべての要求はポート443 または80 上のホスト名esupport.ibm.com に経路指定されます。したがって、IBM サービスへのアウトバウンド接続が妨害されないようにファイアウォール構成変更を行わなければならないことがあります。IPv4 の場合は、両方のポートに対して129.42.0.0/18 を開くことをお勧めします。IPv6 の場合は、両方のポートに対して2620:0:6c0::/45 を開くことをお勧めします。</t>
    <phoneticPr fontId="4"/>
  </si>
  <si>
    <t>仮想装置の選択(QIBM_QPA_DEVSEL) 出口点が非推奨</t>
    <phoneticPr fontId="4"/>
  </si>
  <si>
    <t>IBM i 6.1 で、自動的に作成された使用可能な仮想装置を選択したとき、これまでシステムに影響を及ぼしていたオーバーヘッドと競合を動的に減らすようにシステム装置選択処理が変更されました。これらの装置は、Telnet およびシステムへのパススルーによって最もよく使用されます。
これらの変更によって、仮想装置の選択(QIBM_QPA_DEVSEL) 出口点の使用が非推奨になりました。この出口プログラムは、QAUTOVRT システム値が*REGFAC に構成されたときにシステムによって使用されていました。
仮想装置の選択(QIBM_QPA_DEVSEL) 出口点によって、いくつかのデフォルト(自動構成限度、デフォルトの命名規則、および一部の接続を許可または拒否する機能を含む) を変更することが可能でした。
IBM i 7.3 では、QAUTOVRT システム値が*REGFAC に設定されると、システムは、QAUTOVRT システム値が0 に設定された場合と同じように稼働します。これによって、仮想装置の自動構成はオフになります。
QAUTOVRT システム値を望ましい限度に構成する必要があります。
仮想装置の選択(QIBM_QPA_DEVSEL) 出口点は、非推奨になったため、仮想装置の自動構成のために使用されるデフォルトの命名規則を変更するのに使用できなくなりました。
Telnet 装置初期化(QIBM_QTG_DEVINIT) 出口点を使用して、いくつかの関連機能を実行できます。</t>
    <phoneticPr fontId="4"/>
  </si>
  <si>
    <t>ワークロード・グループ</t>
    <phoneticPr fontId="4"/>
  </si>
  <si>
    <t>QWQREPOS ライブラリーおよびQWQCENT ライブラリーがユーザー・ライブラリーに変更</t>
    <phoneticPr fontId="4"/>
  </si>
  <si>
    <t>一般／その他</t>
    <rPh sb="0" eb="2">
      <t>イッパン</t>
    </rPh>
    <rPh sb="5" eb="6">
      <t>タ</t>
    </rPh>
    <phoneticPr fontId="4"/>
  </si>
  <si>
    <t>Digital Certificate Manager (5770-SS1 オプション34)</t>
    <phoneticPr fontId="4"/>
  </si>
  <si>
    <t>IBM i 7.3 では、Digital Certificate Manager を使用して証明書ストアを作成したとき、認証局(CA) ルート証明書のデフォルト・リストはもはや自動的には証明書ストアに追加されません。この新しく作成された証明書ストアにCA ルート証明書を追加するには、左側のペインから「証明書ストアの管理(Manage Certificate Store)」を選択し、「CA 証明書を取り込む(Populate with CA certificates)」オプションを選択してください。
「CA 証明書を取り込む(Populate with CA certificates)」パネルで、証明書ストアに追加する信頼できるCA ルート証明書および中間証明書を選択できます。追加したい証明書の横にあるチェック・ボックスを選択し、「続行£ボタンをクリックしてください。リストされる証明書は、2048 ビット以上のRSA 鍵サイズまたは256 ビット以上のECDSA 鍵サイズを持つSecure Hash Algorithm (SHA-2) 署名アルゴリズムを使用したセキュア・バージョンです。</t>
    <phoneticPr fontId="4"/>
  </si>
  <si>
    <t>Digital Certificate Manager を使用して証明書ストアを作成したとき、認証局(CA) ルート証明書のデフォルト・リストはもはや自動的には証明書ストアに追加されません</t>
    <phoneticPr fontId="4"/>
  </si>
  <si>
    <t>IBM i 7.3 上でサポートされるコラボレーション製品およびソーシャル製品(以前はLotus)</t>
    <phoneticPr fontId="4"/>
  </si>
  <si>
    <t>IBM i 7.3 上での実行に必要なLotus® 製品の最小リリースについては、IBM システムWeb サイト(http://www.ibm.com/systems/resources/systems_power_ibmi_lotus_releasesupport.pdf) に掲載されているLotus Software for IBM i Compatibility Guide を参照してください。</t>
    <phoneticPr fontId="4"/>
  </si>
  <si>
    <t>WebSphere MQ (5724-H72) に関する変更点</t>
    <phoneticPr fontId="4"/>
  </si>
  <si>
    <t>MQ</t>
    <phoneticPr fontId="4"/>
  </si>
  <si>
    <t>WebSphere® MQ バージョン7.0.1 およびそれ以下のバージョンはIBM i 7.3 ではサポートされていません。WebSphere MQ バージョン7.1.0.7 または8.0.0.4 が最低限必要です。
詳しくは、「WebSphere MQ のシステム要件(英語)」Web サイト(http://www-01.ibm.com/support/docview.wss?uid=swg27006467) を参照してください。</t>
    <phoneticPr fontId="4"/>
  </si>
  <si>
    <t>WAS</t>
    <phoneticPr fontId="4"/>
  </si>
  <si>
    <t>WebSphere Application Server のインストール</t>
    <phoneticPr fontId="4"/>
  </si>
  <si>
    <t>IBM WebSphere Application Server V8.0 およびそれ以前のバージョンは、IBM i 7.3 ではサポートされておらず、また機能もしません。
Java™ SE 6 32 ビット(5770-JV1 オプション11) およびJava SE 6 64 ビット(5770-JV1 オプション12)は、IBM i 7.3 ではサポートされておらず、また機能もしません。</t>
    <phoneticPr fontId="4"/>
  </si>
  <si>
    <t>IBM WebSphere® Application Server (WAS) 製品タイプ:</t>
    <phoneticPr fontId="4"/>
  </si>
  <si>
    <t>最低限必要なIBM WebSphere® Application Server (WAS) 製品フィックスパック・レベルのために必要なフィックス・レベル:</t>
    <phoneticPr fontId="4"/>
  </si>
  <si>
    <t>現在使用しているWAS フィックスパック・レベルを確認する方法は?</t>
    <phoneticPr fontId="4"/>
  </si>
  <si>
    <t>IBM i 7.3 へのIBM WebSphere® Application Server のアップグレード:</t>
    <phoneticPr fontId="4"/>
  </si>
  <si>
    <t>クラシック・プロファイル・インストール・マイグレーション:</t>
    <phoneticPr fontId="4"/>
  </si>
  <si>
    <t>Liberty Profile インストール・マイグレーション(Installation Manager タイプおよびアーカイブ・タイプのインストール):</t>
    <phoneticPr fontId="4"/>
  </si>
  <si>
    <t>WebQuery</t>
    <phoneticPr fontId="4"/>
  </si>
  <si>
    <t>IBM DB2 Web Query for i (5733-WQX) に関する変更点</t>
    <phoneticPr fontId="4"/>
  </si>
  <si>
    <t>IBM DB2 Web Query for i V2.1 およびそれ以前のバージョンは、IBM i 7.3 ではサポートされておらず、また機能もしません。Web Query バージョン2.2.0 以降にアップグレードしてください。Web Query バージョン2.2.0 はIBM i 7.3、7.2、または7.1 でサポートされます。これはIBM Technology for Java 7.1 32 ビット(JV1 オプション14) を必要とします。
DB2 Web Query for i について詳しくは、製品Wiki (http://ibm.co/db2wqwiki) を参照してください。
IBM DB2 Web Query for i (5733-WQX) ライブラリーQWQREPOS およびQWQCENT はユーザー・ライブラリーとして取り扱われます。詳しくは、http://www-03preprod.ibm.com/support/knowledgecenter//ssw_ibm_i_73/rzaq9/rzaq9osWQlibs.htm を参照してください。</t>
    <phoneticPr fontId="4"/>
  </si>
  <si>
    <t>JDK</t>
    <phoneticPr fontId="4"/>
  </si>
  <si>
    <t>IBM Technology for Java(IT4J) 6.0 (オプション11 および12) 用のJV1 オプションは、もはやIBM i 7.3 ではサポートされていません。IBM i 7.3 上のデフォルトJVM はIBM Technology for Java 8.0 32ビット(オプション16) です。
IBM i 上のJ9 について詳しくは、IBM i Technology Updates Web サイト(http://www.ibm.com/developerworks/ibmi/techupdates/java) を参照してください。</t>
    <phoneticPr fontId="4"/>
  </si>
  <si>
    <t>IBM i 7.3 上でのJV1 オプションのサポート</t>
    <phoneticPr fontId="4"/>
  </si>
  <si>
    <t>IBM Advanced Function Printing Utilities (5770-AF1)</t>
    <phoneticPr fontId="4"/>
  </si>
  <si>
    <t>IBM Advanced Function Printing Utilities (5770-AF1) はもはやサポートされていません。</t>
    <phoneticPr fontId="4"/>
  </si>
  <si>
    <t>IBM Advanced Function Printing Utilities (5770-AF1) 用の最後のリリースはIBM i 7.2 でした。AFP データ・ストリームは現在、AFP コンソーシアムによって管理されているオープン・アーキテクチャーです。より広範囲のイメージ・フォーマットおよび最新フォント・テクノロジーをサポートしている代替製品は、AFP コンソーシアムのメンバーである企業のうちの数社から入手できます。代替製品の中にはDocPath Boulder Suite (DocPath から入手可能) およびOverview AFP Designer for iSeries (Isis-Papyrus から入手可能) があります。これは代替製品の包括的なリストではありません。これらのほかにもAdvanced Function Printing Utilities に取って代わる機能を提供している企業があるかもしれません。</t>
    <phoneticPr fontId="4"/>
  </si>
  <si>
    <t>BRMS</t>
    <phoneticPr fontId="4"/>
  </si>
  <si>
    <t>BRMS クライアントに関する変更点</t>
    <phoneticPr fontId="4"/>
  </si>
  <si>
    <t>パフォーマンスと外観をよくするためにBRMS クライアントのいくつかのクライアント・パネルが変更されました。このため、BRMS クライアントはIBM Navigator for i を通じてのみサポートされます。</t>
    <phoneticPr fontId="4"/>
  </si>
  <si>
    <t>IBM PowerHA® SystemMirror® for i (5770-HAS) に関する変更点</t>
    <phoneticPr fontId="4"/>
  </si>
  <si>
    <t>IOP 切り替えテクノロジー(切り替えディスク・テクノロジーと呼ばれることもあります) のサポートは7.3 で打ち切られます。
(以下略)</t>
    <rPh sb="65" eb="68">
      <t>イカリャク</t>
    </rPh>
    <phoneticPr fontId="4"/>
  </si>
  <si>
    <t>IBM Content Manager OnDemand for i のアップグレード要件</t>
    <phoneticPr fontId="4"/>
  </si>
  <si>
    <t>新しいWeb ベース管理インターフェース</t>
    <phoneticPr fontId="4"/>
  </si>
  <si>
    <t>コマンドの変更</t>
    <phoneticPr fontId="4"/>
  </si>
  <si>
    <t>最初のContent Manager OnDemand インスタンス・サーバーを開始したとき照会メッセージに応答しなければならない</t>
    <phoneticPr fontId="4"/>
  </si>
  <si>
    <t>Content Manager OnDemand インスタンスまたはアーカイブ記憶域管理機能(ASM) を初めて始動する場合、処理に時間がかかる</t>
    <phoneticPr fontId="4"/>
  </si>
  <si>
    <t>新しいプロダクト・オプションと廃止されたプロダクト・オプション</t>
    <phoneticPr fontId="4"/>
  </si>
  <si>
    <t>Tivoli Storage Manager (TSM) API に対するサポートの終了</t>
    <phoneticPr fontId="4"/>
  </si>
  <si>
    <t>TCP/IP</t>
    <phoneticPr fontId="4"/>
  </si>
  <si>
    <t>SMTP コマンドに関する変更点</t>
    <phoneticPr fontId="4"/>
  </si>
  <si>
    <t>「SMTP 属性の変更(CHGSMTPA)」コマンドから「許可にSSLが必要(AUTREQSSL)」パラメーターが除去されました。必要に応じて、このパラメーターを使用しているコマンドを呼び出すCL プログラムを更新してください。</t>
    <phoneticPr fontId="4"/>
  </si>
  <si>
    <t>WDS</t>
    <phoneticPr fontId="4"/>
  </si>
  <si>
    <t>ILE C コンパイラーの変更点</t>
    <phoneticPr fontId="4"/>
  </si>
  <si>
    <t>IBM i 7.3 より前のリリースでは、ILE C コンパイラーが関数ポインターとスペース・ポインター間の変換を行ってくれますが、変換結果はユーザーが予期しているものにならないことがあります。IBM i 7.3では、デフォルトでは関数ポインターとスペース・ポインター間の変換(int * やchar * など) を禁止するようにILE C コンパイラーが変更されました。関数ポインターとスペース・ポインター間の変換を試みると、デフォルトでは、コンパイルが失敗して、エラー・メッセージCZM0324 が出されます。コンパイラー・サービス・オプションCSOPT('-qallowfpspcast') を指定すると、メッセージCZM0324 は警告に変更され、コンパイルを無事通過します。</t>
    <phoneticPr fontId="4"/>
  </si>
  <si>
    <t>ILE COBOL PROCEDURE DIVISION USING 句</t>
    <phoneticPr fontId="4"/>
  </si>
  <si>
    <t>旧リリースでは、複数の引数が手続き部USING 句内の同じ識別子に収容されたときは、最後の引数がその識別子と関連付けられていました。IBM i 7.3 では、結果は予測不能です。手続き部USING 句内の識別子は、すべて固有の識別子でなければなりません。これは、すべてのILE COBOL コンパイル・コマンド(CRTBNDCBL、CRTCBLMOD、CRTSQLCBLI、CRTCICSCBL) およびすべてのTGTRLS 値(*CURRENT、*PRV、V7R3M0、V7R2M0、V7R1M0) に適用されます。</t>
    <phoneticPr fontId="4"/>
  </si>
  <si>
    <t>IBM i Access for Web (5770-XH2) の変更点。</t>
    <phoneticPr fontId="4"/>
  </si>
  <si>
    <t>July 2016 update</t>
    <phoneticPr fontId="4"/>
  </si>
  <si>
    <t>A new install of WebSphere Application Server requires V8.5.5.9 or newer media. This media can be downloaded using ESS. Instructions for ESS WAS downloads are located here : http://www.ibm.com/support/docview.wss?uid=nas8N1010905</t>
    <phoneticPr fontId="4"/>
  </si>
  <si>
    <t>For the Classic Profile installation type of the IBM WebSphere Application Server product, the minimum required fix pack level is 8.5.5.10 for IBM i 7.3.
Note: IBM Installation Manager (IM) v1.8.4 or newer is required to be installed PRIOR TO installing WAS fix pack level 8.5.5.10. Refer to the URL : http://www.ibm.com/support/docview.wss?uid=nas8N1010434, for information on how to display the IM version currently installed on your IBM i and upgrade it to a newer version if required.
For the Liberty Profile (Archive and IM installations) of the IBM WebSphere Application Server product, the minimum required fix pack level is 8.5.5.0 which is the initial release.</t>
    <phoneticPr fontId="4"/>
  </si>
  <si>
    <t>(前略)
... just like the example below. The minimum version supported at IBM i 7.3 OS is 8.5.5.10.
(後略)</t>
    <rPh sb="1" eb="3">
      <t>ゼンリャク</t>
    </rPh>
    <rPh sb="98" eb="100">
      <t>コウリャク</t>
    </rPh>
    <phoneticPr fontId="4"/>
  </si>
  <si>
    <t>Classic Profile Installation Migration:
(更新)</t>
    <rPh sb="41" eb="43">
      <t>コウシン</t>
    </rPh>
    <phoneticPr fontId="4"/>
  </si>
  <si>
    <t>October 2016 update</t>
    <phoneticPr fontId="4"/>
  </si>
  <si>
    <t>Removal of commands supporting native SNA adapters:
Software support for these adapters will be removed. Hardware support for these adapters was withdrawn in prior releases. Software alternatives, such as Enterprise Extender for SNA, do not support these configurations. Affected configurations include SNA FAX, Finance, Retail and Remote workstation configurations.
Removal of support for DDI, Token-Ring, Wireless, Frame Relay, SDLC, TDLC, and X.25 protocols:
Software support for these protocols is being removed. Hardware support for these protocols was withdrawn in prior releases.
Removal of Network Interfaces configurations:
Software support for these adapters is being removed. Hardware support for these adapters was withdrawn in prior releases.
Removal of AnyNet® configurations:
Software support for AnyNet will formally be removed.
AnyNet was no longer supported in V7R1. Users should start to move to Enterprise Extender before upgrading to the new release.
For information on moving from AnyNet to Enterprise Extenders view the topic in the Knowledge Center: http://www.ibm.com/support/knowledgecenter/ssw_ibm_i_73/rzajt/rzajtanytoee.htm</t>
    <phoneticPr fontId="4"/>
  </si>
  <si>
    <t>SYSTOOLS.GROUP_PTF_CURRENCY/SYSTOOLS.GROUP_PTF_DETAIL changes
(追加)</t>
    <rPh sb="63" eb="65">
      <t>ツイカ</t>
    </rPh>
    <phoneticPr fontId="4"/>
  </si>
  <si>
    <t>データベース</t>
    <phoneticPr fontId="4"/>
  </si>
  <si>
    <t>TIMESTAMP_FORMAT scalar function can return SQLSTATE '22007' and SQLCODE -20448
(追加)</t>
    <rPh sb="81" eb="83">
      <t>ツイカ</t>
    </rPh>
    <phoneticPr fontId="4"/>
  </si>
  <si>
    <t>Workload Capping and SMP degree *OPTIMIZE change
(追加)</t>
    <rPh sb="50" eb="52">
      <t>ツイカ</t>
    </rPh>
    <phoneticPr fontId="4"/>
  </si>
  <si>
    <t>DISPLAY_JOURNAL() table function changes
(追加)</t>
    <rPh sb="42" eb="44">
      <t>ツイカ</t>
    </rPh>
    <phoneticPr fontId="4"/>
  </si>
  <si>
    <t>SystemMirror</t>
    <phoneticPr fontId="4"/>
  </si>
  <si>
    <t>November 2016 update</t>
    <phoneticPr fontId="4"/>
  </si>
  <si>
    <t>IBM Navigator for i primary access methodology
(追加)</t>
    <rPh sb="48" eb="50">
      <t>ツイカ</t>
    </rPh>
    <phoneticPr fontId="4"/>
  </si>
  <si>
    <t>SSL default cipher specification list has changed for System SSL/TLS.
The System SSL/TLS default cipher specification list no longer contains any ciphers that use the Triple DES (3DES) algorithm. The ciphers no longer in the default cipher specification list are still supported by System SSL/TLS for applications that code to specifically use those ciphers. The shipped default cipher specification list values but not order can be changed by using System Service Tools (SST) Advanced Analysis Command SSLCONFIG. For additional information see the help text for SSLCONFIG. The System SSL/TLS default cipher specification list is now as follows:
・ECDHE_ECDSA_AES_128_GCM_SHA256
・ECDHE_ECDSA_AES_256_GCM_SHA384
・ECDHE_RSA_AES_128_GCM_SHA256
・ECDHE_RSA_AES_256_GCM_SHA384
・RSA_AES_128_GCM_SHA256
・RSA_AES_256_GCM_SHA384
・ECDHE_ECDSA_AES_128_CBC_SHA256
・ECDHE_ECDSA_AES_256_CBC_SHA384
・ECDHE_RSA_AES_128_CBC_SHA256
・ECDHE_RSA_AES_256_CBC_SHA384
・RSA_AES_128_CBC_SHA256
・RSA_AES_128_CBC_SHA
・RSA_AES_256_CBC_SHA256
・RSA_AES_256_CBC_SHA</t>
    <phoneticPr fontId="4"/>
  </si>
  <si>
    <t>March 2017 update</t>
    <phoneticPr fontId="4"/>
  </si>
  <si>
    <t>Changes to Instructions that Convert Numeric Values
(更新)</t>
    <rPh sb="53" eb="55">
      <t>コウシン</t>
    </rPh>
    <phoneticPr fontId="4"/>
  </si>
  <si>
    <t>(前略)
Conversions between decimal floating point and zoned decimal are now supported.
(後略)</t>
    <rPh sb="1" eb="3">
      <t>ゼンリャク</t>
    </rPh>
    <rPh sb="86" eb="88">
      <t>コウリャク</t>
    </rPh>
    <phoneticPr fontId="4"/>
  </si>
  <si>
    <t>April 2017 update</t>
    <phoneticPr fontId="4"/>
  </si>
  <si>
    <t>IBM WebSphere Application Server 8.5 (5733-W85)
(更新)</t>
    <rPh sb="49" eb="51">
      <t>コウシン</t>
    </rPh>
    <phoneticPr fontId="4"/>
  </si>
  <si>
    <t>September 2017 update</t>
    <phoneticPr fontId="4"/>
  </si>
  <si>
    <t>Backup Recovery and Media Services (5770-BR1)
(更新)</t>
    <rPh sb="47" eb="49">
      <t>コウシン</t>
    </rPh>
    <phoneticPr fontId="4"/>
  </si>
  <si>
    <t>Integrated Server Support (5770-SS1 Option 29)</t>
    <phoneticPr fontId="4"/>
  </si>
  <si>
    <t>The IBM i Integrated Server solution will only be supported with the hardware and operating system versions that are currently listed in the iSCSI Solution Guide.
・There are no new planned enhancements to the IBM i Integrated Server product.
・There are no plans to support any new System x hardware.
・There are no plans to support any non-IBM hardware.
・There are no plans to support IBM i 7.3
Details on the supported hardware models and operating system versions can be found at the iSCSI Support Page : https://www.ibm.com/developerworks/community/wikis/form/anonymous/api/wiki/beb2d3aa-565f-41f2-b8ed-55a791b93f4f/page/bef3243f-7ad9-4d46-b1fd-a032ab838fd2/attachment/aa00ece4-6e3a-4027-b657-4c31a5d8e795/media/systems_po%E2%80%8Bwer_ibmi_i%E2%80%8Bscsi_solut%E2%80%8Bion_guide.%E2%80%8Bpdf
For alternative solutions, refer to the iSCSI External Web Page : https://www.ibm.com/developerworks/community/wikis/home?lang=en#!/wiki/IBM%20i%20Technology%20Updates/page/Integration%20with%20BladeCenter%20and%20System%20x</t>
    <phoneticPr fontId="4"/>
  </si>
  <si>
    <t>ILE RPG changes
(更新)</t>
    <rPh sb="17" eb="19">
      <t>コウシン</t>
    </rPh>
    <phoneticPr fontId="4"/>
  </si>
  <si>
    <t>June 2018 update</t>
    <phoneticPr fontId="4"/>
  </si>
  <si>
    <t>August 2018 update</t>
    <phoneticPr fontId="4"/>
  </si>
  <si>
    <t>October 2018 update</t>
    <phoneticPr fontId="4"/>
  </si>
  <si>
    <t>April 2019 update</t>
    <phoneticPr fontId="4"/>
  </si>
  <si>
    <t>Upgrade planning
(更新)</t>
    <rPh sb="18" eb="20">
      <t>コウシン</t>
    </rPh>
    <phoneticPr fontId="4"/>
  </si>
  <si>
    <t>(Memo To Users自体の変更はなし?)
Documentation resources important to consult before you upgrade:
The Systems Management Planning web page http://www.ibm.com/systems/support/i/planning/upgrade/index.html provides links to various planning tools and information.
The IBM i mapping web page http://www.ibm.com/support/docview.wss?uid=ssm1platformibmi lists operating system support by model.
On the Planning web page http://www.ibm.com/systems/support/i/planning/upgrade/index.html, select Upgrade Planning and then Future Software/Hardware. Follow the link to Software for advanced planning information including BOSS option, LPP and LPP option availability changes.. Check this 
information and use it to plan future solutions for enhancements, upgrades, or migrations.</t>
    <rPh sb="14" eb="16">
      <t>ジタイ</t>
    </rPh>
    <rPh sb="17" eb="19">
      <t>ヘンコウ</t>
    </rPh>
    <phoneticPr fontId="4"/>
  </si>
  <si>
    <t>QSYS2.ASP_INFO view change
(追加)</t>
    <rPh sb="28" eb="30">
      <t>ツイカ</t>
    </rPh>
    <phoneticPr fontId="4"/>
  </si>
  <si>
    <t>SYS2.PTF_INFO and SYSTOOLS.GROUP_PTF_DETAILS view changes
(追加)</t>
    <rPh sb="59" eb="61">
      <t>ツイカ</t>
    </rPh>
    <phoneticPr fontId="4"/>
  </si>
  <si>
    <t>In IBM i 7.3, the QSYS2.PTF_INFO and SYSTOOLS.GROUP_PTF_DETAILS views introduced incompatible changes.
・The PTF_LOADED_STATUS column value of SUPERCEDED has been changed to SUPERSEDED
・The PTF_SUPERCEDED_BY_PTF column has been renamed to PTF_SUPERSEDED_BY_PTF
Any use of the previous column name will surface as an SQL0206 - Column or global variable &amp;1 not found exception. If the column value is used in a query, incorrect results will likely be returned. To overcome the failure, adjust the SQL to use the revised names.</t>
    <phoneticPr fontId="4"/>
  </si>
  <si>
    <t>IBM i 7.4 に必要な最小の区画メモリー</t>
    <phoneticPr fontId="4"/>
  </si>
  <si>
    <t>IBM i 7.4 区画の最小メモリー・サイズは 2 GB です。ただし、ほとんどの区画で、少なくとも 4 GB のメモリーが推奨されます。</t>
    <phoneticPr fontId="4"/>
  </si>
  <si>
    <t>IBM i に追加の LIC スペースが必要</t>
    <phoneticPr fontId="4"/>
  </si>
  <si>
    <t>IBM i 7.4 をインストールするには、インストール済みの IBM i 7.3 およびそれ以前のリリースで、追加の予約記憶域が必要になります。追加の LIC スペースを割り振らない場合、インストール中にアップグレードが停止してしまいます。必要なスペースの割り振りについては、次のリンクをクリックしてください。必須: ライセンス内部コード用の追加スペースの割り振り (Required: Allocating additional space for Licensed Internal Code) https://www.ibm.com/support/knowledgecenter/ssw_ibm_i_74/rzahc/allocatespacelic.htm</t>
    <phoneticPr fontId="4"/>
  </si>
  <si>
    <t>IBM i 7.4 は POWER7 システムではサポートされない</t>
    <phoneticPr fontId="4"/>
  </si>
  <si>
    <t>POWER7® システムは IBM i 7.4 をサポートしません。
・POWER7 BladeCenter モデル (8406-70Y、8406-71Y、7891-73X、7891-74X)
・POWER7 710、720、730、740、750、760、770、780、795、 (8202-E4B、8202-E4C、8202-E4D、8205-E6B、8205-E6C、8205-E6D、8231-E1D、8231-E2B、8233-E8B、8408-E8D、 9109-RMD、9117-MMB、9117-MMC、9117-MMD、9119-FHB、9179-MHB、9179-MHC、9179-MHD)</t>
    <phoneticPr fontId="4"/>
  </si>
  <si>
    <t>(前略)
LAN コンソールを含む保守ツール・サーバーは、SSL V3 暗号に対するサポートを除去しています。これは、IBM i 7.1 Access for Windows クライアントでの LAN コンソール・フィーチャーが、IBM i 7.4でサポートされなくなったことを意味します。 IBM i 7.4 では、LAN コンソールのために IBM i Access Client Solutions が必要になりました。ライセンス内部コード (LIC) を IBM i にインストールする前に、システムと一緒に出荷される IBM i Access Client Solutions をご使用の PC にインストールする必要があります。 IBM i Access Client Solutions 内の LAN コンソール・フィーチャーは、サポートされているどの IBM i リリースにも接続できます。
注: SSL 暗号は D モード IPL 時には使用されないため、IBM i Access for Windows クライアント内のLAN コンソール・フィーチャーは D モード・インストールでは機能しますが、次の A モード IPL 時には、IBM i Access for Windows の LAN コンソールは接続に失敗します。 IBM i Access for Windowsクライアントを PC から除去する必要はありませんが、システムが IBM i 7.4 にアップグレードされると、IBMi Access for Windows コンソールは動作を継続しないことを認識しておいてください。
(後略)</t>
    <rPh sb="1" eb="3">
      <t>ゼンリャク</t>
    </rPh>
    <rPh sb="708" eb="710">
      <t>コウリャク</t>
    </rPh>
    <phoneticPr fontId="4"/>
  </si>
  <si>
    <t>出力ファイル (OUTFILE) の変更</t>
    <phoneticPr fontId="4"/>
  </si>
  <si>
    <t>LVLCHK(*YES) を使用するアプリケーションは、このリリースでの IBM 提供システム出力ファイルに対する変更による影響を受ける可能性があります。データベース出力ファイルを生成する IBM コマンドおよび API により、レコード様式の末尾に新しいフィールドが追加されるか、各リリースで戻される追加情報の既存の予約済みフィールドのすべてまたは一部が使用される場合があります。新規フィールドをレコード様式に追加することにより、ファイルのレベル検査の値が変更されました。そのため、LVLCHK(*YES) を指定したアプリケーションは、レベル検査エラーで失敗する可能性があります。レベル検査エラーが生じる場合、アプリケーションを調べて、使用しているシステム・ファイルを判別してください。 IBM i の各リリースで、IBM 提供のデータベース・ファイルに新規フィールドが追加されています。</t>
    <phoneticPr fontId="4"/>
  </si>
  <si>
    <t>コマンド出力に関する注意</t>
    <phoneticPr fontId="4"/>
  </si>
  <si>
    <t>OUTPUT(*PRINT) または OUTPUT(*) を指定するアプリケーションは、スプール・ファイルまたは画面出力のレコード・レイアウトへの変更を許容できなければなりません。リリース間で、コマンドは、出力に対してレコードを追加、変更、または削除する可能性があります。特定のコマンドのレコード・レイアウトに依存するアプリケーションは、変更しなければならない場合があります。</t>
    <phoneticPr fontId="4"/>
  </si>
  <si>
    <t>セキュリティー監査レコードの変更</t>
    <phoneticPr fontId="4"/>
  </si>
  <si>
    <t>IBM 提供コマンドのカスタマイズ・バージョンを使用するプログラム</t>
    <phoneticPr fontId="4"/>
  </si>
  <si>
    <t>IBM i 機能のうち、このリリースでライブラリー修飾されない IBM 提供制御言語 (CL) コマンドを使用する一部のものは、ライブラリー修飾子に特定のライブラリー *NLVLIBL または *SYSTEM を指定するように、今後のリリースで変更される可能性があります。 IBM 提供コマンドの使用ではなく、独自のコマンドの使用に依存するアプリケーションは、旧リリースと同じように動作しない可能性があります。これらのアプリケーションは、検索コマンド出口点 (QIBM_QCA_RTV_COMMAND) または変更コマンド出口点(QIBM_QCA_CHG_COMMAND) を使用するよう変更が必要です。これにより、出口プログラムは制御権を獲得し、使用するコマンドを変更することができます。</t>
    <phoneticPr fontId="4"/>
  </si>
  <si>
    <t>システム・プリンター・ファイルおよび他の IBM 提供オブジェクトの変更</t>
    <phoneticPr fontId="4"/>
  </si>
  <si>
    <t>PTF ソフトウェア製品API は、既存のCHAR(6) フィールドを使用して拡張VRM 入力を受け入れるように、または拡張VRM 出力を戻すように(あるいはその両方を行うように) 変更されました。入力リリース・フィールドは従来のVxRyMz 形式および新しいvvrrmm 形式のいずれにすることもできます。バージョンvv およびリリースrr は00 から35 の数値で、モディフィケーションは00 から09 の数値または0A から0Z の英字でなければなりません。新しいvvrrmm 形式は、製品のバージョンまたはリリースが9 を超えるときに、入力フィールドでのみ必要です。バージョンとリリースがともに9 以下である場合、出力リリース・フィールドは従来のVxRyMz 形式を戻します。新しいvvrrmm 形式は、製品のバージョンまたはリリースが9 を超える場合にのみ戻されます。
以下のPTF ソフトウェア製品API は、拡張VRM 情報で更新されました。
・プログラム一時修正の保管ファイルへのコピー(QPZCPYSV) API
・プログラム一時修正の作成(QPZCRTFX) API
・PTF グループの作成(QpzCreatePtfGroup) API
・プログラム一時修正名の生成(QPZGENNM) API
・プログラム一時修正情報のログ(QPZLOGFX) API
・プログラム一時修正のリスト(QpzListPTF) API
・PTF グループの詳細のリスト(QpzListPtfGroupDetails) API
・プログラム一時修正情報の検索(QPZRTVFX) API
・プログラム一時修正出口プログラム</t>
    <phoneticPr fontId="4"/>
  </si>
  <si>
    <r>
      <rPr>
        <b/>
        <sz val="11"/>
        <color theme="1"/>
        <rFont val="游ゴシック"/>
        <family val="3"/>
        <charset val="128"/>
        <scheme val="minor"/>
      </rPr>
      <t xml:space="preserve">ネイティブ SNA アダプターをサポートするコマンドの除去:
</t>
    </r>
    <r>
      <rPr>
        <sz val="11"/>
        <color theme="1"/>
        <rFont val="游ゴシック"/>
        <family val="2"/>
        <charset val="128"/>
        <scheme val="minor"/>
      </rPr>
      <t xml:space="preserve">これらのアダプターのソフトウェア・サポートが除去されました。これらのアダプターのハードウェア・サポートは、以前のリリースで廃止されました。 Enterprise Extender for SNA などのソフトウェアの代替品では、これらの構成はサポートされていません。影響を受ける構成には、SNA ファクシミリ、金融機関、小売業、およびリモートのワークステーション構成が含まれます。
</t>
    </r>
    <r>
      <rPr>
        <b/>
        <sz val="11"/>
        <color theme="1"/>
        <rFont val="游ゴシック"/>
        <family val="3"/>
        <charset val="128"/>
        <scheme val="minor"/>
      </rPr>
      <t xml:space="preserve">DDI、トークンリング、ワイヤレス、フレーム・リレー、SDLC、TDLC、および X.25のプロトコルに対するサポートの除去:
</t>
    </r>
    <r>
      <rPr>
        <sz val="11"/>
        <color theme="1"/>
        <rFont val="游ゴシック"/>
        <family val="2"/>
        <charset val="128"/>
        <scheme val="minor"/>
      </rPr>
      <t xml:space="preserve">これらのプロトコルのソフトウェア・サポートが除去されました。これらのプロトコルのハードウェア・サポートは、以前のリリースで廃止されました。
</t>
    </r>
    <r>
      <rPr>
        <b/>
        <sz val="11"/>
        <color theme="1"/>
        <rFont val="游ゴシック"/>
        <family val="3"/>
        <charset val="128"/>
        <scheme val="minor"/>
      </rPr>
      <t xml:space="preserve">ネットワーク・インターフェース構成の除去:
</t>
    </r>
    <r>
      <rPr>
        <sz val="11"/>
        <color theme="1"/>
        <rFont val="游ゴシック"/>
        <family val="2"/>
        <charset val="128"/>
        <scheme val="minor"/>
      </rPr>
      <t xml:space="preserve">これらのアダプターのソフトウェア・サポートが除去されました。これらのアダプターのハードウェア・サポートは、以前のリリースで廃止されました。
</t>
    </r>
    <r>
      <rPr>
        <b/>
        <sz val="11"/>
        <color theme="1"/>
        <rFont val="游ゴシック"/>
        <family val="3"/>
        <charset val="128"/>
        <scheme val="minor"/>
      </rPr>
      <t xml:space="preserve">AnyNet® 構成の除去:
</t>
    </r>
    <r>
      <rPr>
        <sz val="11"/>
        <color theme="1"/>
        <rFont val="游ゴシック"/>
        <family val="2"/>
        <charset val="128"/>
        <scheme val="minor"/>
      </rPr>
      <t>AnyNet は、IBM i 7.1 より前からサポートされていません。お客様は、新しいリリースにアップグレードする前に、Enterprise Extender への移行を開始してください。
AnyNet から Enterprise Extender への移行については、Knowledge Center のトピック(http://www.ibm.com/support/knowledgecenter/ssw_ibm_i_74/rzajt/rzajtanytoee.htm) を参照してください。</t>
    </r>
    <phoneticPr fontId="4"/>
  </si>
  <si>
    <t>コマンド</t>
    <phoneticPr fontId="4"/>
  </si>
  <si>
    <t>アダプターおよび構成のサポート</t>
    <phoneticPr fontId="4"/>
  </si>
  <si>
    <t>ADDTCPIFC コマンドおよび CHGTCPIFC コマンドに関する変更点</t>
    <phoneticPr fontId="4"/>
  </si>
  <si>
    <t>TCP/IP インターフェースの追加 (ADDTCPIFC) コマンドおよび TCP/IP インターフェースの変更(CHGTCPIFC) コマンドが変更されました。
以下のパラメーターが除去されました。
・PVC 論理チャネル ID (PVCLGLCHLI)
・X.25 アイドル回線タイムアウト (IDLVCTTIMO)
・X.25 最大仮想回線 (MAXSVC)
・X.25 DDN インターフェース (DDN)
・TRLAN ビット順序付け (BITSEQ)
DDI、フレーム・リレー、SDLC、TDLC、トークンリング、無線、または X.25 の回線記述 (LIND) では、インターフェースを使用できなくなりました。
これらのコマンドを使用する既存の制御言語プログラムがある場合、それらをすべて変更する必要があります。
サポートされなくなった回線記述タイプ (DDI、フレーム・リレー、SDLC、TDLC、トークンリング、無線、または X.25) の既存の TCP/IP インターフェースは、TCP/IP インターフェースの除去 (RMVTCPIFC)コマンドを使用して除去する必要があります。</t>
    <phoneticPr fontId="4"/>
  </si>
  <si>
    <t>SNMP のユーザー追加 (ADDUSRSNMP) コマンドで、鍵タイプ (KEYTYPE) パラメーターのデフォルト値が*LOCALIZED から *NONLOCALIZED に変更されました。ローカライズされない鍵を指定することで、ユーザーを着信 get 要求、get next 要求、または set 要求に既に指定できることに加えて、着信SNMPv3 トラップ・メッセージにも指定することができます。</t>
    <phoneticPr fontId="4"/>
  </si>
  <si>
    <t>APYJRNCHGX コマンド</t>
    <phoneticPr fontId="4"/>
  </si>
  <si>
    <t>ジャーナル処理済み変更適用拡張 (APYJRNCHGX) コマンドは、将来のリリースで廃止される予定です。
ジャーナル処理済み変更適用拡張 (APYJRNCHGX) コマンドのサポートは、将来のリリースで削除される予定です。APYJRNCHGX コマンドは、i5/OS V5R2 で初めて導入され、ジャーナル処理済み変更適用(APYJRNCHG) コマンドにはなかった追加機能が提供されました。IBM i 7.1 およびそれ以降のリリースでは、APYJRNCHG コマンドおよび他の CL コマンドが、APYJRNCHGX コマンドによって提供されていた機能を備えています。</t>
    <phoneticPr fontId="4"/>
  </si>
  <si>
    <t>CHGASPACT コマンド権限および CHGCLURCY コマンド権限に関する変更点</t>
    <phoneticPr fontId="4"/>
  </si>
  <si>
    <t>クラスター回復の変更 (CHGCLURCY) コマンドおよび ASP 活動の変更 (CHGASPACT) コマンドの共通権限が、*USE から *EXCLUDE に変更されました。</t>
    <phoneticPr fontId="4"/>
  </si>
  <si>
    <t>制御装置記述の作成 (APPC) (CRTCTLAPPC) および制御装置記述の変更 (APPC) (CHGCTLAPPC) が変更されました。
リンク・タイプ (LINKTYPE) パラメーターの特殊値
*ANYNW、*FAX、*FR、*ILAN、*LAN、*SDLC、*TDLC、*X25 は、サポートされなくなりました。
以下のプロトコル・パラメーターが除去されました。
・短期保留モード (SHM)、交換網バックアップ (SNBU)、交換網バックアップ活動化 (ACTSNBU)、APPN 可能 (APPN)、制御装置のタイプ (TYPE)、接続される非交換回線 (LINE)、交換回線リスト (SWTLINLST)、接続番号 (CNNNBR)、返答番号 (ANSNBR)、発信接続リスト (CNNLSTOUT)、接続リスト項目 (CNNLSTOUTE)、IDLC ウィンドウ・サイズ (IDLCWDWSIZ)、IDLC フレーム再試行 (IDLCFRMRTY)、IDLC 応答タイマー (IDLCRSPTMR)、IDLC 接続再試行 (IDLCCNNRTY)、事前ダイヤル呼び出し遅延 (PREDIALDLY)、再ダイヤル呼び出し遅延 (REDIALDLY)、ダイヤル呼び出し再試行 (DIALRTY)、SHM 切断限界 (SHMDSCLMT)、SHM 切断タイマー (SHMDSCTMR)、端末アドレス (STNADR)、SDLC ポーリング優先順位 (POLLPTY)、SDLC ポーリング限界 (POLLLMT)、SDLC 出力限界 (OUTLMT)、SDLC 接続ポーリング再試行 (CNNPOLLRTY)、SDLC NDM ポーリング・タイマー (NDMPOLLTMR)、LAN リモート・アダプター・アドレス (ADPTADR)、LAN フレーム再試行 (LANFRMRTY)、LAN 接続再試行 (LANCNNRTY)、LAN 応答タイマー (LANRSPTMR)、LAN 接続タイマー (LANCNNTMR)、LAN 肯定応答タイマー (LANACKTMR)、LAN 非活動タイマー (LANINACTMR)、LAN 肯定応答頻度 (LANACKFRQ)、LAN 最大未処理フレーム数 (LANMAXOUT)、LAN アクセス優先順位 (LANACCPTY)、LAN ウィンドウ・ステップ (LANWDWSTP)、X.25 ネットワーク・レベル (NETLVL)、X.25 リンク・レベル・プロトコル (LINKPCL)、X.25 接続パスワード (CNNPWD)、X.25 交換回線選択 (SWTLINSLCT)、X.25 省略時のパケット・サイズ (DFTPKTSIZE)、X.25 省略時のウィンドウ・サイズ (DFTWDWSIZE)、X.25 ユーザー・グループ ID (USRGRPID)、X.25 着信課金 (RVSCRG)、X.25 フレーム再試行 (X25FRMRTY)、X.25 接続再試行 (X25CNNRTY)、X.25 応答タイマー (X25RSPTMR)、X.25 接続タイマー (X25CNNTMR)、X.25 遅延接続タイマー (X25DLYTMR)、X.25 肯定応答タイマー (X25ACKTMR)、X.25 非活動タイマー (X25INACTMR)、ユーザー機能 (USRFCL)、APPN/HPR 使用可能 (HPR)、モデル制御装置記述 (MDLCTL)、接続ネットワーク ID (CNNNETID)、接続ネットワーク CP (CNNCPNAME)
これらのコマンドを使用する既存の制御言語プログラムがある場合、それらをすべて変更する必要があります。
リンク・タイプ (LINKTYPE) *ANYNW、*FAX、*FR、*IDLC、*ILAN、*LAN、*SDLC、*TDLC、*X25 を使用して構成されている既存の APPC 制御装置記述は、制御装置記述の削除 (DLTCTLD) CL コマンドを使用して除去する必要があります。</t>
    <phoneticPr fontId="4"/>
  </si>
  <si>
    <t>CHGCTLASC コマンドおよび CRTCTLASC コマンドに関する変更点</t>
    <phoneticPr fontId="4"/>
  </si>
  <si>
    <t>制御装置記述の作成 (非同期) (CRTCTLASC) コマンドおよび制御装置記述の変更 (非同期) (CHGCTLASC) コマンドが変更されました。
リンク・タイプ (LINKTYPE) パラメーターの特殊値 *X25 は、サポートされなくなりました。
以下のプロトコル・パラメーターが除去されました。
(以下略)</t>
    <rPh sb="155" eb="158">
      <t>イカリャク</t>
    </rPh>
    <phoneticPr fontId="4"/>
  </si>
  <si>
    <t>制御装置記述の作成 (SNA ホスト) (CRTCTLHOST) コマンドおよび制御装置記述の変更 (SNA ホスト)(CHGCTLHOST) コマンドが変更されました。
リンク・タイプ (LINKTYPE) パラメーターの特殊値 *FR、*LAN、*SDLC、*X25 は、サポートされなくなりました。
以下のプロトコル・パラメーターが除去されました。
(以下略)</t>
    <rPh sb="179" eb="182">
      <t>イカリャク</t>
    </rPh>
    <phoneticPr fontId="4"/>
  </si>
  <si>
    <t>CHGDEVDSP コマンドおよび CRTDEVDSP コマンドに関する変更点</t>
    <phoneticPr fontId="4"/>
  </si>
  <si>
    <t>装置記述の作成 (表示装置) (CRTDEVDSP) コマンドおよび装置記述の変更 (表示装置) (CHGDEVDSP) コマンドが変更されました。
要求単位の最大長 (MAXLENRU) パラメーターが除去されました。
これらのコマンドを使用する既存の制御言語プログラムがある場合、それらをすべて変更する必要があります。</t>
    <phoneticPr fontId="4"/>
  </si>
  <si>
    <t>CHGDEVHOST コマンドおよび CRTDEVHOST コマンドに関する変更点</t>
    <phoneticPr fontId="4"/>
  </si>
  <si>
    <t>装置記述の作成 (SNA ホスト) (CRTDEVHOST) コマンドおよび装置記述の変更 (SNA ホスト) (CHGDEVHOST)コマンドが変更されました。
要求単位の最大長 (MAXLENRU) パラメーターは、X.25 の値 241、247、497、503、1009、1015 をサポートしなくなりました。
これらのコマンドを使用する既存の制御言語プログラムがある場合、それらをすべて変更する必要があります。</t>
    <phoneticPr fontId="4"/>
  </si>
  <si>
    <t>CHGDEVPRT コマンドおよび CRTDEVPRT コマンドに関する変更点</t>
    <phoneticPr fontId="4"/>
  </si>
  <si>
    <t>装置記述の作成 (印刷装置) (CRTDEVPRT) コマンドおよび装置記述の変更 (印刷装置) (CHGDEVPRT) コマンドが変更されました。
要求単位の最大長 (MAXLENRU) パラメーターが除去されました。
このコマンドを使用する既存の制御言語プログラムがある場合、それらをすべて変更する必要があります。</t>
    <phoneticPr fontId="4"/>
  </si>
  <si>
    <t>CHGSNMPA コマンドに関する変更点</t>
    <phoneticPr fontId="4"/>
  </si>
  <si>
    <t>SNMP 属性の変更 (CHGSNMPA) コマンドのシステム記述 (SYSD) パラメーターに値 *SYSGEN を指定しても、コマンドが実行された際にシステムのテキスト記述は生成されなくなりました。以前に *SYSGEN を指定していた場合、プロンプトで CHGSNMPA コマンドを出すと、生成されたテキストの代わりに値*SYSGEN が表示されます。これは、システム記述 (sysDescr) の GET 要求、GET NEXT 要求、またはGET BULK 要求の処理時に IBM i SNMP エージェントから返される情報には影響しません。</t>
    <phoneticPr fontId="4"/>
  </si>
  <si>
    <t>CRTLINETH コマンドおよび CHGLINETH コマンドに関する変更点</t>
    <phoneticPr fontId="4"/>
  </si>
  <si>
    <t>回線記述の作成 (イーサネット) (CRTLINETH) コマンドおよび回線記述の変更 (イーサネット) (CHGLINETH)コマンドが変更されました。
資源名 (RSRCNAME) パラメーターの特殊値 *NWID は、サポートされなくなりました。
以下のパラメーターが除去されました。
(以下略)</t>
    <rPh sb="147" eb="150">
      <t>イカリャク</t>
    </rPh>
    <phoneticPr fontId="4"/>
  </si>
  <si>
    <t>CHGNETA コマンドに関する変更点</t>
    <phoneticPr fontId="4"/>
  </si>
  <si>
    <t>省略時の ISDN 接続リスト (DFTCNNLST) パラメーターが除去されました。
ANYNET 可能サポート (ALWANYNET) パラメーターが除去されました。このパラメーターは *NO として扱われ、ANYNET が開始されたり、使用可能にされたりすることはなくなりました。現在 ANYNET を使用しているユーザーは、IBM i 7.4 をインストールする前に Enterprise Extender に変換しなければなりません。</t>
    <phoneticPr fontId="4"/>
  </si>
  <si>
    <t>RTVCFGSRC コマンドに関する変更点および出力</t>
    <phoneticPr fontId="4"/>
  </si>
  <si>
    <t>(CFGTYPE) パラメーターは、以下をサポートしなくなりました。
・*NWID - ネットワーク・インターフェース記述
・*CNNL - 接続リスト
作成コマンドが除去された構成オブジェクトは、まだ存在している場合でも検索できなくなります。検索されなかったオブジェクトを判別するためのメッセージ CPF26B0 が通知され、検索されたソース・ファイルにコメントが含められます。
・制御装置記述作成 (金融機関) (CRTCTLFNC)
・制御装置記述の作成 (小売業) (CRTCTLRTL)
・制御装置記述の作成 (リモート WS) (CRTCTLRWS)
・装置記述の作成 (金融機関) (CRTDEVFNC)
・装置記述の作成 (小売業) (CRTDEVRTL)
・回線記述の作成 (DDI) (CRTLINDDI)
・回線記述の作成 (ファクシミリ) (CRTLINFAX)
・回線記述の作成 (フレーム・リレー) (CRTLINFR)
・回線記述の作成 (SDLC) (CRTLINSDLC)
・回線記述の作成 (TDLC) (CRTLINTDLC)
・回線記述の作成 (トークンリング) (CRTLINTRN)
・回線記述の作成 (無線) (CRTLINWLS)
・回線記述の作成 (X.25) (CRTLINX25)
・ネットワーク・インターフェースの作成 (FR) (CRTNWIFR)
サポートされなくなった構成パラメーターを持つ構成オブジェクトは、まだ存在している場合でも検索できなくなります。検索されなかったオブジェクトを判別するためのメッセージ CPF26B0 が生成され、検索されたソース・ファイルにコメントが含められます。
・リンク・タイプ (LINKTYPE) のパラメーター値が*ANYNW、*FR、*ILAN、*LAN、*SDLC、*TDLC、*X25 の制御装置記述の作成 (APPC) (CRTCTLAPPC)
・リンク・タイプ (LINKTYPE) が *FR、*LAN、*SDLC、*X25 の制御装置記述の作成 (SNA ホスト)(CRTCTLHOST)
・資源名 (RSRCNAME) が *NWID の回線記述の作成 (イーサネット) (CRTLINETH)
以前のリリースで RTVCFGSRC を使用して検索し、ファイルに保存した CL 構成ソース・ファイルは、除去されたパラメーターおよび値が原因で使用できない可能性があります。その検索済みの構成ファイルをSEU を使用して編集して、プロンプトで CL コマンドを出すと、有効ではなくなったパラメーターがエラーで報告され、除去されます。無効なパラメーター値はエラーとしてフラグも立てられるので、変更または除去が必要になる場合があります。CL コマンドを訂正し、それが新しい IBM i 7.4 の構文で有効になると、現行リリースで使用するためにファイルに保存することができます。</t>
    <phoneticPr fontId="4"/>
  </si>
  <si>
    <t>リモート・サポートの開始 (STRRMTSPT) コマンドのサポートの除去</t>
    <phoneticPr fontId="4"/>
  </si>
  <si>
    <t>リモート・サポートの開始 (STRRMTSPT) のサポートは、サポートされなくなりました。STRRMTSPT コマンドは常に失敗し、エラー・メッセージ CPF2191 - 「機能がサポートされていません。」が表示されます。このコマンドは、今後のリリースでは除去される予定です。
STRRMTSPT を使用する既存のプログラムがある場合、それらすべての変更が必要になる場合があります。</t>
    <phoneticPr fontId="4"/>
  </si>
  <si>
    <t>STRTRPMGR コマンドのデフォルトに関する変更点</t>
    <phoneticPr fontId="4"/>
  </si>
  <si>
    <t>SNMP 属性を使用したローカル・トラップ管理機能の制御
トラップ管理機能の開始 (STRTRPMGR) コマンド・パラメーターのトラップの転送 (FWDTRP) のデフォルトが、*NO から *SNMPA に変更されました。これにより、新しいローカル・トラップ管理機能(LCLTRPMGR) パラメーターを使用して、SNMP 属性の変更 CHGSNMPA コマンドでローカル・トラップ管理機能を構成したり制御したりできるようになります。新しい LCLTRPMGR パラメーターを使用して、システム始動プログラムのようなプログラムを、STRTRPMGR 呼び出しを除去するよう変更することができます。同様に、トラップ管理機能の終了 (ENDTRPMGR) コマンドを使用しているプログラムを、ENDTRPMGR 呼び出しを除去するよう変更することができます。</t>
    <phoneticPr fontId="4"/>
  </si>
  <si>
    <t>TRCCNN コマンドに関する変更点</t>
    <phoneticPr fontId="4"/>
  </si>
  <si>
    <t>OS/400® V4R5 で導入されてからこれまでの間、接続のトレース (TRCCNN) コマンドでは、トレース・タイプ (TRCTYPE) パラメーターに複数の値を指定できていました。このコマンドがこの方法で使用されることはありませんでした。複数の TRCTYPE 値を指定できるこのオプションは、除去されました。
TRCTYPE パラメーターは、Secure Sockets Layer (SSL) が Transport Layer Security (TLS) によって置き換えられていることを正確に反映するために、*SSL 値を *TLS に置き換えています。
TCP/IP データ (TCPDTA) パラメーターのプロトコル要素 *ARP は除去されました。
TRCCNN コマンドを使用している CL プログラムは、これらの変更点に対応するために更新と再コンパイルが必要になる場合があります。</t>
    <phoneticPr fontId="4"/>
  </si>
  <si>
    <t>VRYCFG コマンドに関する変更点</t>
    <phoneticPr fontId="4"/>
  </si>
  <si>
    <t>ネイティブ・アダプターを必要とするコマンドの除去</t>
    <phoneticPr fontId="4"/>
  </si>
  <si>
    <t>DDI、トークンリング、無線、フレーム・リレー、SDLC、TDLC、X.25 の
プロトコル用のコマンドおよびサポートの除去</t>
    <phoneticPr fontId="4"/>
  </si>
  <si>
    <t>DDI、トークンリング、無線、フレーム・リレー、SDLC、TDLC、X.25 のプロトコルのソフトウェア・サポートは、正式に除去されています。これらのプロトコルのハードウェア・サポートは、以前のリリースで廃止されました。
DDI、ファクシミリ、トークンリング、無線、フレーム・リレー、SDLC、TDLC、X.25 のプロトコルの回線記述の作成と変更を行うための以下の CL 構成コマンドは、IBM i 7.4 で除去されました。
(以下略)</t>
    <rPh sb="216" eb="219">
      <t>イカリャク</t>
    </rPh>
    <phoneticPr fontId="4"/>
  </si>
  <si>
    <t>IP OVER SNA コマンドの除去</t>
    <phoneticPr fontId="4"/>
  </si>
  <si>
    <t>AnyNet によって使用される以下の IP OVER SNA コマンドは、IBM i 7.4 で除去されました。
(以下略)</t>
    <rPh sb="59" eb="62">
      <t>イカリャク</t>
    </rPh>
    <phoneticPr fontId="4"/>
  </si>
  <si>
    <t>ネットワーク・インターフェース用のコマンドの除去</t>
    <phoneticPr fontId="4"/>
  </si>
  <si>
    <t>以下のアダプターのソフトウェア・サポートは、正式に除去されています。これらのアダプターのハードウェア・サポートは、以前のリリースで廃止されました。アダプターを必要とするネットワーク・インターフェース用の以下の CL 構成コマンドは、IBM i 7.4 で除去されました。
・ネットワーク・インターフェースの作成 (FR) (CRTNWIFR)
・ネットワーク・インターフェース変更 (FR) (CHGNWIFR)
・ネットワーク・インターフェース回復の終了 (ENDNWIRCY)
・NWI 回復処置の再開 (RSMNWIRCY)
これらのコマンドを使用する既存の制御言語プログラムがある場合、それらをすべて変更する必要があります。
これらのタイプの既存の構成オブジェクトは使用できないため、ネットワーク・インターフェース記述の削除 (DLTNWID) コマンドを使用して除去する必要があります。</t>
    <phoneticPr fontId="4"/>
  </si>
  <si>
    <t>DB2® for i の SQL 言語サポートが拡張されたので、SQL 解説書の付録 I の予約語およびスキーマ名のリストが更新されました。新しい予約語およびスキーマ名は MTU で言及されてませんが、新規リリースに移行したときには、常にリストを参照する必要があります。
付録 I のリストは以下の Web サイトで参照できます。http://www.ibm.com/support/knowledgecenter/ssw_ibm_i_74/db2/rbafzresword.htm</t>
    <phoneticPr fontId="4"/>
  </si>
  <si>
    <t>SQE_NATIVE_ACCESS QAQQINI パラメーターの非推奨化</t>
    <phoneticPr fontId="4"/>
  </si>
  <si>
    <t>IBM i 7.4 のリリースでは、SQE_NATIVE_ACCESS QAQQINI パラメーターを使用できなくなりました。このパラメーターがコーディングされている QAQQINI ファイルはまだ使用できますが、このパラメーターは無視され、SQE が使用されてすべてのネイティブ QUERY が実装されます。</t>
    <phoneticPr fontId="4"/>
  </si>
  <si>
    <t>SQE MAXTMPSTG QUERY 処理</t>
    <phoneticPr fontId="4"/>
  </si>
  <si>
    <t>以前のリリースでは、SQE QUERY を実行するためにクラス記述で構成した最大一時記憶域 (MAXTMPSTG)のサポートは、構成済みの補助記憶域下限 (QSTGLOWLMT) システム値を下回る、SYSBAS 内のフリー・スペースの容量を基にしていました。
IBM i 7.4 からは、MAXTMPSTG 制約が QSTGLOWLMT システム値に依存しなくなりました。そのため、クラス記述の MAXTMPSTG 値が *NOMAX 以外の値に変更された場合、関連するジョブで実行される QUERY によって使用される一時記憶域の最大容量を考慮する必要があります。IBM Developer の記事(https://developer.ibm.com/articles/i-temp-storage-3/) には、値を選択するための指針が記載されています。</t>
    <phoneticPr fontId="4"/>
  </si>
  <si>
    <t>HASH スカラー関数に関する変更点</t>
    <phoneticPr fontId="4"/>
  </si>
  <si>
    <r>
      <t xml:space="preserve">IBM i 7.4 では、HASH 関数は HASH_VALUES に名前変更されました。IBM i 7.4 より前に定義されていた HASH 関数を使用している場合は、この関数の名前変更されたバージョンである HASH_VALUESを使用するように変更する必要があります。
この変更は、HASH という名前の新しい Db2® 標準関数を導入できるようにするために必要でした。
以前の HASH 関数を参照すると、新しい HASH 関数の入力パラメーターおよび結果のデータ・タイプが異なっているため、いくつかのエラーが発生する可能性があります。一般的な SQLCODE には、次のようなものがあります。 HASH の結果を変数に割り当てようとしている場合は SQL0303、 2 番目の引数のデータ型が正しくない場合は SQL0171、 2 個を超える引数が指定されている場合は SQL0170 です。
組み込み SQL プログラムおよびサービス・プログラム内で HASH という名前の関数を使用している静的ステートメントを識別するには、以下の SQL ステートメントを実行します。
</t>
    </r>
    <r>
      <rPr>
        <b/>
        <sz val="11"/>
        <color theme="1"/>
        <rFont val="ＭＳ ゴシック"/>
        <family val="3"/>
        <charset val="128"/>
      </rPr>
      <t>WITH program_statements(naming_mode, dec_point, string_delim, stmt_text,
program_library, program_name, program_type)
AS (SELECT a.naming, a.decimal_point, a.sql_string_delimiter, b.statement_text,
a.program_schema, a.program_name, a.program_type
FROM qsys2.sysprogramstat a INNER JOIN
qsys2.sysprogramstmtstat b ON a.program_schema = b.program_schema AND
a.program_name = b.program_name AND
a.module_name = b.module_name
WHERE a.number_statements &gt; 0)
SELECT program_library, program_name, program_type, c.stmt_text
FROM program_statements,
TABLE(qsys2.parse_statement(stmt_text, naming_mode, dec_point, string_delim)) c
WHERE c.name_type = 'FUNCTION' and c.name = 'HASH'
ORDER BY 1, 2;</t>
    </r>
    <phoneticPr fontId="4"/>
  </si>
  <si>
    <t>QSYS2.PARSE_STATEMENT テーブル関数からの警告の戻り</t>
    <phoneticPr fontId="4"/>
  </si>
  <si>
    <t>QSYS2.PARSE_STATEMENT テーブル関数が、以下の場合に SQLCODE = +462 および SQLSTATE ='01H52' を戻すように変更されました。
・SQL ステートメントが解析に失敗した
・SQL ステートメントのパラメーター値がブランク・ストリングまたは NULL である</t>
    <phoneticPr fontId="4"/>
  </si>
  <si>
    <t>QSYS2.PTF_INFO ビューおよび SYSTOOLS.GROUP_PTF_DETAILS ビューで互換性のない変更が行われました。
・PTF_LOADED_STATUS 列値 SUPERCEDED が SUPERSEDED に変更されました。
・PTF_SUPERCEDED_BY_PTF 列が PTF_SUPERSEDED_BY_PTF に名前変更されました。</t>
    <phoneticPr fontId="4"/>
  </si>
  <si>
    <t>QSYS2.ASP_INFO ビューに関する変更点</t>
    <phoneticPr fontId="4"/>
  </si>
  <si>
    <t>IBM i 7.4 には、QSYS2.ASP_INFO ビュー内の ASP_STATE 列から戻される新しい値のサポートが含まれています。戻される新しい値は、「ASP の状況は失敗です。」ということを示す FAILURE です。</t>
    <phoneticPr fontId="4"/>
  </si>
  <si>
    <t>出口点および QPWDVLDPGM システム値の動作の変更点</t>
    <phoneticPr fontId="4"/>
  </si>
  <si>
    <t>システム・ジョブ、サブシステム・ジョブ、または SCPF ジョブで実行されている場合、出口プログラムは、QPWDVLDPGM システム値または出口点に指定されているプログラムでは呼び出されません。
・QIBM_QSY_VLD_PASSWRD
・QIBM_QSY_CHK_PASSWRD
・QIBM_QSY_RST_PROFILE
・QIBM_QSY_CHG_PROFILE
・QIBM_QSY_DLT_PROFILE
・QIBM_QSY_CRT_PROFILE</t>
    <phoneticPr fontId="4"/>
  </si>
  <si>
    <t>統合 Web アプリケーション・サーバーの変更</t>
    <phoneticPr fontId="4"/>
  </si>
  <si>
    <t>統合 Web サービス・サーバーの変更</t>
    <phoneticPr fontId="4"/>
  </si>
  <si>
    <t>Java 7 は、統合 Web サービス・サーバーではサポートされなくなりました。IBM i 7.4 上のデフォルトJVM は IBM Technology for Java 8.0 64 ビット (オプション 17) です。統合 Web サービス (IWS) サーバーの Java ランタイム・バージョンは、サポートされるバージョンで実行するように自動的に変更されます。IWS サーバーが正常に開始されるように、Java 8 64 ビットがインストールされていることを確認してください。詳しくは、サポート文書のリンク (https://www.ibm.com/support/docview.wss?uid=nas8N1022189) を参照してください。</t>
    <phoneticPr fontId="4"/>
  </si>
  <si>
    <t>QDFTJRN データ域を使用した自動ジャーナル処理サポートは、i5/OS V5R3 で導入されました。 IBM i 6.1 で、この機能はライブラリー・ジャーナル処理開始 (STRJRNLIB) コマンドに置き換えられました。IBM i 7.4 で、QDFTJRN データ域はサポートされなくなり、存在する場合には無視されます。</t>
    <phoneticPr fontId="4"/>
  </si>
  <si>
    <t>機械語命令に関する変更点</t>
    <phoneticPr fontId="4"/>
  </si>
  <si>
    <t>IBM Navigator for i の統合サーバー GUI サポートは、IBM i 7.4 で除去されました。これには、次のコンポーネントが含まれます。
・ネットワーク・サーバー・ホスト・アダプター
・リモート・システム、サービス・プロセッサー
・接続セキュリティー
・Web コンソールの起動
・ソフトウェアの同期化
メイン・ナビゲーション・ノード名「統合サーバーの管理」が、「ゲスト区画管理」に変更されました。</t>
    <phoneticPr fontId="4"/>
  </si>
  <si>
    <t>デフォルト Java file.encoding およびデフォルト文字セットを UTF-8 に変更</t>
    <phoneticPr fontId="4"/>
  </si>
  <si>
    <t>デフォルト PASE CCSID およびロケールを UTF-8 に変更</t>
    <phoneticPr fontId="4"/>
  </si>
  <si>
    <t>PASE アプリケーションが QP2TERM および QSH シェル環境、または QP2SHELL およびQP2SHELL2 API を使用して開始されたとき、現行ジョブの LANGID と CNTRYID に基づいて、対応する PASE CCSID と PASE ロケールが選択されます。ほとんどの LANGID/CNTRYID ペアについて、IBM i 7.3 および以前のリリースでは、1 バイトのエンコード (ISO-8859-1 (819) など) が使用されていて、対応する 1 バイトの PASE ロケールが選択されていました。該当の PASE ロケールがなかったLANGID/CNTRYID ペアでは、POSIX ロケールが CCSID 819 で使用されていました。
IBM i 7.4 では、すべてのロケールについてデフォルトが UTF-8 (1208) になりました。現行LANGID/CNTRYID に有効な PASE ロケールが見つからない場合、POSIX ロケールは引き続き使用されますが、CCSID は 1208 に設定されます。
現行ジョブで環境変数 PASE_DEFAULT_UTF8 を "N" に設定すると、以前の動作を使用することができます。有効にするには、アクティブな QP2TERM または QSH セッションがあれば、終了して再始動する必要があります。
Qp2RunPase または fork/exec によって開始された PASE アプリケーションは、この変更の影響を受けません。
また、以下の LANGID/CNTRYID ペアも、UTF-8 のみをサポートするため、この変更の影響は受けません。
・CHS、CN
・CHT、TW
・EST、EE
・PN、JP
・KOR、KR
・LTU、LT
・LVA、LV
・VIE、VN</t>
    <phoneticPr fontId="4"/>
  </si>
  <si>
    <t>PASE 環境変数の変更</t>
    <phoneticPr fontId="4"/>
  </si>
  <si>
    <t>システム TLS に関する TLS 使用可能およびデフォルトの暗号仕様リストの変更</t>
    <phoneticPr fontId="4"/>
  </si>
  <si>
    <t>QSSLCSLCTL システム値が *OPSYS の場合、システム TLS 使用可能の暗号仕様リストに、Triple Des (3DES)、暗号化ブロック・チェーン (CBC)、および RSA 鍵交換暗号が含まれなくなりました。
これらの暗号のいずれかが必要な場合は、管理者がシステム値 QSSLCSL にそれを追加する必要があります。管理者は、システム値 QSSLCSL および QSSLCSLCTL を使用して、システム TLS に使用可能な暗号を制御します。
システム TLS の出荷時適格デフォルト暗号仕様リストに、Triple Des (3DES)、暗号化ブロック・チェーン (CBC)、および RSA 鍵交換暗号が含まれなくなりました。
これらの暗号のいずれかが使用可能リストに追加された後にデフォルト・プロトコル・リストに追加される必要がある場合には、システム保守ツールの拡張分析コマンド TLSCONFIG のオプションeligibleDefaultCipherSuites を使用して値を追加してください。
追加情報については、IBM Knowledge Center でシステム TLS のトピックを参照してください。
システム TLS のデフォルトの暗号仕様リストは、現在、以下のとおりです。
・AES_128_GCM_SHA256
・AES_256_GCM_SHA384
・CHACHA20_POLY1305_SHA256
・ECDHE_ECDSA_AES_128_GCM_SHA256
・ECDHE_ECDSA_AES_256_GCM_SHA384
・ECDHE_RSA_AES_128_GCM_SHA256
・ECDHE_RSA_AES_256_GCM_SHA384</t>
    <phoneticPr fontId="4"/>
  </si>
  <si>
    <t>SSLv2 に対するシステム TLS サポートの除去</t>
    <phoneticPr fontId="4"/>
  </si>
  <si>
    <t>Secure Sockets Layer バージョン 2.0 プロトコル (SSLv2) は、システム TLS にオンにすることができません。 *SSLv2 を QSSLPCL システム値に追加することはできません。存在すると、*SSLv2 は QSSLPCL システム値に関する CHGSYSVAL リストから除去されます。</t>
    <phoneticPr fontId="4"/>
  </si>
  <si>
    <t>システム TLS に対する TLSv1.3 プロトコルの使用可能化</t>
    <phoneticPr fontId="4"/>
  </si>
  <si>
    <t>Transport Layer Security バージョン 1.3 プロトコル (TLSv1.3) が、システム TLS にデフォルトで使用可能になり、使用されます。 TLSv1.3 は、QSSLPCL システム値を変更することによって、使用不可にすることができます。 TLSv1.3 がデフォルト・プロトコル・リストから除去される必要がある場合は、システム保守ツールの拡張分析コマンドTLSCONFIG のオプション eligibleDefaultProtocols を使用して値を除去してください。
追加情報については、IBM Knowledge Center でシステム TLS のトピックを参照してください。</t>
    <phoneticPr fontId="4"/>
  </si>
  <si>
    <t>システム TLS に対する TLSv1.1 および TLSv1.0 プロトコルの使用不可化</t>
    <phoneticPr fontId="4"/>
  </si>
  <si>
    <t>システム TLS に関する TLS デフォルト署名アルゴリズム証明書リストの変更</t>
    <phoneticPr fontId="4"/>
  </si>
  <si>
    <t>システム TLS のデフォルト署名アルゴリズム証明書リストに、ECDSA_SHA224、ECDSA_SHA1、RSA_SHA224、RSA_SHA1、および RSA_MD5 の署名アルゴリズムは含まれなくなりました。使用可能署名アルゴリズム証明書リストには、まだそれらの値が含まれます。
デフォルト・リストを使用するアプリケーションの場合、これらの署名による証明書は許可されません。デフォルト・リストが限定的すぎる場合には、アプリケーションでリストを明示的に設定することができます。これを行うための最も制限された方法としては、デジタル証明書マネージャーを使用して、これらのアルゴリズムを必要とする特定アプリケーション定義のみについて明示リストを変更します。
これらのアルゴリズムのいずれかをデフォルト署名アルゴリズム証明書リストに追加する必要がある場合は、システム保守ツールの拡張分析コマンド TLSCONFIG のオプションdefaultSignatureAlgorithmCertificateList を使用して値を追加してください。
署名アルゴリズム証明書リストに関する追加情報については、証明書の選択を参照してください。</t>
    <phoneticPr fontId="4"/>
  </si>
  <si>
    <t>コンテキスト・オブジェクトおよび独立索引オブジェクト内の不整合ポインターの無効化</t>
    <phoneticPr fontId="4"/>
  </si>
  <si>
    <t>リリース IBM i 7.4 では、コンテキスト・オブジェクト内の不整合項目と、独立索引項目内の不整合ポインターは、より確実に使用が阻止されます。 SYSBAS に保管されたポインターは、以前の IPL からの一時記憶域をアドレッシングする場合、または IASP の装置ドメインから区画が除去された後のその IASP内の記憶域をアドレッシングする場合、不整合となります。 IASP に保管されたポインターは、ASP グループ外の記憶域をアドレッシングする場合、不整合となります。これには、一時記憶域が含まれます。
不整合ポインターが検出された場合の IBM i 7.4 での動作は、アプリケーションによって異なりますが、欠落コンテキスト項目 (項目が不整合であったために除去された)、または独立索引項目内のもうポインターではなくなった 4 ワード (同じオブジェクト/記憶域を確実にポイントすることがなくなったためにタグ解除された) の論理的な副次作用で、「MCH3601 - ポインターが設定されていない例外 (Pointer not set exception)」を起動する可能性があります。
SYSBAS コンテキスト内の不整合項目は、区画が終了するときに無効化されます。 IASP コンテキスト内の不整合項目は、IASP がオフラインになるときに無効化されます。永続コンテキストの無効な項目は、区画が再始動されたとき、または IASP が再びオンラインに変更されたときに、実体化できず、オブジェクト解決に使用できません。これらは、コンテキストの通常使用によって自動的に除去されます。
SYSBAS 独立索引項目内の不整合な 16 バイト・ポインターは、区画が終了するときに無効化されます。
IASP 独立索引項目内の不整合な 16 バイト・ポインターは、IASP がオフラインになるときに無効化されます。無効ポインターを含む項目は、区画が再始動された後、または IASP が再びオンラインに変更された後に、永続独立索引から取得することができます。しかし、無効ポインターのバイト値のみが戻され、ポインターとしてはもう使用できません。</t>
    <phoneticPr fontId="4"/>
  </si>
  <si>
    <t>QMAXACTLVL システム値</t>
    <phoneticPr fontId="4"/>
  </si>
  <si>
    <t>QMAXACTLVL システム値は今後使用されません
QMAXACTLVL システム値は今後オペレーティング・システムでは使用されません。以前のリリースでは、1つの区画内で同時に実行されている全プール内の全スレッドの合計を制限するためにこれを使用することができました。 IBM i 7.4 および将来のリリースでは、 QMAXACTLVL 値の設定内容に関係なく、オペレーティング・システムは、この値が *NOMAX に設定されている場合と同じように実行します。引き続き、プール・レベルでアクティビティー・レベルを設定することは可能です (共用記憶域プールの処理(WRKSHRPOOL) またはシステム状況の処理 (WRKSYSSTS) コマンドの「最大活動数」列、あるいは共用記憶域プールの変更 (CHGSHRPOOL) またはサブシステム記述変更 (CHGSBSD) コマンドの「アクティビティー・レベル」パラメーターを参照)。</t>
    <phoneticPr fontId="4"/>
  </si>
  <si>
    <t>統合サーバー・サポート (5770-SS1 オプション 29)</t>
    <phoneticPr fontId="4"/>
  </si>
  <si>
    <t>統合サーバー・サポートの削除</t>
    <phoneticPr fontId="4"/>
  </si>
  <si>
    <t>IBM i 7.4 上でサポートされるコラボレーション・ソフトウェア (以前はLotus®)</t>
    <phoneticPr fontId="4"/>
  </si>
  <si>
    <t>IBM i 7.4 上での実行に必要なコラボレーション製品の最小リリースについて詳しくは、Collaboration Software for IBM i Compatibility Guide (https://www-01.ibm.com/common/ssi/cgi-bin/ssialias?htmlfid=41013141USEN&amp;) を参照してください。</t>
    <phoneticPr fontId="4"/>
  </si>
  <si>
    <t>IBM i Source Solutions (5733-OPS)</t>
    <phoneticPr fontId="4"/>
  </si>
  <si>
    <t>IBM i Source Solutions (5733-OPS) の変更点</t>
    <phoneticPr fontId="4"/>
  </si>
  <si>
    <t>IBM WebSphere Application Server 8.5 (5733-W85) および 9.0 (5733-W90)</t>
    <phoneticPr fontId="4"/>
  </si>
  <si>
    <t>IBM Db2 Web Query for i (5733-WQX) の変更点</t>
    <phoneticPr fontId="4"/>
  </si>
  <si>
    <t>IBM Db2 Web Query for i V2.2.0 およびそれ以前のバージョンは、IBM i 7.4 ではサポートされておらず、機能もしません。Web Query バージョン 2.2.1 以降にアップグレードしてください。Web Query 2.2.1 が IBM i 7.4 にインストールされている場合、Web Query を初めて開始する前に Web Query グループ PTF SF99653 を適用する必要があります。IBM i 7.4 上の Web Query には、IBM Technology for Java SE 8 32 ビット (5770-JV1 オプション 16) も必要です。
Db2 Web Query for i について詳しくは、製品 Wiki (http://ibm.co/db2wqwiki) を参照してください。</t>
    <phoneticPr fontId="4"/>
  </si>
  <si>
    <t>IBM Developer Kit for Java (5770-JV1)</t>
    <phoneticPr fontId="4"/>
  </si>
  <si>
    <t>IBM Technology for Java (IT4J) 7.0 および 7.1 (オプション 14 および 15) 用の JV1 オプションは、IBM i 7.4 ではサポートされなくなりました。IBM i 7.4 上のデフォルト JVM は IBM Technology for Java 8.0 64 ビット (オプション 17) です。
IBM i 上の J9 について詳しくは、IBM i のテクノロジー更新に関する Web サイト(http://www.ibm.com/developer/ibmi/techupdates/java) を参照してください。</t>
    <phoneticPr fontId="4"/>
  </si>
  <si>
    <t>BRMS のアップグレードの前に</t>
    <phoneticPr fontId="4"/>
  </si>
  <si>
    <r>
      <t xml:space="preserve">BRMS をアップグレードする前に、QUSRBRM 内の BRMS ファイルにユーザー作成の依存関係が存在していないことを確認することが重要です。QUSRBRM 内のすべての物理ファイルおよび論理ファイルに対して DSPDBR を使用して、IBM BRMS ファイルのみがリストされることを確認してください。他の非IBM 依存関係が存在する場合、アップグレードを開始する前にそれらを削除する必要があります。
SQL を使用して、QUSRBRM 内のユーザー作成ファイルを検出できる可能性があります。
</t>
    </r>
    <r>
      <rPr>
        <b/>
        <sz val="11"/>
        <color theme="1"/>
        <rFont val="ＭＳ ゴシック"/>
        <family val="3"/>
        <charset val="128"/>
      </rPr>
      <t xml:space="preserve">select * from table(qsys2.object_statistics('QUSRBRM', 'FILE')) x
where OBJOWNER &lt;&gt; 'QBRMS';
</t>
    </r>
    <r>
      <rPr>
        <sz val="11"/>
        <color theme="1"/>
        <rFont val="游ゴシック"/>
        <family val="2"/>
        <charset val="128"/>
        <scheme val="minor"/>
      </rPr>
      <t>いずれかの BRMS コマンドで OUTPUT(*OUTFILE) を使用する場合、新しいリリースへのアップグレードの前または後に、現在の出力ファイルを削除することが推奨されます。ファイルへの変更、新規フィールドの追加または変更が発生した可能性があります。</t>
    </r>
    <phoneticPr fontId="4"/>
  </si>
  <si>
    <t>SAVLIBBRM コマンドおよび SAVOBJBRM コマンドの変更点</t>
    <phoneticPr fontId="4"/>
  </si>
  <si>
    <t>BRM を使用したライブラリーの保管 (SAVLIBBRM) コマンドおよび BRM を使用したオブジェクトの保管(SAVOBJBRM) コマンドの「ジャーナル処理されたオブジェクト」 (OBJJRN) パラメーターのデフォルトは*YES に変更されました。</t>
    <phoneticPr fontId="4"/>
  </si>
  <si>
    <t>バックアップ・ポリシーの変更点</t>
    <phoneticPr fontId="4"/>
  </si>
  <si>
    <t>BRM を使用したポリシーの処理 (WRKPCYBRM) TYPE(*BKU) で、変更されたオブジェクトを保存するときの「ジャーナル処理されたオブジェクト」のデフォルト値は *YES に変更されました。</t>
    <phoneticPr fontId="4"/>
  </si>
  <si>
    <t>文書コマンドの変更点</t>
    <phoneticPr fontId="4"/>
  </si>
  <si>
    <t>PDF Indexer 要件</t>
    <phoneticPr fontId="4"/>
  </si>
  <si>
    <t>Spool File Archive Report Management Cycle (RMC)</t>
    <phoneticPr fontId="4"/>
  </si>
  <si>
    <t>ILE COBOL 予約語</t>
    <phoneticPr fontId="4"/>
  </si>
  <si>
    <t>ILE COBOL 言語では、ALLOCATE、DEFAULT、および FREE が予約語リストに追加されました。予約語は、COBOL 言語で定義された形式での指定でのみ使用できます。これらの語をユーザー定義の語として使用することはコンパイラーによって許可されず、そのユーザー定義の語は変更する必要があります。
ILE COBOL 予約語リストは、現在はコンパイラーによって使用されていない他の多くの語を含むように更新されました。これらの語に対してはコンパイラーから重大度の低い診断メッセージが出されます。これらの語をユーザー定義の語として使用しないことをお勧めします。予約語の完全なリストについては、ILE COBOL 解説書の ILE COBOL 予約語リスト付録を参照してください。</t>
    <phoneticPr fontId="4"/>
  </si>
  <si>
    <t>USAGE(*UPDATE) を指定して定義された RPG ファイルは削除可能で開かれなくなりました</t>
    <phoneticPr fontId="4"/>
  </si>
  <si>
    <t>Access for Windows</t>
    <phoneticPr fontId="4"/>
  </si>
  <si>
    <t>IBM i Access for Windows は、2019 年 4 月 30 日以後はサービス休止</t>
    <phoneticPr fontId="4"/>
  </si>
  <si>
    <t>IBM i Access for Windows は、2019 年 4 月 30 日以後はサービス休止です。推奨される代替製品はIBM i Access Client Solutions (5733-XJ1) です。IBM i Access Client Solutions については、https://www.ibm.com/support/docview.wss?uid=isg3T1026805 を参照してください。</t>
    <phoneticPr fontId="4"/>
  </si>
  <si>
    <t>May 2019 update</t>
    <phoneticPr fontId="4"/>
  </si>
  <si>
    <t>The ability to mitigate program objects for Spectre and Meltdown vulnerabilities was introduced via PTF for releases 7.1, 7.2, and 7.3. If you are upgrading your system from one of those releases, the mitigation setting will be carried forward. If you are installing on a new system or logical partition, or are installing Licensed Internal Code using an option that removes all data from your system, you should evaluate whether or not to enable mitigations for program objects. For information about program mitigation, see the Mitigating Spectre and Meltdown vulnerabilities in new and existing programs topic in the Knowledge Center: http://www.ibm.com/support/knowledgecenter/ssw_ibm_i_74/rzamv/rzamvmitigatingSpectreMeltdown.htm</t>
    <phoneticPr fontId="4"/>
  </si>
  <si>
    <t>Mitigating Spectre and Meltdown vulnerabilities in new and existing programs
(追加)</t>
    <rPh sb="78" eb="80">
      <t>ツイカ</t>
    </rPh>
    <phoneticPr fontId="4"/>
  </si>
  <si>
    <t>Percent of Permanent Addresses Used Calculation
(更新)</t>
    <rPh sb="49" eb="51">
      <t>コウシン</t>
    </rPh>
    <phoneticPr fontId="4"/>
  </si>
  <si>
    <t>Systems that have used Independent Auxiliary Storage Pools (IASPs) will see an increase of 12.5% in the percentage of permanent addresses used when upgrading to IBM i 7.4 release. This is due to a change in how this number is calculated when IASPs are involved.</t>
    <phoneticPr fontId="4"/>
  </si>
  <si>
    <t>(前略)
On the Planning web page http://www.ibm.com/systems/support/i/planning/upgrade/index.html, select Upgrade Planning and then Future Software/Hardware. Follow the link to Software for advanced planning information including BOSS option, LPP and LPP option availability changes.. Check this information and use it to plan future solutions for enhancements, upgrades, or migrations.</t>
    <rPh sb="1" eb="3">
      <t>ゼンリャク</t>
    </rPh>
    <phoneticPr fontId="4"/>
  </si>
  <si>
    <t>In IBM i 7.4, the SQE_NATIVE_ACCESS QAQQINI control is deprecated. Its use will be tolerated in the QAQQINI control file, but the use will have no effect and an SQE implementation will be attempted for all queries.</t>
    <phoneticPr fontId="4"/>
  </si>
  <si>
    <t>SQE_NATIVE_ACCESS QAQQINI control is deprecated
(追加)</t>
    <rPh sb="49" eb="51">
      <t>ツイカ</t>
    </rPh>
    <phoneticPr fontId="4"/>
  </si>
  <si>
    <t>IBM WebSphere Application Server 8.5 (5733-W85) and 9.0 (5733-W90)
(更新)</t>
    <rPh sb="68" eb="70">
      <t>コウシン</t>
    </rPh>
    <phoneticPr fontId="4"/>
  </si>
  <si>
    <t>(前略)
IBM Installation Manager (IM) V1.8.9.4 or newer is required to be installed.
(後略)</t>
    <rPh sb="1" eb="3">
      <t>ゼンリャク</t>
    </rPh>
    <rPh sb="83" eb="85">
      <t>コウリャク</t>
    </rPh>
    <phoneticPr fontId="4"/>
  </si>
  <si>
    <t>追加情報</t>
    <rPh sb="0" eb="2">
      <t>ツイカ</t>
    </rPh>
    <rPh sb="2" eb="4">
      <t>ジョウホウ</t>
    </rPh>
    <phoneticPr fontId="4"/>
  </si>
  <si>
    <t>影響度</t>
    <phoneticPr fontId="4"/>
  </si>
  <si>
    <t>調査「要」の数→</t>
    <rPh sb="0" eb="2">
      <t>チョウサ</t>
    </rPh>
    <rPh sb="3" eb="4">
      <t>ヨウ</t>
    </rPh>
    <rPh sb="6" eb="7">
      <t>カズ</t>
    </rPh>
    <phoneticPr fontId="4"/>
  </si>
  <si>
    <t>「大」の数→</t>
    <rPh sb="1" eb="2">
      <t>ダイ</t>
    </rPh>
    <rPh sb="4" eb="5">
      <t>カズ</t>
    </rPh>
    <phoneticPr fontId="4"/>
  </si>
  <si>
    <t>「中」の数→</t>
    <rPh sb="1" eb="2">
      <t>チュウ</t>
    </rPh>
    <rPh sb="4" eb="5">
      <t>カズ</t>
    </rPh>
    <phoneticPr fontId="4"/>
  </si>
  <si>
    <t>「小」の数→</t>
    <rPh sb="1" eb="2">
      <t>ショウ</t>
    </rPh>
    <rPh sb="4" eb="5">
      <t>カズ</t>
    </rPh>
    <phoneticPr fontId="4"/>
  </si>
  <si>
    <t>以下の磁気テープ装置タイプおよび光ディスク装置タイプは、サポートが終了したか、POWER5 のみでサポートされていたか、または接続用にIOP が必要です。これらはIBM i 7.2 ではサポートされません。
・ IBM 3995 光ディスク・ライブラリー
・ 3570 テープ・ライブラリー(すべてのドライブ・タイプ)
・ 3573 テープ・ライブラリー(L・D LTO3 およびHH LTO3 磁気テープ・ドライブを使用)
・ 3575 テープ・ライブラリー(すべてのドライブ・タイプ)
・ 3576 テープ・ライブラリー(L・D LTO3 ドライブを使用)
・ 3490 磁気テープ装置およびテープ・ライブラリー(すべてのモデル)
・ 3580-001 H・D 磁気テープ・ドライブ
・ 3580-002 H・D 磁気テープ・ドライブ
・ 3580-002 L・D 磁気テープ・ドライブ
・ 3580-003 L・D 磁気テープ・ドライブ
・ 3581 テープ・ライブラリー(すべてのドライブ・タイプ)
・ 3582 テープ・ライブラリー(すべてのドライブ・タイプ)
・ 3583 テープ・ライブラリー(すべてのドライブ・タイプ)
・ 3584 テープ・ライブラリー(H・D LTO1 ドライブおよびLTO2 ドライブを使用)
・ 3584 テープ・ライブラリー(L・D LTO2 ドライブを使用)
・ 3590 磁気テープ装置およびテープ・ライブラリー(すべてのモデル)
・ 5753 SLR60 磁気テープ・ドライブ
・ 5754 SLR100 磁気テープ・ドライブ
・ 5755 HH LTO2 L・D 磁気テープ・ドライブ
・ 6120 ・XA2 磁気テープ・ドライブ
・ 6258 DAT72 磁気テープ・ドライブ
・ 6279 ・XA3 磁気テープ・ドライブ
・ 6382 SLR5 磁気テープ・ドライブ
・ 6383 MLR1S 磁気テープ・ドライブ
・ 6384 SLR60 磁気テープ・ドライブ
・ 6386 MLR3 磁気テープ・ドライブ
・ 6387 SLR100 磁気テープ・ドライブ
・ 7207-122 SLR5 磁気テープ・ドライブ
・ 7207-330 SLR60 磁気テープ・ドライブ
・ 7208 8mm 磁気テープ・ドライブ(すべてのモデル)
・ 9348 1/2 インチ・リールの磁気テープ・ドライブ</t>
    <phoneticPr fontId="4"/>
  </si>
  <si>
    <t>Ver. 通番</t>
    <rPh sb="5" eb="7">
      <t>ツウバン</t>
    </rPh>
    <phoneticPr fontId="4"/>
  </si>
  <si>
    <t>PASE</t>
    <phoneticPr fontId="4"/>
  </si>
  <si>
    <t>Java</t>
    <phoneticPr fontId="4"/>
  </si>
  <si>
    <t>(既出-省略)</t>
    <rPh sb="1" eb="3">
      <t>キシュツ</t>
    </rPh>
    <rPh sb="4" eb="6">
      <t>ショウリャク</t>
    </rPh>
    <phoneticPr fontId="4"/>
  </si>
  <si>
    <t>POWER5以前のサーバーを使用</t>
    <phoneticPr fontId="4"/>
  </si>
  <si>
    <t>補足(追加の条件、参考情報、調査方法など)</t>
    <rPh sb="3" eb="5">
      <t>ツイカ</t>
    </rPh>
    <rPh sb="11" eb="13">
      <t>ジョウホウ</t>
    </rPh>
    <phoneticPr fontId="4"/>
  </si>
  <si>
    <t>該当するテープ装置、光ディスクライブラリーを使用</t>
    <rPh sb="0" eb="2">
      <t>ガイトウ</t>
    </rPh>
    <rPh sb="7" eb="9">
      <t>ソウチ</t>
    </rPh>
    <rPh sb="10" eb="11">
      <t>ヒカリ</t>
    </rPh>
    <rPh sb="22" eb="24">
      <t>シヨウ</t>
    </rPh>
    <phoneticPr fontId="4"/>
  </si>
  <si>
    <t>IPLディスクのサイズが70GBより小さい</t>
    <rPh sb="18" eb="19">
      <t>チイ</t>
    </rPh>
    <phoneticPr fontId="4"/>
  </si>
  <si>
    <t>非LAN接続オペコンを利用</t>
    <rPh sb="0" eb="1">
      <t>ヒ</t>
    </rPh>
    <rPh sb="4" eb="6">
      <t>セツゾク</t>
    </rPh>
    <rPh sb="11" eb="13">
      <t>リヨウ</t>
    </rPh>
    <phoneticPr fontId="4"/>
  </si>
  <si>
    <t>クラスターを利用</t>
    <rPh sb="6" eb="8">
      <t>リヨウ</t>
    </rPh>
    <phoneticPr fontId="4"/>
  </si>
  <si>
    <t>IBM i 7.2 は、POWER6 上のRIO/HSL ループまたはドロワーをサポートしません。</t>
    <phoneticPr fontId="4"/>
  </si>
  <si>
    <t>RIO/HSL ループまたはドロワーを利用</t>
    <rPh sb="19" eb="21">
      <t>リヨウ</t>
    </rPh>
    <phoneticPr fontId="4"/>
  </si>
  <si>
    <t>IOP またはIOP ベースのアダプターを利用</t>
    <rPh sb="21" eb="23">
      <t>リヨウ</t>
    </rPh>
    <phoneticPr fontId="4"/>
  </si>
  <si>
    <t>(情報のみ)</t>
    <rPh sb="1" eb="3">
      <t>ジョウホウ</t>
    </rPh>
    <phoneticPr fontId="4"/>
  </si>
  <si>
    <t>IBM提供のOUTFILEをアプリケーションで利用している</t>
    <rPh sb="3" eb="5">
      <t>テイキョウ</t>
    </rPh>
    <rPh sb="23" eb="25">
      <t>リヨウ</t>
    </rPh>
    <phoneticPr fontId="4"/>
  </si>
  <si>
    <t>"OUTPUT(*OUTFILE)"などでソースを検索・調査。OUTFILEを使用している場合、LVLCHK(*NO)であることを確認(通常は*NO)</t>
    <rPh sb="25" eb="27">
      <t>ケンサク</t>
    </rPh>
    <rPh sb="28" eb="30">
      <t>チョウサ</t>
    </rPh>
    <rPh sb="39" eb="41">
      <t>シヨウ</t>
    </rPh>
    <rPh sb="45" eb="47">
      <t>バアイ</t>
    </rPh>
    <rPh sb="65" eb="67">
      <t>カクニン</t>
    </rPh>
    <rPh sb="68" eb="70">
      <t>ツウジョウ</t>
    </rPh>
    <phoneticPr fontId="4"/>
  </si>
  <si>
    <t>IBM提供機能の印刷出力をCPYSPLFなどでPFに変換してアプリケーションで利用している</t>
    <rPh sb="3" eb="5">
      <t>テイキョウ</t>
    </rPh>
    <rPh sb="5" eb="7">
      <t>キノウ</t>
    </rPh>
    <rPh sb="8" eb="10">
      <t>インサツ</t>
    </rPh>
    <rPh sb="10" eb="12">
      <t>シュツリョク</t>
    </rPh>
    <rPh sb="26" eb="28">
      <t>ヘンカン</t>
    </rPh>
    <rPh sb="39" eb="41">
      <t>リヨウ</t>
    </rPh>
    <phoneticPr fontId="4"/>
  </si>
  <si>
    <t>監査ジャーナルを使用している(システム値 QAUDCTL、QAUDLVL、QAUDLVL2が*NONE以外)</t>
    <rPh sb="0" eb="2">
      <t>カンサ</t>
    </rPh>
    <rPh sb="8" eb="10">
      <t>シヨウ</t>
    </rPh>
    <rPh sb="19" eb="20">
      <t>チ</t>
    </rPh>
    <rPh sb="51" eb="53">
      <t>イガイ</t>
    </rPh>
    <phoneticPr fontId="4"/>
  </si>
  <si>
    <t>該当対象・条件</t>
    <rPh sb="0" eb="2">
      <t>ガイトウ</t>
    </rPh>
    <rPh sb="2" eb="4">
      <t>タイショウ</t>
    </rPh>
    <rPh sb="5" eb="7">
      <t>ジョウケン</t>
    </rPh>
    <phoneticPr fontId="4"/>
  </si>
  <si>
    <t>(仕様変更の予告)</t>
    <rPh sb="1" eb="3">
      <t>シヨウ</t>
    </rPh>
    <rPh sb="3" eb="5">
      <t>ヘンコウ</t>
    </rPh>
    <rPh sb="6" eb="8">
      <t>ヨコク</t>
    </rPh>
    <phoneticPr fontId="4"/>
  </si>
  <si>
    <t>IBM提供オブジェクトに対する変更はすべて記録しておき、バージョンアップ後に再度変更を適用する</t>
    <rPh sb="3" eb="5">
      <t>テイキョウ</t>
    </rPh>
    <rPh sb="12" eb="13">
      <t>タイ</t>
    </rPh>
    <rPh sb="15" eb="17">
      <t>ヘンコウ</t>
    </rPh>
    <rPh sb="21" eb="23">
      <t>キロク</t>
    </rPh>
    <rPh sb="36" eb="37">
      <t>ゴ</t>
    </rPh>
    <rPh sb="38" eb="40">
      <t>サイド</t>
    </rPh>
    <rPh sb="40" eb="42">
      <t>ヘンコウ</t>
    </rPh>
    <rPh sb="43" eb="45">
      <t>テキヨウ</t>
    </rPh>
    <phoneticPr fontId="4"/>
  </si>
  <si>
    <t>IBM提供オブジェクトに変更を行っている(スプールの最大レコード数、サブシステムの最大ジョブ数など)</t>
    <rPh sb="3" eb="5">
      <t>テイキョウ</t>
    </rPh>
    <rPh sb="12" eb="14">
      <t>ヘンコウ</t>
    </rPh>
    <rPh sb="15" eb="16">
      <t>オコナ</t>
    </rPh>
    <rPh sb="26" eb="28">
      <t>サイダイ</t>
    </rPh>
    <rPh sb="32" eb="33">
      <t>スウ</t>
    </rPh>
    <rPh sb="41" eb="43">
      <t>サイダイ</t>
    </rPh>
    <rPh sb="46" eb="47">
      <t>スウ</t>
    </rPh>
    <phoneticPr fontId="4"/>
  </si>
  <si>
    <t>該当のAPIを使用ている</t>
    <rPh sb="0" eb="2">
      <t>ガイトウ</t>
    </rPh>
    <rPh sb="7" eb="9">
      <t>シヨウ</t>
    </rPh>
    <phoneticPr fontId="4"/>
  </si>
  <si>
    <t>ユーザー情報検索(QSYRUSRI) APIの形式USRI0300を使用</t>
    <rPh sb="34" eb="36">
      <t>シヨウ</t>
    </rPh>
    <phoneticPr fontId="4"/>
  </si>
  <si>
    <t>TCP/UDP Pascal API を使用するアプリケーションを利用</t>
    <rPh sb="33" eb="35">
      <t>リヨウ</t>
    </rPh>
    <phoneticPr fontId="4"/>
  </si>
  <si>
    <t>V4R1より古いTCP/UDPアプリケーションで可能性あり</t>
    <rPh sb="6" eb="7">
      <t>フル</t>
    </rPh>
    <rPh sb="24" eb="27">
      <t>カノウセイ</t>
    </rPh>
    <phoneticPr fontId="4"/>
  </si>
  <si>
    <t>該当するAPIを使用しており、かつ、変更されたキーを参照している</t>
    <rPh sb="0" eb="2">
      <t>ガイトウ</t>
    </rPh>
    <rPh sb="8" eb="10">
      <t>シヨウ</t>
    </rPh>
    <rPh sb="18" eb="20">
      <t>ヘンコウ</t>
    </rPh>
    <rPh sb="26" eb="28">
      <t>サンショウ</t>
    </rPh>
    <phoneticPr fontId="4"/>
  </si>
  <si>
    <t>(問題の訂正のための検査の厳格化)</t>
    <rPh sb="1" eb="3">
      <t>モンダイ</t>
    </rPh>
    <rPh sb="4" eb="6">
      <t>テイセイ</t>
    </rPh>
    <rPh sb="10" eb="12">
      <t>ケンサ</t>
    </rPh>
    <rPh sb="13" eb="16">
      <t>ゲンカクカ</t>
    </rPh>
    <phoneticPr fontId="4"/>
  </si>
  <si>
    <t>free() およびrealloc() 関数で別の活動化グループからのヒープ記憶域を解放または再割り振りしている場合</t>
    <rPh sb="56" eb="58">
      <t>バアイ</t>
    </rPh>
    <phoneticPr fontId="4"/>
  </si>
  <si>
    <t>C/C++で__STDC_FORMAT_MACROS マクロを指定している</t>
    <rPh sb="31" eb="33">
      <t>シテイ</t>
    </rPh>
    <phoneticPr fontId="4"/>
  </si>
  <si>
    <t>(機能拡張)</t>
    <rPh sb="1" eb="3">
      <t>キノウ</t>
    </rPh>
    <rPh sb="3" eb="5">
      <t>カクチョウ</t>
    </rPh>
    <phoneticPr fontId="4"/>
  </si>
  <si>
    <t>Assert マクロの診断メッセージを参照している場合は変更内容を確認</t>
    <rPh sb="19" eb="21">
      <t>サンショウ</t>
    </rPh>
    <rPh sb="25" eb="27">
      <t>バアイ</t>
    </rPh>
    <rPh sb="28" eb="30">
      <t>ヘンコウ</t>
    </rPh>
    <rPh sb="30" eb="32">
      <t>ナイヨウ</t>
    </rPh>
    <rPh sb="33" eb="35">
      <t>カクニン</t>
    </rPh>
    <phoneticPr fontId="4"/>
  </si>
  <si>
    <t>IBM i 7.2 より前のリリースでは、_Ropen() 関数は、キーワード・パラメーター・ストリングの長さをチェックしませんでした。これにより、正しいキーワードよりも短いストリングを指定できました。7.2 では、キーワード・パラメーター・ストリングは、_Ropen() について表明されたキーワードに完全に準拠する必要があります。間違ったキーワード・パラメーター・ストリングを指定した場合、メッセージC2M3015 - The type variable specified on the open function is not correct が実行時に出され、errno の値がEBADMODE に設定され、_Ropen() 関数がヌル値を戻します。</t>
    <phoneticPr fontId="4"/>
  </si>
  <si>
    <t>_Ropen() 関数DBで正しいキーワードよりも短いストリングを指定している</t>
    <phoneticPr fontId="4"/>
  </si>
  <si>
    <t>(仕様の厳格化)</t>
    <rPh sb="1" eb="3">
      <t>シヨウ</t>
    </rPh>
    <rPh sb="4" eb="7">
      <t>ゲンカクカ</t>
    </rPh>
    <phoneticPr fontId="4"/>
  </si>
  <si>
    <t>C++で変更が該当する場合</t>
    <rPh sb="4" eb="6">
      <t>ヘンコウ</t>
    </rPh>
    <rPh sb="7" eb="9">
      <t>ガイトウ</t>
    </rPh>
    <rPh sb="11" eb="13">
      <t>バアイ</t>
    </rPh>
    <phoneticPr fontId="4"/>
  </si>
  <si>
    <t>C++標準への準拠のための仕様変更</t>
    <rPh sb="3" eb="5">
      <t>ヒョウジュン</t>
    </rPh>
    <rPh sb="7" eb="9">
      <t>ジュンキョ</t>
    </rPh>
    <rPh sb="13" eb="15">
      <t>シヨウ</t>
    </rPh>
    <rPh sb="15" eb="17">
      <t>ヘンコウ</t>
    </rPh>
    <phoneticPr fontId="4"/>
  </si>
  <si>
    <t>モジュール変更(CHGMOD) コマンドでRMVOBS(*ILDTA)を指定している</t>
    <rPh sb="36" eb="38">
      <t>シテイ</t>
    </rPh>
    <phoneticPr fontId="4"/>
  </si>
  <si>
    <t>CLでCRTCLSまたはCHGCLS コマンドを使用し、キロバイト単位でMAXTMPSTG パラメーターを指定</t>
    <rPh sb="24" eb="26">
      <t>シヨウ</t>
    </rPh>
    <rPh sb="33" eb="35">
      <t>タンイ</t>
    </rPh>
    <rPh sb="53" eb="55">
      <t>シテイ</t>
    </rPh>
    <phoneticPr fontId="4"/>
  </si>
  <si>
    <t>CRTUSRPRF、CHGUSRPRF、およびRTVUSRPRFコマンドで2GB以上の最大記憶域値を指定する場合はMAXSTGLRG パラメーターの利用を検討</t>
    <rPh sb="40" eb="42">
      <t>イジョウ</t>
    </rPh>
    <rPh sb="54" eb="56">
      <t>バアイ</t>
    </rPh>
    <rPh sb="74" eb="76">
      <t>リヨウ</t>
    </rPh>
    <rPh sb="77" eb="79">
      <t>ケントウ</t>
    </rPh>
    <phoneticPr fontId="4"/>
  </si>
  <si>
    <t>パフォーマンス・データ変換(CVTPFRDTA) コマンドおよびパフォーマンス収集変換(CVTPFRCOL) コマンドは、インプレース・ファイル変換をサポートしなくなりました。
パフォーマンス・データ変換(CVTPFRDTA) コマンドおよびパフォーマンス収集変(CVTPFRCOL) コマンドは、インプレース・ファイル変換(FROM ライブラリーとTO ライブラリーが同じである場合の変換) をサポートしなくなりました。インプレース変換は常に推奨されず、常に可能とは限りません。収集の複雑性が増すため、元のデータを失わずに結果を検証できるように、異なるライブラリーへの変換のみがサポートされます。
FROMLIB パラメーターとTOLIB パラメーターに同じライブラリーを指定すると、メッセージCPF2365 (診断)、それに続いてメッセージCPF0001 (エスケープ) が出されます。</t>
    <phoneticPr fontId="4"/>
  </si>
  <si>
    <t>CVTPFRDTAおよびCVTPFRCOLコマンドでFROM ライブラリーとTO ライブラリーに、同じライブラリーに指定している</t>
    <rPh sb="58" eb="60">
      <t>シテイ</t>
    </rPh>
    <phoneticPr fontId="4"/>
  </si>
  <si>
    <t>複数システム間で異なる1次グループをオブジェクトに設定している</t>
    <rPh sb="12" eb="13">
      <t>ジ</t>
    </rPh>
    <rPh sb="25" eb="27">
      <t>セッテイ</t>
    </rPh>
    <phoneticPr fontId="4"/>
  </si>
  <si>
    <t>CHGOBJPGPコマンドなどで1次グループを設定。詳細は https://www.ibm.com/support/knowledgecenter/ja/ssw_ibm_i_72/rzarl/rzarlprmgrp.htm 参照</t>
    <rPh sb="17" eb="18">
      <t>ジ</t>
    </rPh>
    <rPh sb="23" eb="25">
      <t>セッテイ</t>
    </rPh>
    <rPh sb="26" eb="28">
      <t>ショウサイ</t>
    </rPh>
    <rPh sb="112" eb="114">
      <t>サンショウ</t>
    </rPh>
    <phoneticPr fontId="4"/>
  </si>
  <si>
    <t>ACSとPCOMMが混在する場合はコマンドが123文字を超えないようにする。</t>
    <rPh sb="10" eb="12">
      <t>コンザイ</t>
    </rPh>
    <rPh sb="14" eb="16">
      <t>バアイ</t>
    </rPh>
    <rPh sb="25" eb="27">
      <t>モジ</t>
    </rPh>
    <rPh sb="28" eb="29">
      <t>コ</t>
    </rPh>
    <phoneticPr fontId="4"/>
  </si>
  <si>
    <t>WRKACTJOBの印刷出力をPCYSPLFでPFに変換してアプリで利用している</t>
    <rPh sb="10" eb="12">
      <t>インサツ</t>
    </rPh>
    <rPh sb="12" eb="14">
      <t>シュツリョク</t>
    </rPh>
    <rPh sb="26" eb="28">
      <t>ヘンカン</t>
    </rPh>
    <rPh sb="34" eb="36">
      <t>リヨウ</t>
    </rPh>
    <phoneticPr fontId="4"/>
  </si>
  <si>
    <t>リリースの変更点のジャーナル関連項目を確認し、アプリケーション(ISVソフトウェア含む)での対応要否を検討</t>
    <rPh sb="5" eb="8">
      <t>ヘンコウテン</t>
    </rPh>
    <rPh sb="14" eb="16">
      <t>カンレン</t>
    </rPh>
    <rPh sb="16" eb="18">
      <t>コウモク</t>
    </rPh>
    <rPh sb="19" eb="21">
      <t>カクニン</t>
    </rPh>
    <rPh sb="41" eb="42">
      <t>フク</t>
    </rPh>
    <rPh sb="46" eb="48">
      <t>タイオウ</t>
    </rPh>
    <rPh sb="48" eb="50">
      <t>ヨウヒ</t>
    </rPh>
    <rPh sb="51" eb="53">
      <t>ケントウ</t>
    </rPh>
    <phoneticPr fontId="4"/>
  </si>
  <si>
    <t>"CPYSPLF"などでソースを検索・調査。使用している場合、アプリケーションで利用している項目位置に変化があるか確認
7.2ではWRKACTJOBが該当</t>
    <rPh sb="16" eb="18">
      <t>ケンサク</t>
    </rPh>
    <rPh sb="19" eb="21">
      <t>チョウサ</t>
    </rPh>
    <rPh sb="22" eb="24">
      <t>シヨウ</t>
    </rPh>
    <rPh sb="28" eb="30">
      <t>バアイ</t>
    </rPh>
    <rPh sb="40" eb="42">
      <t>リヨウ</t>
    </rPh>
    <rPh sb="46" eb="48">
      <t>コウモク</t>
    </rPh>
    <rPh sb="48" eb="50">
      <t>イチ</t>
    </rPh>
    <rPh sb="51" eb="53">
      <t>ヘンカ</t>
    </rPh>
    <rPh sb="57" eb="59">
      <t>カクニン</t>
    </rPh>
    <rPh sb="75" eb="77">
      <t>ガイトウ</t>
    </rPh>
    <phoneticPr fontId="4"/>
  </si>
  <si>
    <t>DB2® for i のSQL 言語サポートが拡張されたので、SQL 解説書の付録I の予約語およびスキーマ名のリストが更新されました。新しい予約語およびスキーマ名はMTU で言及されてませんが、新規リリースに移行したときには、常にリストを参照する必要があります。
付録I のリストは以下のWeb サイトで参照できます。
http://www.ibm.com/support/knowledgecenter/ssw_ibm_i_72/db2/rbafzresword.htm</t>
    <phoneticPr fontId="4"/>
  </si>
  <si>
    <t>新しい予約語：
ABSENT、AUTONOMOUS、CONNECT_BY_ROOT、CONSTANT、CREATEIN、DELETING、EMPTY、ENCODING、ERROR、FORMAT、INLINE、INSERTING、JSON_*、KEEP、 LIMIT、など</t>
    <phoneticPr fontId="4"/>
  </si>
  <si>
    <t>追加された予約語およびスキーマ名をSQLアプリケーションが変数などで使用している</t>
    <rPh sb="0" eb="2">
      <t>ツイカ</t>
    </rPh>
    <rPh sb="29" eb="31">
      <t>ヘンスウ</t>
    </rPh>
    <rPh sb="34" eb="36">
      <t>シヨウ</t>
    </rPh>
    <phoneticPr fontId="4"/>
  </si>
  <si>
    <t>SQE_NATIVE_ACCESSは7.4で利用不可。
類似の現象である暗黙共用アクセス・パスについては https://www.ibm.com/support/knowledgecenter/ja/ssw_ibm_i_74/dbp/rbafoiapse.htm を参照</t>
    <rPh sb="22" eb="24">
      <t>リヨウ</t>
    </rPh>
    <rPh sb="24" eb="26">
      <t>フカ</t>
    </rPh>
    <rPh sb="28" eb="30">
      <t>ルイジ</t>
    </rPh>
    <rPh sb="31" eb="33">
      <t>ゲンショウ</t>
    </rPh>
    <rPh sb="133" eb="135">
      <t>サンショウ</t>
    </rPh>
    <phoneticPr fontId="4"/>
  </si>
  <si>
    <t>キーが明示指定されていないDBアクセスで、部分キーが同一のレコードが到着順になると想定しているアプリケーション</t>
    <rPh sb="3" eb="5">
      <t>メイジ</t>
    </rPh>
    <rPh sb="5" eb="7">
      <t>シテイ</t>
    </rPh>
    <rPh sb="21" eb="23">
      <t>ブブン</t>
    </rPh>
    <rPh sb="26" eb="28">
      <t>ドウイツ</t>
    </rPh>
    <rPh sb="34" eb="36">
      <t>トウチャク</t>
    </rPh>
    <rPh sb="36" eb="37">
      <t>ジュン</t>
    </rPh>
    <rPh sb="41" eb="43">
      <t>ソウテイ</t>
    </rPh>
    <phoneticPr fontId="4"/>
  </si>
  <si>
    <t>データベース・ファイル記述の検索(QDBRTVFD) API は、CREATE TRIGGER ステートメントの場合に0 というオフセットおよび長さを戻すことがあります。
IBM i 7.2 は、SQL トリガーを定義するCREATE TRIGGER ステートメントの詳細が使用可能でない場合に、難読化されたSQL ステートメントのサポートを提供します。データベース・ファイル記述の検索(QDBRTVFD) API は、CREATE TRIGGER ステートメントへのオフセットを提供します。難読化でトリガーが作成された場合、フィールドQdb_Qdbftrg_Stmt_Crt_Trg は読み取り不能になり、Qdb_Qdbftrg_Stmt_Area 内のこうしたオフセットおよび長さに値0 が含まれます。
・Qdb_Qdbftrg_Stmt_Onfile_Off、Qdb_Qdbftrg_Stmt_Onfile_Len、Qdb_Qdbftrg_Stmt_When_Len、 Qdb_Qdbftrg_Stmt_When_Off、Qdb_Qdbftrg_Stmt_Body_Len、Qdb_Qdbftrg_Stmt_Body_Off</t>
    <phoneticPr fontId="4"/>
  </si>
  <si>
    <t>QDBRTVFD APIでSQL トリガーの詳細を検索している</t>
    <rPh sb="22" eb="24">
      <t>ショウサイ</t>
    </rPh>
    <rPh sb="25" eb="27">
      <t>ケンサク</t>
    </rPh>
    <phoneticPr fontId="4"/>
  </si>
  <si>
    <t>このリリースは難読化されたSQL ステートメントのサポートを提供しています。このようなステートメントでは、SQL プロシージャー、SQL関数、またはSQL トリガーの作成に使用されたSQL テキストがビューから見えなくされています。このため、PRTSQLINF コマンドは、難読化されたSQL のプロシージャー、関数、およびトリガーによって使用されるSQL ステートメントを表示しなくなりました。</t>
    <phoneticPr fontId="4"/>
  </si>
  <si>
    <t>PRTSQLINF コマンドでSQL のプロシージャー、関数、およびトリガーを取得しており、かつ、これらが難読化されている</t>
    <rPh sb="39" eb="41">
      <t>シュトク</t>
    </rPh>
    <phoneticPr fontId="4"/>
  </si>
  <si>
    <t>機能拡張(WRAPスカラー関数、または、CREATE_WRAPPED SQLプロシージャーによる難読化)にともなう制約</t>
    <rPh sb="0" eb="2">
      <t>キノウ</t>
    </rPh>
    <rPh sb="2" eb="4">
      <t>カクチョウ</t>
    </rPh>
    <rPh sb="13" eb="15">
      <t>カンスウ</t>
    </rPh>
    <rPh sb="48" eb="50">
      <t>ナンドク</t>
    </rPh>
    <rPh sb="50" eb="51">
      <t>カ</t>
    </rPh>
    <rPh sb="57" eb="59">
      <t>セイヤク</t>
    </rPh>
    <phoneticPr fontId="4"/>
  </si>
  <si>
    <t>SQLオブジェクトからCPYF CRTFILE(*YES) で作成したファイルをアプリケーションで使用</t>
    <rPh sb="31" eb="33">
      <t>サクセイ</t>
    </rPh>
    <rPh sb="49" eb="51">
      <t>シヨウ</t>
    </rPh>
    <phoneticPr fontId="4"/>
  </si>
  <si>
    <t>ファイル・コピー・コマンドがファイル作成パラメーター(CPYF CRTFILE(*YES) を指定して使用されるときに、FROMFILE がSQL テーブル、SQL 索引、またはSQL ビューである場合、新しく作成されるファイルはSQL テーブルです。7.2 より前ではCRTFILE(*YES) を指定し、FROMFILE がSQL テーブルであった場合、作成されるテーブルは、ファイルの属性がSQL テーブルとなることを要求していた場合にのみSQL テーブルとなっていました。
注: FROMFILE がSQL パーティション化テーブルまたはSQL パーティション化索引である場合、TOFILE は引き続き複数メンバー・ファイルとなります。</t>
    <phoneticPr fontId="4"/>
  </si>
  <si>
    <t>(制約の緩和)</t>
    <rPh sb="1" eb="3">
      <t>セイヤク</t>
    </rPh>
    <rPh sb="4" eb="6">
      <t>カンワ</t>
    </rPh>
    <phoneticPr fontId="4"/>
  </si>
  <si>
    <t>レベルIDが同一の場合にのみLFの上書き復元を許可したい</t>
    <rPh sb="6" eb="8">
      <t>ドウイツ</t>
    </rPh>
    <rPh sb="9" eb="11">
      <t>バアイ</t>
    </rPh>
    <rPh sb="17" eb="19">
      <t>ウワガ</t>
    </rPh>
    <rPh sb="20" eb="22">
      <t>フクゲン</t>
    </rPh>
    <rPh sb="23" eb="25">
      <t>キョカ</t>
    </rPh>
    <phoneticPr fontId="4"/>
  </si>
  <si>
    <t>CURRENT_USER 特殊レジスター</t>
    <phoneticPr fontId="4"/>
  </si>
  <si>
    <r>
      <t>IBM i 7.2 ではCURRENT_USER 特殊レジスターを追加すると、CURRENT_USER が列名として使用され、SQL ステートメントが区切り文字のないその列を参照した場合、振る舞いが変更される結果になります。これは、動的SQL ステートメントおよび7.2 に移行後にプリコンパイルされたどのプログラムにも影響を及ぼします。
この現象があるかどうかを判別するには、QSYS2/SYSCOLUMNS テーブルを照会します。
例:
SELECT * FROM QSYS2.SYSCOLUMNS
  WHERE
    COLUMN_NAME = ’CURRENT_USER’ AND TABLE_OWNER &lt;&gt; ’QSYS’
振る舞いにどのような変更も起きないようにするには、SQL ステートメント内で区切り形式でこの列名を使用します</t>
    </r>
    <r>
      <rPr>
        <sz val="11"/>
        <color rgb="FFFF0000"/>
        <rFont val="游ゴシック"/>
        <family val="3"/>
        <charset val="128"/>
        <scheme val="minor"/>
      </rPr>
      <t>(例:"CURRENT_USER")。</t>
    </r>
    <phoneticPr fontId="4"/>
  </si>
  <si>
    <t>SQL表でCURRENT_USER が列名として使用されている場合</t>
    <rPh sb="3" eb="4">
      <t>ヒョウ</t>
    </rPh>
    <rPh sb="31" eb="33">
      <t>バアイ</t>
    </rPh>
    <phoneticPr fontId="4"/>
  </si>
  <si>
    <t>CURRENT SCHEMA 特殊レジスターは、現在では区切り文字が取り除かれた名前を戻します。従来のリリースでは、SQL ステートメントで使用するために区切り文字を必要とするスキーマ名にCURRENT SCHEMA が設定されていた場合、CURRENT SCHEMA 特殊レジスターで戻される値には区切り文字が保持されていました。IBM i 7.2 では、区切り文字は除去されます。ステートメントSET SCHEMA ="Long_Schema_Name"; は、現行スキーマを区切り文字のある名前に設定するステートメントです。7.2 では、CURRENT SCHEMA SQL SQL 特殊レジスターに戻される値はLong_Schema_Name です。これに対し、従来のリリースでは"Long_Schema_Name" でした。</t>
    <phoneticPr fontId="4"/>
  </si>
  <si>
    <t>CURRENT SCHEMA 特殊レジスターを使用している</t>
    <rPh sb="23" eb="25">
      <t>シヨウ</t>
    </rPh>
    <phoneticPr fontId="4"/>
  </si>
  <si>
    <t>(仕様変更)</t>
    <rPh sb="1" eb="3">
      <t>シヨウ</t>
    </rPh>
    <rPh sb="3" eb="5">
      <t>ヘンコウ</t>
    </rPh>
    <phoneticPr fontId="4"/>
  </si>
  <si>
    <t>(機能の追加に伴う制約。影響有無確認用のSQL例あり)</t>
    <rPh sb="1" eb="3">
      <t>キノウ</t>
    </rPh>
    <rPh sb="4" eb="6">
      <t>ツイカ</t>
    </rPh>
    <rPh sb="7" eb="8">
      <t>トモナ</t>
    </rPh>
    <rPh sb="9" eb="11">
      <t>セイヤク</t>
    </rPh>
    <rPh sb="12" eb="14">
      <t>エイキョウ</t>
    </rPh>
    <rPh sb="14" eb="16">
      <t>ウム</t>
    </rPh>
    <rPh sb="16" eb="18">
      <t>カクニン</t>
    </rPh>
    <rPh sb="18" eb="19">
      <t>ヨウ</t>
    </rPh>
    <rPh sb="23" eb="24">
      <t>レイ</t>
    </rPh>
    <phoneticPr fontId="4"/>
  </si>
  <si>
    <t>QSYS2.SYSROUTINEDEP 内のOBJECT_SCHEMA 列およびOBJECT_NAME 列の値を参照している</t>
    <rPh sb="56" eb="58">
      <t>サンショウ</t>
    </rPh>
    <phoneticPr fontId="4"/>
  </si>
  <si>
    <t>IBM i 7.2 より前には、GENERATED ALWAYS ID またはROWID 列を設定し、OVERRIDING USER VALUE 文節を指定したUPDATE ステートメントによって、列値が更新されることはありませんでした。7.2 では、OVERRIDING USER VALUE 文節をUPDATE ステートメントに指定すると、UPDATE 代入節にGENERATED ALWAYS ID またはROWID 列が含まれる場合、そのID またはROWID 列の新しいシステム生成値が代入されます。</t>
    <phoneticPr fontId="4"/>
  </si>
  <si>
    <t>OVERRIDING USER VALUE を使用したUPDATE</t>
    <phoneticPr fontId="4"/>
  </si>
  <si>
    <t>SQLでOVERRIDING USER VALUE を使用したUPDATEを行っている</t>
    <rPh sb="38" eb="39">
      <t>オコナ</t>
    </rPh>
    <phoneticPr fontId="4"/>
  </si>
  <si>
    <r>
      <t>引数間にコンマを使用するPOSITION 関数の形式は、DB2 SQL ファミリー標準に準拠するように引数を逆順で解釈するように変更されました。
・IBM i 7.2 より前のリリースでは、コンマ・スタイルはPOSITION(source-string,search-string) として解釈されました。
・IBM i 7.2 以降のリリースでは、コンマ・スタイルはs</t>
    </r>
    <r>
      <rPr>
        <sz val="11"/>
        <rFont val="游ゴシック"/>
        <family val="3"/>
        <charset val="128"/>
        <scheme val="minor"/>
      </rPr>
      <t>earch-string, source-string) として解釈されます。
この振る舞い変更は、動的に実行するすべてのSQL と、IBM i 7.2 に移行後に再ビルドされたPOSITION関数を使用するプログラム、ビュー、トリガー、または他のオブジェクト内のすべての組み込みSQLに適用されます。意図せずに反転された引数を持つPOSITION 関数の結果は値0 を戻します。これは、ソース・ストリングで検索ストリングが見つからなかったことを示します。POSITION 関数を持つオブジェクト(プログラム、ビュー、トリガー) がリリース間で未変更である場合、そのオブジェクトは以前と同様に機能し、ビュー・オブジェクトまたはプログラム・オブジェクトの作成時に有効であったPOSITION の形式を引き続き使用します。
従来の振る舞いを提供するために使用できる新しい環境変数(QIBM_SQL_POSITION_LIKE_DB2) があります。例えば、システム全体で非標準の以前の振る舞いを使用するには、CL コマンドADDENVVAR ENVVAR(QIBM_SQL_POSITION_LIKE_DB2) VALUE('N') LEVEL(*SYS) を使用します。</t>
    </r>
    <phoneticPr fontId="4"/>
  </si>
  <si>
    <t>SQLでPOSITION 関数を利用</t>
    <rPh sb="16" eb="18">
      <t>リヨウ</t>
    </rPh>
    <phoneticPr fontId="4"/>
  </si>
  <si>
    <t>(仕様変更。環境編巣による互換オプションあり)</t>
    <rPh sb="1" eb="3">
      <t>シヨウ</t>
    </rPh>
    <rPh sb="3" eb="5">
      <t>ヘンコウ</t>
    </rPh>
    <rPh sb="6" eb="8">
      <t>カンキョウ</t>
    </rPh>
    <rPh sb="8" eb="9">
      <t>ヘン</t>
    </rPh>
    <rPh sb="9" eb="10">
      <t>ス</t>
    </rPh>
    <rPh sb="13" eb="15">
      <t>ゴカン</t>
    </rPh>
    <phoneticPr fontId="4"/>
  </si>
  <si>
    <t>SQLで異なる型の配列の代入を行っている</t>
    <rPh sb="4" eb="5">
      <t>コト</t>
    </rPh>
    <rPh sb="7" eb="8">
      <t>カタ</t>
    </rPh>
    <rPh sb="9" eb="11">
      <t>ハイレツ</t>
    </rPh>
    <rPh sb="12" eb="14">
      <t>ダイニュウ</t>
    </rPh>
    <rPh sb="15" eb="16">
      <t>オコナ</t>
    </rPh>
    <phoneticPr fontId="4"/>
  </si>
  <si>
    <t>(規則の厳格化)</t>
    <rPh sb="1" eb="3">
      <t>キソク</t>
    </rPh>
    <rPh sb="4" eb="7">
      <t>ゲンカクカ</t>
    </rPh>
    <phoneticPr fontId="4"/>
  </si>
  <si>
    <t>ビュー内の特定の組み込み関数により、旧リリースへの復元が妨げられる場合があります。
IBM i 7.2 では、データベースは0 から12 までのタイム・スタンプ精度をサポートします。旧リリースでは、常に精度6 のタイム・スタンプが使用されていました。あらゆるレベルのタイム・スタンプ精度に対応できるように、タイム・スタンプ組み込み関数も強化されました。タイム・スタンプ組み込み関数に対するこの改善は、ビューに影響を与えます。ビュー内でいくつかのタイム・スタンプ組み込み関数が使用されている場合、それらのビューは、以前のIBM i リリースには保存できなくなります。
IBM i 7.2 の使用時、以下のいずれかのSQL 組み込み関数がビューで使用されている場合、ターゲット・リリース(TGTRLS) パラメーターで7.2 より前のリリースを使用してオブジェクトを保存ファイルに保存しようとすると失敗し、CPI3215 通知メッセージおよびCPF3741 診断メッセージが表示されます。
・VARCHAR_FORMAT、TRUNC_TIMESTAMP、ROUND_TIMESTAMP</t>
    <phoneticPr fontId="4"/>
  </si>
  <si>
    <t>SQLのビューを7.2より前のバージョンに復元する必要があり、かつ、組み込み関数VARCHAR_FORMAT、TRUNC_TIMESTAMP、ROUND_TIMESTAMPを利用している</t>
    <rPh sb="13" eb="14">
      <t>マエ</t>
    </rPh>
    <rPh sb="21" eb="23">
      <t>フクゲン</t>
    </rPh>
    <rPh sb="25" eb="27">
      <t>ヒツヨウ</t>
    </rPh>
    <rPh sb="34" eb="35">
      <t>ク</t>
    </rPh>
    <rPh sb="36" eb="37">
      <t>コ</t>
    </rPh>
    <rPh sb="38" eb="40">
      <t>カンスウ</t>
    </rPh>
    <rPh sb="87" eb="89">
      <t>リヨウ</t>
    </rPh>
    <phoneticPr fontId="4"/>
  </si>
  <si>
    <t>CREATE TABLE LIKEで生成される様式レベルIDを参照している</t>
    <rPh sb="18" eb="20">
      <t>セイセイ</t>
    </rPh>
    <rPh sb="31" eb="33">
      <t>サンショウ</t>
    </rPh>
    <phoneticPr fontId="4"/>
  </si>
  <si>
    <t>(問題修正による前リリースとの非互換性)</t>
    <rPh sb="1" eb="3">
      <t>モンダイ</t>
    </rPh>
    <rPh sb="3" eb="5">
      <t>シュウセイ</t>
    </rPh>
    <rPh sb="8" eb="9">
      <t>ゼン</t>
    </rPh>
    <rPh sb="15" eb="16">
      <t>ヒ</t>
    </rPh>
    <rPh sb="16" eb="19">
      <t>ゴカンセイ</t>
    </rPh>
    <phoneticPr fontId="4"/>
  </si>
  <si>
    <t>ICUベースのソートを行っている場合</t>
    <rPh sb="11" eb="12">
      <t>オコナ</t>
    </rPh>
    <rPh sb="16" eb="18">
      <t>バアイ</t>
    </rPh>
    <phoneticPr fontId="4"/>
  </si>
  <si>
    <t>詳細は https://www.ibm.com/support/knowledgecenter/ja/ssw_ibm_i_72/nls/rbagsicusortsequencesupport.htm を参照</t>
    <rPh sb="0" eb="2">
      <t>ショウサイ</t>
    </rPh>
    <rPh sb="101" eb="103">
      <t>サンショウ</t>
    </rPh>
    <phoneticPr fontId="4"/>
  </si>
  <si>
    <t>IBM i リリース7.2 からは、SQLSTATE 変数およびSQLCODE 変数はSQL ルーチンのGET DIAGNOSTICS ステートメントによって変更されます。ゼロでないSQLSTATE がGET DIAGNOSTICS ステートメントから戻された場合、ルーチン内の適切なハンドラーが呼び出されます。</t>
    <phoneticPr fontId="4"/>
  </si>
  <si>
    <t>SQLでGET DIAGNOSTICS ステートメントを使用している</t>
    <rPh sb="28" eb="30">
      <t>シヨウ</t>
    </rPh>
    <phoneticPr fontId="4"/>
  </si>
  <si>
    <t>共通表式を持つRRN、PARTITION、およびNODENUMBER 関数を使用しているSQLアプリケーション</t>
    <rPh sb="38" eb="40">
      <t>シヨウ</t>
    </rPh>
    <phoneticPr fontId="4"/>
  </si>
  <si>
    <t>(制約の強化)
共通表式については https://www.ibm.com/support/knowledgecenter/ja/ssw_ibm_i_72/db2/rbafzcomtexp.htm を参照</t>
    <rPh sb="1" eb="3">
      <t>セイヤク</t>
    </rPh>
    <rPh sb="4" eb="6">
      <t>キョウカ</t>
    </rPh>
    <rPh sb="8" eb="10">
      <t>キョウツウ</t>
    </rPh>
    <rPh sb="10" eb="11">
      <t>ヒョウ</t>
    </rPh>
    <rPh sb="11" eb="12">
      <t>シキ</t>
    </rPh>
    <rPh sb="100" eb="102">
      <t>サンショウ</t>
    </rPh>
    <phoneticPr fontId="4"/>
  </si>
  <si>
    <t>日付/時刻を使用するSQL ILE RPGの再コンパイルで従来のリリースではエラーにならなかったコードがエラーとなる可能性がある</t>
    <rPh sb="0" eb="2">
      <t>ヒヅケ</t>
    </rPh>
    <rPh sb="3" eb="5">
      <t>ジコク</t>
    </rPh>
    <rPh sb="6" eb="8">
      <t>シヨウ</t>
    </rPh>
    <rPh sb="22" eb="23">
      <t>サイ</t>
    </rPh>
    <rPh sb="29" eb="31">
      <t>ジュウライ</t>
    </rPh>
    <rPh sb="58" eb="61">
      <t>カノウセイ</t>
    </rPh>
    <phoneticPr fontId="4"/>
  </si>
  <si>
    <t>(仕様のより厳密な適用)</t>
    <rPh sb="1" eb="3">
      <t>シヨウ</t>
    </rPh>
    <rPh sb="6" eb="8">
      <t>ゲンミツ</t>
    </rPh>
    <rPh sb="9" eb="11">
      <t>テキヨウ</t>
    </rPh>
    <phoneticPr fontId="4"/>
  </si>
  <si>
    <t>SQL CLIを利用している</t>
    <rPh sb="8" eb="10">
      <t>リヨウ</t>
    </rPh>
    <phoneticPr fontId="4"/>
  </si>
  <si>
    <t>(通番37と同じ?)</t>
    <rPh sb="1" eb="3">
      <t>ツウバン</t>
    </rPh>
    <rPh sb="6" eb="7">
      <t>オナ</t>
    </rPh>
    <phoneticPr fontId="4"/>
  </si>
  <si>
    <t>オブジェクト記述表示(DSPOBJD)コマンドの出力ファイルのODCVRM、または、ODPVRMフィールドを参照している</t>
    <rPh sb="54" eb="56">
      <t>サンショウ</t>
    </rPh>
    <phoneticPr fontId="4"/>
  </si>
  <si>
    <t>QCMN サブシステムの通信ジョブを使用した表示装置パススルーは、IBM i 7.2 では使用できません。
QCMN サブシステムの通信ジョブを使用した表示装置パススルーを実行する機能は、7.2 では使用できません。システム・デフォルトでは、QSYSWRK サブシステムで実行されるパススルー・サーバー・ジョブは、表示装置パススルーのためにV4R1 から使用されてきました。これは、QPASTHRSVR システム値によって構成されています。パススルー・サーバー・ジョブは、通信サーバーの開始(STRCMNSVR) コマンドを発行するか、QSYSWRK サブシステム記述用に構成された自動開始ジョブ項目を実行することにより開始されます。旧リリースでは、QPASTHRSVR が0 として構成されている場合、またはパススルー・サーバー・ジョブが終了している場合は、通信ジョブを使用することで表示装置パススルーを開始することができました。この古い方法では、表示装置パススルーのターゲットAPPC トランザクション・プログラムを呼び出し、QCMN (またはアクティブである場合はQBASE) サブシステムでユーザー・ジョブとして実行していました。この方法は、7.2 では機能しません。これを実行すると、理由コード715, 0 と共にCPF1269 がQSYSOPR に送信されます。
表示装置パススルーを使用するには、QPASTHRSVR システム値を*CALC の推奨値または出荷時の値に設定し、QSYSWRK サブシステム記述内に自動開始ジョブ項目がある状態でパススルー・サーバー・ジョブが開始されるようにする必要があります。通信サーバーの終了(ENDCMNSVR) CL コマンドを使用してパススルー・サーバーを終了するCL プログラムがある場合は、STRCMNSVR CL コマンドを使用してパススルー・サーバーを再始動する必要があります。
CHGSYSVAL SYSVAL(QPASTHRSVR) VALUE(*CALC)
これにより、QPASTHRSVR のシステム値を0 に設定することで、ご使用のシステムでの表示装置パススルーの実行を不許可にする方法も提供されることに注意してください。</t>
    <phoneticPr fontId="4"/>
  </si>
  <si>
    <t>システム値QPASTHRSVRを0にし、パススルーを使用している</t>
    <rPh sb="4" eb="5">
      <t>チ</t>
    </rPh>
    <rPh sb="26" eb="28">
      <t>シヨウ</t>
    </rPh>
    <phoneticPr fontId="4"/>
  </si>
  <si>
    <t>浮動小数点計算を行っており、前のリリースと計算結果を照合する</t>
    <rPh sb="0" eb="2">
      <t>フドウ</t>
    </rPh>
    <rPh sb="2" eb="4">
      <t>ショウスウ</t>
    </rPh>
    <rPh sb="4" eb="5">
      <t>テン</t>
    </rPh>
    <rPh sb="5" eb="7">
      <t>ケイサン</t>
    </rPh>
    <rPh sb="8" eb="9">
      <t>オコナ</t>
    </rPh>
    <rPh sb="14" eb="15">
      <t>マエ</t>
    </rPh>
    <rPh sb="21" eb="23">
      <t>ケイサン</t>
    </rPh>
    <rPh sb="23" eb="25">
      <t>ケッカ</t>
    </rPh>
    <rPh sb="26" eb="28">
      <t>ショウゴウ</t>
    </rPh>
    <phoneticPr fontId="4"/>
  </si>
  <si>
    <t>(内部処理の改善にともなう非互換性)</t>
    <rPh sb="1" eb="3">
      <t>ナイブ</t>
    </rPh>
    <rPh sb="3" eb="5">
      <t>ショリ</t>
    </rPh>
    <rPh sb="6" eb="8">
      <t>カイゼン</t>
    </rPh>
    <rPh sb="13" eb="14">
      <t>ヒ</t>
    </rPh>
    <rPh sb="14" eb="17">
      <t>ゴカンセイ</t>
    </rPh>
    <phoneticPr fontId="4"/>
  </si>
  <si>
    <t>IBM i ナビゲーターの通信トレース分析プログラムのサポートの廃止</t>
    <phoneticPr fontId="4"/>
  </si>
  <si>
    <t>IBM i ナビゲーターの通信トレース分析プログラムを利用している</t>
    <rPh sb="27" eb="29">
      <t>リヨウ</t>
    </rPh>
    <phoneticPr fontId="4"/>
  </si>
  <si>
    <t>Wiresharkやtcpdumpと共通のPCAP形式での取得を推奨。
詳細は http://www-01.ibm.com/support/docview.wss?uid=nas8N1021685 を参照。</t>
    <rPh sb="18" eb="20">
      <t>キョウツウ</t>
    </rPh>
    <rPh sb="25" eb="27">
      <t>ケイシキ</t>
    </rPh>
    <rPh sb="29" eb="31">
      <t>シュトク</t>
    </rPh>
    <rPh sb="32" eb="34">
      <t>スイショウ</t>
    </rPh>
    <rPh sb="36" eb="38">
      <t>ショウサイ</t>
    </rPh>
    <rPh sb="100" eb="102">
      <t>サンショウ</t>
    </rPh>
    <phoneticPr fontId="4"/>
  </si>
  <si>
    <t>統合Web アプリケーション・サーバー(IAS)でユーザーアプリケーションを稼働させている</t>
    <rPh sb="38" eb="40">
      <t>カドウ</t>
    </rPh>
    <phoneticPr fontId="4"/>
  </si>
  <si>
    <t>バージョン1.3 のWeb サービス・エンジンでユーザーアプリケーションを稼働させている</t>
    <phoneticPr fontId="4"/>
  </si>
  <si>
    <t>7.1での最大は半分の485,000。不必要に大きな値にするのは非推奨</t>
    <rPh sb="5" eb="7">
      <t>サイダイ</t>
    </rPh>
    <rPh sb="8" eb="10">
      <t>ハンブン</t>
    </rPh>
    <rPh sb="19" eb="22">
      <t>フヒツヨウ</t>
    </rPh>
    <rPh sb="23" eb="24">
      <t>オオ</t>
    </rPh>
    <rPh sb="26" eb="27">
      <t>アタイ</t>
    </rPh>
    <rPh sb="32" eb="33">
      <t>ヒ</t>
    </rPh>
    <rPh sb="33" eb="35">
      <t>スイショウ</t>
    </rPh>
    <phoneticPr fontId="4"/>
  </si>
  <si>
    <t>1ジョブで約43億のメッセージを生成するケースがある</t>
    <rPh sb="5" eb="6">
      <t>ヤク</t>
    </rPh>
    <rPh sb="8" eb="9">
      <t>オク</t>
    </rPh>
    <rPh sb="16" eb="18">
      <t>セイセイ</t>
    </rPh>
    <phoneticPr fontId="4"/>
  </si>
  <si>
    <t>(制限の厳格な適用)</t>
    <rPh sb="1" eb="3">
      <t>セイゲン</t>
    </rPh>
    <rPh sb="4" eb="6">
      <t>ゲンカク</t>
    </rPh>
    <rPh sb="7" eb="9">
      <t>テキヨウ</t>
    </rPh>
    <phoneticPr fontId="4"/>
  </si>
  <si>
    <t>ジャーナル処理済み変更適用(APYJRNCHG) およびジャーナル処理済み変更拡張適用(APYJRNCHGX) コマンドの変更点
要求元のジョブでコミットメント制御が現在アクティブである場合に、オブジェクト・レベルの変更を適用すると、APYJRNCHG コマンドおよびAPYJRNCHGX コマンドはCPF7044 理由コード7 を出して失敗するようになりました。すべてのコミットメント定義が終了されるか、コマンドが異なるジョブで発行される必要があります。</t>
    <phoneticPr fontId="4"/>
  </si>
  <si>
    <t>APYJRNCHGまたはAPYJRNCHGX コマンドを利用している</t>
    <rPh sb="28" eb="30">
      <t>リヨウ</t>
    </rPh>
    <phoneticPr fontId="4"/>
  </si>
  <si>
    <t>DFRIDを指定したオブジェクト復元時のジャーナル項目を取得・管理している</t>
    <rPh sb="6" eb="8">
      <t>シテイ</t>
    </rPh>
    <rPh sb="16" eb="18">
      <t>フクゲン</t>
    </rPh>
    <rPh sb="18" eb="19">
      <t>ジ</t>
    </rPh>
    <rPh sb="25" eb="27">
      <t>コウモク</t>
    </rPh>
    <rPh sb="28" eb="30">
      <t>シュトク</t>
    </rPh>
    <rPh sb="31" eb="33">
      <t>カンリ</t>
    </rPh>
    <phoneticPr fontId="4"/>
  </si>
  <si>
    <t>遠隔ジャーナル処理で、リレーショナル・データベース(RDB) ディレクトリー項目内の「secure connection」フィールドを受け入れるようになりました。
IBM i 7.2 リリースにおいて、遠隔ジャーナル処理で、リレーショナル・データベース(RDB) ディレクトリー項目内の「secure connection」フィールドを受け入れるようになりました。セキュア接続が使用されることがRDB ディレクトリー項目で指示されている場合、遠隔ジャーナル処理(アプリケーションID QIBM_QJO_RMT_JRN_TGT) のグローバル・セキュア証明書がそのターゲット・システム上で定義されず、ソース・システムにインポートされていないと、遠隔ジャーナル処理を活動化する要求は、CPF694F (通信が理由コード4 で失敗した) を出して失敗します。遠隔ジャーナル用のセキュア接続を確立する方法について詳しくは、IBM Knowledge Center 内の『遠隔ジャーナルでサポートされている通信プロトコル』のトピックを参照してください。</t>
    <phoneticPr fontId="4"/>
  </si>
  <si>
    <t>https://www.ibm.com/support/knowledgecenter/ja/ssw_ibm_i_72/rzaki/rzakiprotocols.htm 参照。</t>
    <rPh sb="85" eb="87">
      <t>サンショウ</t>
    </rPh>
    <phoneticPr fontId="4"/>
  </si>
  <si>
    <t>(情報提供)</t>
    <rPh sb="1" eb="3">
      <t>ジョウホウ</t>
    </rPh>
    <rPh sb="3" eb="5">
      <t>テイキョウ</t>
    </rPh>
    <phoneticPr fontId="4"/>
  </si>
  <si>
    <t>OSインストール時のすべてのジャーナル項目を監査する場合は留意</t>
    <rPh sb="8" eb="9">
      <t>ジ</t>
    </rPh>
    <rPh sb="19" eb="21">
      <t>コウモク</t>
    </rPh>
    <rPh sb="22" eb="24">
      <t>カンサ</t>
    </rPh>
    <rPh sb="26" eb="28">
      <t>バアイ</t>
    </rPh>
    <rPh sb="29" eb="31">
      <t>リュウイ</t>
    </rPh>
    <phoneticPr fontId="4"/>
  </si>
  <si>
    <t>デフォルトはいずれも*NOMAX</t>
    <phoneticPr fontId="4"/>
  </si>
  <si>
    <t>CLS定義またはCHGJOBコマンドでCPU(CPUTIME) または一時記憶域 (MAXTMPSTG)の最大使用量を設定し、ジョブを終了させている場合</t>
    <rPh sb="3" eb="5">
      <t>テイギ</t>
    </rPh>
    <rPh sb="59" eb="61">
      <t>セッテイ</t>
    </rPh>
    <rPh sb="67" eb="69">
      <t>シュウリョウ</t>
    </rPh>
    <rPh sb="74" eb="76">
      <t>バアイ</t>
    </rPh>
    <phoneticPr fontId="4"/>
  </si>
  <si>
    <t>LAN接続オペレーションコンソールの接続先LANアダプターに、*IP6SACを指定したIPインターフェースが定義されている</t>
    <rPh sb="3" eb="5">
      <t>セツゾク</t>
    </rPh>
    <rPh sb="18" eb="20">
      <t>セツゾク</t>
    </rPh>
    <rPh sb="20" eb="21">
      <t>サキ</t>
    </rPh>
    <rPh sb="39" eb="41">
      <t>シテイ</t>
    </rPh>
    <rPh sb="54" eb="56">
      <t>テイギ</t>
    </rPh>
    <phoneticPr fontId="4"/>
  </si>
  <si>
    <t>(仕様変更。パフォーマンス向上のため、マイクロ秒未満の固有性ビットが必ずしも固有でなくなる。詳細は https://www.ibm.com/support/knowledgecenter/ssw_ibm_i_72/rzatk/MININ.htm 参照)</t>
    <rPh sb="1" eb="3">
      <t>シヨウ</t>
    </rPh>
    <rPh sb="3" eb="5">
      <t>ヘンコウ</t>
    </rPh>
    <rPh sb="13" eb="15">
      <t>コウジョウ</t>
    </rPh>
    <rPh sb="23" eb="24">
      <t>ビョウ</t>
    </rPh>
    <rPh sb="24" eb="26">
      <t>ミマン</t>
    </rPh>
    <rPh sb="27" eb="30">
      <t>コユウセイ</t>
    </rPh>
    <rPh sb="34" eb="35">
      <t>カナラ</t>
    </rPh>
    <rPh sb="38" eb="40">
      <t>コユウ</t>
    </rPh>
    <rPh sb="46" eb="48">
      <t>ショウサイ</t>
    </rPh>
    <rPh sb="123" eb="125">
      <t>サンショウ</t>
    </rPh>
    <phoneticPr fontId="4"/>
  </si>
  <si>
    <t>DTAQのタイムスタンプをMIの標準形式(https://www.ibm.com/support/knowledgecenter/ssw_ibm_i_72/rzatk/MININ.htm#MININ__HDRTIMEFMT)で参照している</t>
    <rPh sb="113" eb="115">
      <t>サンショウ</t>
    </rPh>
    <phoneticPr fontId="4"/>
  </si>
  <si>
    <t>(通番65参照)</t>
    <rPh sb="1" eb="3">
      <t>ツウバン</t>
    </rPh>
    <rPh sb="5" eb="7">
      <t>サンショウ</t>
    </rPh>
    <phoneticPr fontId="4"/>
  </si>
  <si>
    <t>問題報告やPTF 注文のためにVPN を使用しているお客様は、HTTP またはHTTPS を使用するように変更する必要があります。
以下の変更のうちの1 つ以上が必要となることがあります。
・/QIBM/UserData/OS400/UniversalConnection/eccConnect.properties が、エレクトロニック支援用のHTTP/HTTPS パスを無効にするように変更されていた場合、HTTP/HTTPS が動作できるようにするためには、その変更内容を削除するか、またはサービス構成を削除してから再作成する必要があります。
・IBM i システムとインターネットの間にファイアウォールがある場合、IBM サービスのIP アドレスおよびポートが通過できるように、ファイアウォール構成の変更が必要となることがあります。</t>
    <phoneticPr fontId="4"/>
  </si>
  <si>
    <t>VPNでIBMへの問題報告やPTF 注文を行っている</t>
    <rPh sb="21" eb="22">
      <t>オコナ</t>
    </rPh>
    <phoneticPr fontId="4"/>
  </si>
  <si>
    <t>ESA/ECSを利用しているか、対応が必要かは設定者に確認。詳細は https://www-01.ibm.com/support/docview.wss?uid=nas8N1018980 参照</t>
    <rPh sb="8" eb="10">
      <t>リヨウ</t>
    </rPh>
    <rPh sb="23" eb="25">
      <t>セッテイ</t>
    </rPh>
    <rPh sb="25" eb="26">
      <t>シャ</t>
    </rPh>
    <rPh sb="27" eb="29">
      <t>カクニン</t>
    </rPh>
    <rPh sb="30" eb="32">
      <t>ショウサイ</t>
    </rPh>
    <rPh sb="94" eb="96">
      <t>サンショウ</t>
    </rPh>
    <phoneticPr fontId="4"/>
  </si>
  <si>
    <t>使用されないPTFは、新しいIBM ライブラリーQPTFOBJ1 およびQPTFOBJ2 に移動される</t>
    <rPh sb="0" eb="2">
      <t>シヨウ</t>
    </rPh>
    <rPh sb="46" eb="48">
      <t>イドウ</t>
    </rPh>
    <phoneticPr fontId="4"/>
  </si>
  <si>
    <t>(不要になったPTFの保存先の変更)</t>
    <rPh sb="1" eb="3">
      <t>フヨウ</t>
    </rPh>
    <rPh sb="11" eb="13">
      <t>ホゾン</t>
    </rPh>
    <rPh sb="13" eb="14">
      <t>サキ</t>
    </rPh>
    <rPh sb="15" eb="17">
      <t>ヘンコウ</t>
    </rPh>
    <phoneticPr fontId="4"/>
  </si>
  <si>
    <t>IBM i 間をSNA通信のQFileSvr.400で接続している</t>
    <rPh sb="6" eb="7">
      <t>カン</t>
    </rPh>
    <rPh sb="11" eb="13">
      <t>ツウシン</t>
    </rPh>
    <rPh sb="27" eb="29">
      <t>セツゾク</t>
    </rPh>
    <phoneticPr fontId="4"/>
  </si>
  <si>
    <t>IFSディレクトリー/QFileSvr.400の下に構成(ディレクトリー)があるか確認</t>
    <rPh sb="24" eb="25">
      <t>シタ</t>
    </rPh>
    <rPh sb="26" eb="28">
      <t>コウセイ</t>
    </rPh>
    <rPh sb="41" eb="43">
      <t>カクニン</t>
    </rPh>
    <phoneticPr fontId="4"/>
  </si>
  <si>
    <t>SAVSTGコマンドを利用している</t>
    <rPh sb="11" eb="13">
      <t>リヨウ</t>
    </rPh>
    <phoneticPr fontId="4"/>
  </si>
  <si>
    <t>SCPFのジョブログを監視・管理している</t>
    <rPh sb="11" eb="13">
      <t>カンシ</t>
    </rPh>
    <rPh sb="14" eb="16">
      <t>カンリ</t>
    </rPh>
    <phoneticPr fontId="4"/>
  </si>
  <si>
    <t>(機能の廃止)</t>
    <rPh sb="1" eb="3">
      <t>キノウ</t>
    </rPh>
    <rPh sb="4" eb="6">
      <t>ハイシ</t>
    </rPh>
    <phoneticPr fontId="4"/>
  </si>
  <si>
    <t>SSLを利用している</t>
    <rPh sb="4" eb="6">
      <t>リヨウ</t>
    </rPh>
    <phoneticPr fontId="4"/>
  </si>
  <si>
    <t>SSLv3を利用している</t>
    <rPh sb="6" eb="8">
      <t>リヨウ</t>
    </rPh>
    <phoneticPr fontId="4"/>
  </si>
  <si>
    <t>QSSLPCL システム値を変更することによって、再度使用可能にすることが可能</t>
    <rPh sb="37" eb="39">
      <t>カノウ</t>
    </rPh>
    <phoneticPr fontId="4"/>
  </si>
  <si>
    <t>TELNET 属性の変更(CHGTELNA) コマンドは、セッション・キープアライブ・タイムアウト(TIMMRKTIMO)の範囲を変更します。
TELNET 属性の変更(CHGTELNA) コマンドは、セッション・キープアライブ・タイムアウト(TIMMRKTIMO)の範囲を、0 から2147483647 までの範囲から、1 から2419200 までの範囲に変更して、TCP/IP 属性の変更(CHGTCPA) コマンドのTCP キープアライブ(TCPKEEPALV) パラメーターの制限と、ソケット属性のシステム実装の制限を一致させます。
新しい範囲から外れる値は、最大値2419200 (28 日間に相当する) に設定されます。この値が、許可される範囲内に入るように変更された場合、TCP1F11 - 'Config file member successfully converted' というメッセージが、ジョブ・ログとQSYSOPRメッセージ待ち行列に送信されます。</t>
    <phoneticPr fontId="4"/>
  </si>
  <si>
    <t>CHGTELNAコマンドのTCP キープアライブ(TCPKEEPALV) パラメーターを2419200より大きく設定している</t>
    <rPh sb="53" eb="54">
      <t>オオ</t>
    </rPh>
    <rPh sb="56" eb="58">
      <t>セッテイ</t>
    </rPh>
    <phoneticPr fontId="4"/>
  </si>
  <si>
    <t>ソケットとの仕様の整合。2147483647はint型の最大値</t>
    <rPh sb="6" eb="8">
      <t>シヨウ</t>
    </rPh>
    <rPh sb="9" eb="11">
      <t>セイゴウ</t>
    </rPh>
    <phoneticPr fontId="4"/>
  </si>
  <si>
    <t>System zに接続された3278-5表示装置からIBM i にtelnetする際に画面サイズを24x80に制限している</t>
    <rPh sb="9" eb="11">
      <t>セツゾク</t>
    </rPh>
    <rPh sb="20" eb="22">
      <t>ヒョウジ</t>
    </rPh>
    <rPh sb="22" eb="24">
      <t>ソウチ</t>
    </rPh>
    <rPh sb="41" eb="42">
      <t>サイ</t>
    </rPh>
    <rPh sb="43" eb="45">
      <t>ガメン</t>
    </rPh>
    <rPh sb="55" eb="57">
      <t>セイゲン</t>
    </rPh>
    <phoneticPr fontId="4"/>
  </si>
  <si>
    <t>ファイルQSYSINC/QRPGLESRC に含まれるILE RPG ヘッダー・ファイルを組み込んで使用しており、1、2の影響に該当するコーディングをしたプログラムを利用</t>
    <rPh sb="45" eb="46">
      <t>ク</t>
    </rPh>
    <rPh sb="47" eb="48">
      <t>コ</t>
    </rPh>
    <rPh sb="50" eb="52">
      <t>シヨウ</t>
    </rPh>
    <rPh sb="61" eb="63">
      <t>エイキョウ</t>
    </rPh>
    <rPh sb="64" eb="66">
      <t>ガイトウ</t>
    </rPh>
    <rPh sb="83" eb="85">
      <t>リヨウ</t>
    </rPh>
    <phoneticPr fontId="4"/>
  </si>
  <si>
    <r>
      <t xml:space="preserve">ファイルQSYSINC/QRPGLESRC に含まれるILE RPG ヘッダー・ファイルが更新されました。
2 バイトまたは4 バイトの2 進数フィールドはそれぞれ2 バイトまたは4 バイトの整数フィールドに変換されました。例えば、
従来のヘッダー:
</t>
    </r>
    <r>
      <rPr>
        <sz val="9"/>
        <color theme="1"/>
        <rFont val="ＭＳ ゴシック"/>
        <family val="3"/>
        <charset val="128"/>
      </rPr>
      <t xml:space="preserve">DQUSM0200 DS
D* Qdb Mbrd0200
D QUSBRTN03 1 4B 0
D* Bytes Returned
D QUSBAVL04 5 8B 0
D* Bytes Available
D QUSDFILN00 9 18
D* Db File Name
</t>
    </r>
    <r>
      <rPr>
        <sz val="9"/>
        <color theme="1"/>
        <rFont val="游ゴシック"/>
        <family val="2"/>
        <charset val="128"/>
        <scheme val="minor"/>
      </rPr>
      <t xml:space="preserve">新しいヘッダー:
</t>
    </r>
    <r>
      <rPr>
        <sz val="9"/>
        <color theme="1"/>
        <rFont val="ＭＳ ゴシック"/>
        <family val="3"/>
        <charset val="128"/>
      </rPr>
      <t>DQUSM0200 DS
D* Qdb Mbrd0200
D QUSBRTN03 1 4I 0
D* Bytes Returned
D QUSBAVL04 5 8I 0
D* Bytes Available
D QUSDFILN00 9 18
D* Db File Name</t>
    </r>
    <r>
      <rPr>
        <sz val="9"/>
        <color theme="1"/>
        <rFont val="游ゴシック"/>
        <family val="2"/>
        <charset val="128"/>
        <scheme val="minor"/>
      </rPr>
      <t xml:space="preserve">
こうした変更により、影響を受けるヘッダーを使用する既存のコードに非互換性が生じる場合があります。
1. RPG が正確な型一致を必要とする場合は、RPG プログラムをコンパイルできない場合があります。
  ・プロトタイプ化された呼び出しで参照によって受け渡しされるパラメーター。
  ・固定形式検索操作の1 つのキー・フィールド
2. 再コンパイルされたRPG プログラムの振る舞いが異なることがあります。
  ・プログラムが何か他の計算サブフィールドで多数の桁を使用している場合(以前のバイナリー・サブフィールドは4 桁または9 桁でしたが、新しい整数フィールドは5 桁または10 桁になります)。
  ・サブフィールドの編集後の形式は1 バイトを余計に持つので、文字作業フィールドのオーバーフローが起こることがあります。
  ・プログラムが数値計算で高位桁の切り捨てを予期する場合(RPG は固定形式の算術演算、SUB、MULT、DIV を持っています。これらではデフォルトでエラーなしに切り捨てが行われます)。</t>
    </r>
    <phoneticPr fontId="4"/>
  </si>
  <si>
    <t>・2バイト整数 (Small integer、5I 0)：
-32,768 to +32,767
・2バイトバイナリ (4B 0)：
-9,999 to +9,999
・4バイト整数 (Integer、10I 0)：
-2,147,483,648 to +2,147,483,647
・4バイトバイナリ (9B 0)：
-999,999,999 to +999,999,999
変更の理由はおそらく http://archive.ibmsystemsmag.com/ibmi/developer/rpg/binary-integer/ のような事</t>
    <rPh sb="5" eb="7">
      <t>セイスウ</t>
    </rPh>
    <rPh sb="190" eb="192">
      <t>ヘンコウ</t>
    </rPh>
    <rPh sb="193" eb="195">
      <t>リユウ</t>
    </rPh>
    <rPh sb="273" eb="274">
      <t>コト</t>
    </rPh>
    <phoneticPr fontId="4"/>
  </si>
  <si>
    <t>一部のMicrosoft Windows サーバーのバージョンはiSCSI 接続上ではサポートされなくなりました。
以下のMicrosoft Windows サーバーのバージョンは、Internet SCSI (iSCSI) を使用するIBM i と統合されるサーバーではサポートされなくなりました。
・Microsoft Windows Server 2003 R2
・Microsoft Windows Server 2003
Internet SCSI (iSCSI) テクノロジーを使用するIBM i システムに接続できるサーバー・オペレーティング・システムのバージョンおよびIBM System x® とBladeCenter® のブレード・サーバー・モデルの現状のリストについては、IBM i iSCSI Solution Guide IBM i iSCSI Solution Guide の「Support Matrices」の章を参照してください。</t>
    <phoneticPr fontId="4"/>
  </si>
  <si>
    <t>Microsoft Windows Server 2003をiSCSIで統合している</t>
    <rPh sb="36" eb="38">
      <t>トウゴウ</t>
    </rPh>
    <phoneticPr fontId="4"/>
  </si>
  <si>
    <t>IBM i のDNSを利用している</t>
    <rPh sb="11" eb="13">
      <t>リヨウ</t>
    </rPh>
    <phoneticPr fontId="4"/>
  </si>
  <si>
    <t>フォントの名前およびその対応するファイル名が変更されました。
従来のバージョンとの互換性のため、また、既存のアプリケーションを更新する必要がなくなるように、オペレーティング・システムは従来のフォント名を、FONTNAME キーワードを使用して完全なフォント名でフォントを参照するDDS アプリケーション用に新しいフォント名にマップします。同様に、オペレーティング・システムは、ファイル名でフォントを参照するPASE アプリケーション用に/usr/lib/fonts ディレクトリーの従来のファイル名と新しいファイル名の両方によるシンボリック・リンクを作成していました。
製品ディレクトリー/QIBM/ProdData/OS400/Fonts/TTFonts 内のこれらのフォントに直接アクセスするアプリケーションがある場合、新しい名前を使用するようにアプリケーションを変更するか、従来のファイル名を新しいファイル名にマップするシンボリック・リンクを作成する必要があります。</t>
    <phoneticPr fontId="4"/>
  </si>
  <si>
    <t>ディレクトリー/QIBM/ProdData/OS400/Fonts/TTFonts 内のフォントを直接ファイル名で指定したアプリケーションを使用している</t>
    <rPh sb="49" eb="51">
      <t>チョクセツ</t>
    </rPh>
    <rPh sb="55" eb="56">
      <t>メイ</t>
    </rPh>
    <rPh sb="57" eb="59">
      <t>シテイ</t>
    </rPh>
    <rPh sb="70" eb="72">
      <t>シヨウ</t>
    </rPh>
    <phoneticPr fontId="4"/>
  </si>
  <si>
    <t>IBM i で旧Lotus製品を使用している場合はリンク先を参照</t>
    <rPh sb="7" eb="8">
      <t>キュウ</t>
    </rPh>
    <rPh sb="13" eb="15">
      <t>セイヒン</t>
    </rPh>
    <rPh sb="16" eb="18">
      <t>シヨウ</t>
    </rPh>
    <rPh sb="22" eb="24">
      <t>バアイ</t>
    </rPh>
    <rPh sb="28" eb="29">
      <t>サキ</t>
    </rPh>
    <rPh sb="30" eb="32">
      <t>サンショウ</t>
    </rPh>
    <phoneticPr fontId="4"/>
  </si>
  <si>
    <t>(サポートの終了)</t>
    <rPh sb="6" eb="8">
      <t>シュウリョウ</t>
    </rPh>
    <phoneticPr fontId="4"/>
  </si>
  <si>
    <t>IBM i でWAS 7以前を使用している</t>
    <rPh sb="12" eb="14">
      <t>イゼン</t>
    </rPh>
    <rPh sb="15" eb="17">
      <t>シヨウ</t>
    </rPh>
    <phoneticPr fontId="4"/>
  </si>
  <si>
    <t>Java 1.4/5.0のバージョン依存するJavaアプリケーションをIBM i で使用</t>
    <rPh sb="18" eb="20">
      <t>イゾン</t>
    </rPh>
    <rPh sb="42" eb="44">
      <t>シヨウ</t>
    </rPh>
    <phoneticPr fontId="4"/>
  </si>
  <si>
    <t>クラシックJava コマンドのANZJVAPGM、ANZJVM、CHGJVAPGM、CRTJVAPGM、DMPJVM、DSPJVAPGM とクラシックJava API QJVARJPI がIBM i 7.2 では除去されています。
これらのコマンドを参照するプログラムはどれも、更新する必要がある場合があります。</t>
    <phoneticPr fontId="4"/>
  </si>
  <si>
    <t>クラシックJava コマンド/APIを使用</t>
    <rPh sb="19" eb="21">
      <t>シヨウ</t>
    </rPh>
    <phoneticPr fontId="4"/>
  </si>
  <si>
    <t>BRMS 回復報告書の「削除済みライブラリー」の注意喚起ブロックは現在では無視されます。
IBM i 7.2 より前のリリースでは、データ域QUSRBRM/Q1ANODLTAT が存在すると、回復報告書には「削除済みライブラリー」注意喚起ブロックが表示されませんでした。7.2 では、BRMS (STRRCYBRM) コマンドを使用してパラメーターSHWDLTLIB が回復開始に追加されました。SHWDLTLIB パラメーターは注意喚起ブロックの組み込みまたは除外を制御して、このデータ域関数を置き換えます。データ域QUSRBRM/Q1ANODLTAT は無視されます。</t>
    <phoneticPr fontId="4"/>
  </si>
  <si>
    <t>BRMS 回復報告書の表示制御方法の変更</t>
    <rPh sb="11" eb="13">
      <t>ヒョウジ</t>
    </rPh>
    <rPh sb="13" eb="15">
      <t>セイギョ</t>
    </rPh>
    <rPh sb="15" eb="17">
      <t>ホウホウ</t>
    </rPh>
    <rPh sb="18" eb="20">
      <t>ヘンコウ</t>
    </rPh>
    <phoneticPr fontId="4"/>
  </si>
  <si>
    <t>BRMS回復報告書を使用</t>
    <rPh sb="4" eb="6">
      <t>カイフク</t>
    </rPh>
    <rPh sb="6" eb="9">
      <t>ホウコクショ</t>
    </rPh>
    <rPh sb="10" eb="12">
      <t>シヨウ</t>
    </rPh>
    <phoneticPr fontId="4"/>
  </si>
  <si>
    <t>時間設定機能は除去されています。
「時間設定」オプション8 機能はネットワーク・パネル(WRKPCYBRM *SYS オプション4) から除去されています。時間管理はシステム操作にとって重要ですが、IBM i にはより効果的な他の時間管理製品があるので、7.2 のBRMS からはこの機能が除去されています。</t>
    <phoneticPr fontId="4"/>
  </si>
  <si>
    <t>BRMS時間設定機能を使用</t>
    <rPh sb="11" eb="13">
      <t>シヨウ</t>
    </rPh>
    <phoneticPr fontId="4"/>
  </si>
  <si>
    <t>(機能の追加)</t>
    <rPh sb="1" eb="3">
      <t>キノウ</t>
    </rPh>
    <rPh sb="4" eb="6">
      <t>ツイカ</t>
    </rPh>
    <phoneticPr fontId="4"/>
  </si>
  <si>
    <t>コマンドWRKPCYBRM TYPE(*MOV) OUTPUT(*PRINT) (BRMS を使用したポリシーの処理) の実行によって生成されるスプール出力が変更されました。このスプール・ファイルを構文解析するプログラムがある場合、このレポートに対する変更を評価して、構文解析プログラムに適切な変更を加えてください。</t>
    <phoneticPr fontId="4"/>
  </si>
  <si>
    <t>WRKPCYBRMの印刷出力を使用</t>
    <rPh sb="10" eb="12">
      <t>インサツ</t>
    </rPh>
    <rPh sb="12" eb="14">
      <t>シュツリョク</t>
    </rPh>
    <rPh sb="15" eb="17">
      <t>シヨウ</t>
    </rPh>
    <phoneticPr fontId="4"/>
  </si>
  <si>
    <t>IBM i でHTTPサーバーを使用</t>
    <rPh sb="16" eb="18">
      <t>シヨウ</t>
    </rPh>
    <phoneticPr fontId="4"/>
  </si>
  <si>
    <t>アクセス制御の記述方法の変更。原典は https://httpd.apache.org/docs/2.4/mod/mod_authz_host.html</t>
    <rPh sb="4" eb="6">
      <t>セイギョ</t>
    </rPh>
    <rPh sb="7" eb="9">
      <t>キジュツ</t>
    </rPh>
    <rPh sb="9" eb="11">
      <t>ホウホウ</t>
    </rPh>
    <rPh sb="12" eb="14">
      <t>ヘンコウ</t>
    </rPh>
    <rPh sb="15" eb="17">
      <t>ゲンテン</t>
    </rPh>
    <phoneticPr fontId="4"/>
  </si>
  <si>
    <t>API 変更によりサード・パーティー・モジュールの再コンパイルが必要になります。
HTTP Server for 7.2 でのAPI 変更のため、プラグイン・モジュールが新しいバージョンのHTTP Server で正しく機能できるようになるには、すべてのサード・パーティー(IBM 以外の) モジュールを使用前にHTTP Server for 7.2 ランタイムに対して再コンパイルする必要があります。API 変更について詳しくは、API 更新の概要(http://httpd.apache.org/docs/2.4/developer/new_api_2_4.html) を参照してください。</t>
    <phoneticPr fontId="4"/>
  </si>
  <si>
    <t>IBM i でHTTPサーバーを使用し、かつ、サード・パーティー・モジュールを利用</t>
    <rPh sb="16" eb="18">
      <t>シヨウ</t>
    </rPh>
    <rPh sb="39" eb="41">
      <t>リヨウ</t>
    </rPh>
    <phoneticPr fontId="4"/>
  </si>
  <si>
    <t>・システムをIBM i 7.2 にアップグレードする前に、5770-HAS (IBM PowerHA SystemMirror for i) をインストール済みである場合、HA バージョンが2.2 であることを確認します。PowerHA 製品の現行バージョンを調整するには、クラスター・バージョン変更(CHGCLUVER) コマンドを使用できます。
・IBM PowerHA SystemMirror for i が再構築されています。標準版は現在オプション2 で、HyperSwap® をサポートするExpress 版が追加されていて、オプション3 になっています。
・高可用性ソリューション・マネージャーGUI およびクラスター・リソース・サービスGUI は、IBM PowerHA SystemMirror for i 製品から除かれています。PowerHA GUI を使用すると、引き続き高可用性環境を構成して管理できます。</t>
    <phoneticPr fontId="4"/>
  </si>
  <si>
    <t>SystemMirror for iを使用</t>
    <rPh sb="19" eb="21">
      <t>シヨウ</t>
    </rPh>
    <phoneticPr fontId="4"/>
  </si>
  <si>
    <t>Content Manager OnDemandを使用</t>
    <rPh sb="25" eb="27">
      <t>シヨウ</t>
    </rPh>
    <phoneticPr fontId="4"/>
  </si>
  <si>
    <t>UMEでCIMを使用</t>
    <rPh sb="8" eb="10">
      <t>シヨウ</t>
    </rPh>
    <phoneticPr fontId="4"/>
  </si>
  <si>
    <t>CIM(共通情報モデル)については https://www.ibm.com/support/knowledgecenter/ja/ssw_ibm_i_72/rzatl/rzatlkickoff.htm を参照</t>
    <rPh sb="102" eb="104">
      <t>サンショウ</t>
    </rPh>
    <phoneticPr fontId="4"/>
  </si>
  <si>
    <t>Cでlong long int 型(64bit)を使用</t>
    <rPh sb="25" eb="27">
      <t>シヨウ</t>
    </rPh>
    <phoneticPr fontId="4"/>
  </si>
  <si>
    <t>ILE-RPGのサブプロシージャでグローバルのサブフィールドまたはレコード様式に修飾表記を使用</t>
    <rPh sb="40" eb="42">
      <t>シュウショク</t>
    </rPh>
    <rPh sb="42" eb="44">
      <t>ヒョウキ</t>
    </rPh>
    <rPh sb="45" eb="47">
      <t>シヨウ</t>
    </rPh>
    <phoneticPr fontId="4"/>
  </si>
  <si>
    <t>ILE-RPGで、プロトタイプ定義のないプロシージャーを含むプログラムをDFTACTGRP(*YES)で作成している</t>
    <rPh sb="52" eb="54">
      <t>サクセイ</t>
    </rPh>
    <phoneticPr fontId="4"/>
  </si>
  <si>
    <t>(制約の追加)</t>
    <phoneticPr fontId="4"/>
  </si>
  <si>
    <t>リリース7.2 以前では、RPG コンパイラーは16 進リテラルをグラフィックまたはUCS-2 変数に変換するためにMOVE およびMOVEL の使用をサポートし、16 進リテラルを%GRAPH および%UCS2 組み込み関数へのパラメーターとしてサポートしていました。
7.2 からは、RPG コンパイラーは16 進リテラルのグラフィックまたはUCS-2 の変換をサポートしなくなりました。
この変更で影響を受ける場合、空の文字リテラルを%GRAPH %UCS2 関数の16 進リテラルに連結することができます。あらゆる場合に、可変長の文字フィールドを定義して、それを16 進リテラルに割り当ててから、その文字フィールドを16 進リテラルの代わりに指定できます。</t>
    <phoneticPr fontId="4"/>
  </si>
  <si>
    <t>ILE-RPGで16 進リテラルを%GRAPHまたは%UCS2 組み込み関数へのパラメーターにしている</t>
    <phoneticPr fontId="4"/>
  </si>
  <si>
    <t>(Access for Windows、System i Navigatorを利用しているユーザーへの情報)</t>
    <rPh sb="39" eb="41">
      <t>リヨウ</t>
    </rPh>
    <rPh sb="51" eb="53">
      <t>ジョウホウ</t>
    </rPh>
    <phoneticPr fontId="4"/>
  </si>
  <si>
    <t>(Access for Webを利用しているユーザーへの情報)</t>
    <rPh sb="16" eb="18">
      <t>リヨウ</t>
    </rPh>
    <rPh sb="28" eb="30">
      <t>ジョウホウ</t>
    </rPh>
    <phoneticPr fontId="4"/>
  </si>
  <si>
    <t>Qshellの仕様により、CFGACCWEBコマンドのパラメーターは区切り文字で囲む必要あり。
例：&gt; cfgaccweb "-APPSVRTYPE" "*INTAPPSVR" "-INSTANCE" "IWAIAS"</t>
    <rPh sb="7" eb="9">
      <t>シヨウ</t>
    </rPh>
    <rPh sb="34" eb="36">
      <t>クギ</t>
    </rPh>
    <rPh sb="37" eb="39">
      <t>モジ</t>
    </rPh>
    <rPh sb="40" eb="41">
      <t>カコ</t>
    </rPh>
    <rPh sb="42" eb="44">
      <t>ヒツヨウ</t>
    </rPh>
    <rPh sb="48" eb="49">
      <t>レイ</t>
    </rPh>
    <phoneticPr fontId="4"/>
  </si>
  <si>
    <t>(Access for Linuxを利用しているユーザーへの情報)</t>
    <rPh sb="18" eb="20">
      <t>リヨウ</t>
    </rPh>
    <rPh sb="30" eb="32">
      <t>ジョウホウ</t>
    </rPh>
    <phoneticPr fontId="4"/>
  </si>
  <si>
    <t>ACSへの移行を検討</t>
    <rPh sb="5" eb="7">
      <t>イコウ</t>
    </rPh>
    <rPh sb="8" eb="10">
      <t>ケントウ</t>
    </rPh>
    <phoneticPr fontId="4"/>
  </si>
  <si>
    <t>ACS、Navigator for i への移行を検討</t>
    <rPh sb="22" eb="24">
      <t>イコウ</t>
    </rPh>
    <rPh sb="25" eb="27">
      <t>ケントウ</t>
    </rPh>
    <phoneticPr fontId="4"/>
  </si>
  <si>
    <r>
      <t xml:space="preserve">Simple Network Management Protocol (SNMP) changes
(追加)
</t>
    </r>
    <r>
      <rPr>
        <sz val="11"/>
        <rFont val="游ゴシック"/>
        <family val="3"/>
        <charset val="128"/>
        <scheme val="minor"/>
      </rPr>
      <t>SNMPの変更</t>
    </r>
    <rPh sb="51" eb="53">
      <t>ツイカ</t>
    </rPh>
    <rPh sb="60" eb="62">
      <t>ヘンコウ</t>
    </rPh>
    <phoneticPr fontId="4"/>
  </si>
  <si>
    <r>
      <t xml:space="preserve">In 7.2, the Simple Network Management Protocol (SNMP) server is enforcing stricter compliance to the SNMP version 3 (SNMPv3) protocol. The SNMP server will not start if the SNMP attributes have been configured to allow SNMPv3 and a non-RFC compliant SNMP Engine ID is specified by the SNMP attributes. The QTMSNMP job will log message TCP403B (Local SNMP engine ID not valid. Reason code &amp;1.) and then end. If SNMPv3 is not enabled the messageTCP403B will still be logged, however, the QTMSNMP job will not end. To set a valid SNMPv3 Engine ID, run the following command: CHGSNMPA SNMPENGID(*SYSGEN)
</t>
    </r>
    <r>
      <rPr>
        <sz val="11"/>
        <rFont val="游ゴシック"/>
        <family val="3"/>
        <charset val="128"/>
        <scheme val="minor"/>
      </rPr>
      <t>7.2でSNMPサーバーはSNMPv3のより厳密な準拠を行っています。SNMP属性がSNMPv3を許可するように構成されており、RFCに準拠しないSNMPエンジンIDがSNMP属性に指定されているとSNMPサーバーは起動しません。(以下略)</t>
    </r>
    <rPh sb="622" eb="624">
      <t>ゲンミツ</t>
    </rPh>
    <rPh sb="625" eb="627">
      <t>ジュンキョ</t>
    </rPh>
    <rPh sb="628" eb="629">
      <t>オコナ</t>
    </rPh>
    <rPh sb="639" eb="641">
      <t>ゾクセイ</t>
    </rPh>
    <rPh sb="649" eb="651">
      <t>キョカ</t>
    </rPh>
    <rPh sb="656" eb="658">
      <t>コウセイ</t>
    </rPh>
    <rPh sb="668" eb="670">
      <t>ジュンキョ</t>
    </rPh>
    <rPh sb="688" eb="690">
      <t>ゾクセイ</t>
    </rPh>
    <rPh sb="691" eb="693">
      <t>シテイ</t>
    </rPh>
    <rPh sb="708" eb="710">
      <t>キドウ</t>
    </rPh>
    <rPh sb="716" eb="719">
      <t>イカリャク</t>
    </rPh>
    <phoneticPr fontId="4"/>
  </si>
  <si>
    <t>SNMPエージェント・サーバーを利用している</t>
    <rPh sb="16" eb="18">
      <t>リヨウ</t>
    </rPh>
    <phoneticPr fontId="4"/>
  </si>
  <si>
    <r>
      <t xml:space="preserve">System i Navigator performance tools plug-in no longer supported
(追加)
</t>
    </r>
    <r>
      <rPr>
        <sz val="11"/>
        <rFont val="游ゴシック"/>
        <family val="3"/>
        <charset val="128"/>
        <scheme val="minor"/>
      </rPr>
      <t>System i Navigatorのパフォーマンスツール・プラグインはサポートされない</t>
    </r>
    <phoneticPr fontId="4"/>
  </si>
  <si>
    <r>
      <t xml:space="preserve">System i Navigator Advanced Job Scheduler plug-in is no longer supported
(追加)
</t>
    </r>
    <r>
      <rPr>
        <sz val="11"/>
        <rFont val="游ゴシック"/>
        <family val="3"/>
        <charset val="128"/>
        <scheme val="minor"/>
      </rPr>
      <t>System i Navigatorの拡張ジョブスケジューラー・プラグインはサポートされない</t>
    </r>
    <rPh sb="97" eb="99">
      <t>カクチョウ</t>
    </rPh>
    <phoneticPr fontId="4"/>
  </si>
  <si>
    <r>
      <t xml:space="preserve">The System i Navigator Advanced Job Scheduler plug-in is not supported in release 7.2
The Advanced Job Scheduler plug-in to System i Navigator has been dropped from the IBM i 7.2 release. Advanced Job Scheduler can be accessed through IBM Navigator for i.
</t>
    </r>
    <r>
      <rPr>
        <sz val="11"/>
        <rFont val="游ゴシック"/>
        <family val="3"/>
        <charset val="128"/>
        <scheme val="minor"/>
      </rPr>
      <t>7.2ではSystem i Navigatorの拡張ジョブスケジューラー・プラグインはサポートされません。拡張ジョブスケジューラーにはNavigator for i でアクセス可能です。</t>
    </r>
    <rPh sb="280" eb="282">
      <t>カクチョウ</t>
    </rPh>
    <rPh sb="309" eb="311">
      <t>カクチョウ</t>
    </rPh>
    <rPh sb="344" eb="346">
      <t>カノウ</t>
    </rPh>
    <phoneticPr fontId="4"/>
  </si>
  <si>
    <r>
      <t xml:space="preserve">The System i Navigator performance tools (GewyPerfTools) plug-in is not supported in release 7.2
The performance tools plug-in to System i Navigator has been dropped from the IBM i 7.2 release. It is recommended that you use IBM Navigator for i to display the performance data. If you use performance tools installed from a 7.1 system or earlier to connect to a 7.2 system, unexpected errors may occur.
</t>
    </r>
    <r>
      <rPr>
        <sz val="11"/>
        <rFont val="游ゴシック"/>
        <family val="3"/>
        <charset val="128"/>
        <scheme val="minor"/>
      </rPr>
      <t>7.2ではSystem i Navigatorのパフォーマンスツール・プラグインはサポートされません。パフォーマンス・データの表示にはNavigator for i を推奨します。(以下略)</t>
    </r>
    <rPh sb="487" eb="489">
      <t>スイショウ</t>
    </rPh>
    <rPh sb="494" eb="497">
      <t>イカリャク</t>
    </rPh>
    <phoneticPr fontId="4"/>
  </si>
  <si>
    <r>
      <t xml:space="preserve">IBM i Installation load source requirements
(更新)
</t>
    </r>
    <r>
      <rPr>
        <sz val="11"/>
        <rFont val="游ゴシック"/>
        <family val="3"/>
        <charset val="128"/>
        <scheme val="minor"/>
      </rPr>
      <t>IBM i インストール時のロードソース要件</t>
    </r>
    <rPh sb="45" eb="47">
      <t>コウシン</t>
    </rPh>
    <rPh sb="61" eb="62">
      <t>ジ</t>
    </rPh>
    <rPh sb="69" eb="71">
      <t>ヨウケン</t>
    </rPh>
    <phoneticPr fontId="4"/>
  </si>
  <si>
    <r>
      <t xml:space="preserve">Load source size increased to 70 GB
If you have already upgraded to the April 2014 version of IBM i 7.2, you can skip this section as it no longer applies.
Load source requirements for the November 2014 - IBM i 7.2 Technology Refresh 1
Starting with IBM i 7.2 TR1, the minimum loadsource requirements have changed for external and virtual loadsource LUNs. The minimum loadsource sizes are listed below:
・Minimum of 35 GB for 520-byte sectors (DS8000, virtual disks with VIOS as server)
・Minimum of 41 GB (to get 35 GB useable space) for 512-byte sectors (SVC, Storwize, virtual disks with VIOS VSCSI or IBM i as server)
・Minimum of 70 GB for Native-attached SAS (Both 520-byte or 4K sectors)
Note that PTFs are required on an IBM i 6.1, 6.1.1, or 7.1 partition before upgrading to IBM i 7.2.
For details about calculating "usable space", about the required PTFs, and other details, see the developerWorks topic IBM i and Related Software.
Load source requirements for April 2014 - IBM i 7.2 release
The November 2014 IBM i Technology Refresh 1 has changed the loadsource requirements and also fixed issues with RAIDed Native-attached SAS drives. You should consider obtaining IBM i Technology Refresh 1 or later LIC media before continuing on with the upgrade.
(以下略)
</t>
    </r>
    <r>
      <rPr>
        <sz val="11"/>
        <rFont val="游ゴシック"/>
        <family val="3"/>
        <charset val="128"/>
        <scheme val="minor"/>
      </rPr>
      <t>7.2のロードソースのサイズは70GB以上です。(以下略)</t>
    </r>
    <rPh sb="1262" eb="1265">
      <t>イカリャク</t>
    </rPh>
    <rPh sb="1286" eb="1288">
      <t>イジョウ</t>
    </rPh>
    <rPh sb="1292" eb="1295">
      <t>イカリャク</t>
    </rPh>
    <phoneticPr fontId="4"/>
  </si>
  <si>
    <t>外部Storage、IBM i クライアントなど512バイトセクターの場合は約80GB。
LSUをRAID-5/6に組み込む場合、RAIDを構成する前に7.2にアップグレード。
リリースアップの場合は https://www.ibm.com/support/knowledgecenter/ja/ssw_ibm_i_72/rzahc/allocatespacelic.htm の手順でスペースを確保。</t>
    <rPh sb="0" eb="2">
      <t>ガイブ</t>
    </rPh>
    <rPh sb="35" eb="37">
      <t>バアイ</t>
    </rPh>
    <rPh sb="38" eb="39">
      <t>ヤク</t>
    </rPh>
    <rPh sb="58" eb="59">
      <t>ク</t>
    </rPh>
    <rPh sb="60" eb="61">
      <t>コ</t>
    </rPh>
    <rPh sb="62" eb="64">
      <t>バアイ</t>
    </rPh>
    <rPh sb="70" eb="72">
      <t>コウセイ</t>
    </rPh>
    <rPh sb="74" eb="75">
      <t>マエ</t>
    </rPh>
    <rPh sb="97" eb="99">
      <t>バアイ</t>
    </rPh>
    <rPh sb="189" eb="191">
      <t>テジュン</t>
    </rPh>
    <rPh sb="197" eb="199">
      <t>カクホ</t>
    </rPh>
    <phoneticPr fontId="4"/>
  </si>
  <si>
    <t>(LSU以外の情報については https://www.ibm.com/support/knowledgecenter/ja/ssw_ibm_i_72/rzahc/rzahcchecklist.htm などを参照)</t>
    <rPh sb="4" eb="6">
      <t>イガイ</t>
    </rPh>
    <rPh sb="7" eb="9">
      <t>ジョウホウ</t>
    </rPh>
    <rPh sb="103" eb="105">
      <t>サンショウ</t>
    </rPh>
    <phoneticPr fontId="4"/>
  </si>
  <si>
    <r>
      <t xml:space="preserve">RPG application and OPNQRYF key mismatches might produce different results
(追加)
</t>
    </r>
    <r>
      <rPr>
        <sz val="11"/>
        <rFont val="游ゴシック"/>
        <family val="3"/>
        <charset val="128"/>
        <scheme val="minor"/>
      </rPr>
      <t>RPGとOPNQRYFのキーが異なると結果が変わる</t>
    </r>
    <rPh sb="76" eb="78">
      <t>ツイカ</t>
    </rPh>
    <rPh sb="95" eb="96">
      <t>コト</t>
    </rPh>
    <rPh sb="99" eb="101">
      <t>ケッカ</t>
    </rPh>
    <rPh sb="102" eb="103">
      <t>カ</t>
    </rPh>
    <phoneticPr fontId="4"/>
  </si>
  <si>
    <r>
      <t xml:space="preserve">Existing RPG applications that position a file using SETLL or SETGT with *LOVAL or *HIVAL, where the file corresponds to an OPNQRYF native query, might produce different results in v7r2 than in prior releases. This difference will only occur in cases where the RPG application was compiled with a file having a different key definition than what was specified on the OPNQRYFKEYFLD parameter. This mismatch was typically caught at application coding time, and corrected. However, certain mismatches can appear to produce the results expected by the programmer, and so it was not previously discovered. In v7r2, depending on the nature of the mismatch, the behavior may be different. If this mismatch is discovered, the application should be recompiled to ensure the key definitions match. Also, if SETLL or SETGT with *LOVAL or *HIVAL is used only to position to the top or bottom of a collated result set, then consider using SETLL *START or *END, which does not require keys generated by the compiler.
</t>
    </r>
    <r>
      <rPr>
        <sz val="11"/>
        <rFont val="游ゴシック"/>
        <family val="3"/>
        <charset val="128"/>
        <scheme val="minor"/>
      </rPr>
      <t>*LOVALまたは*HIVALをSETLLまたはSETLLでファイルの位置づけをするRPGアプリケーションが以前のリリースと違う結果を返す場合がある。差異が発生するのはRPGがOPNQRYFKEYFLDパラメーターと異なるキーを指定して作成されたケースのみ。(中略) 差異が発生した場合はキー定義を合わせて再コンパイル。さらに、SETLLまたはSETLLの*LOVALまたは*HIVALではなく*STARTまたは*ENDを使うことを考慮。これらはコンパイラが生成するキーを必要としない。</t>
    </r>
    <rPh sb="1038" eb="1040">
      <t>イチ</t>
    </rPh>
    <rPh sb="1057" eb="1059">
      <t>イゼン</t>
    </rPh>
    <rPh sb="1065" eb="1066">
      <t>チガ</t>
    </rPh>
    <rPh sb="1067" eb="1069">
      <t>ケッカ</t>
    </rPh>
    <rPh sb="1070" eb="1071">
      <t>カエ</t>
    </rPh>
    <rPh sb="1072" eb="1074">
      <t>バアイ</t>
    </rPh>
    <rPh sb="1078" eb="1080">
      <t>サイ</t>
    </rPh>
    <rPh sb="1081" eb="1083">
      <t>ハッセイ</t>
    </rPh>
    <rPh sb="1111" eb="1112">
      <t>コト</t>
    </rPh>
    <rPh sb="1117" eb="1119">
      <t>シテイ</t>
    </rPh>
    <rPh sb="1121" eb="1123">
      <t>サクセイ</t>
    </rPh>
    <rPh sb="1133" eb="1135">
      <t>チュウリャク</t>
    </rPh>
    <rPh sb="1137" eb="1139">
      <t>サイ</t>
    </rPh>
    <rPh sb="1140" eb="1142">
      <t>ハッセイ</t>
    </rPh>
    <rPh sb="1144" eb="1146">
      <t>バアイ</t>
    </rPh>
    <rPh sb="1149" eb="1151">
      <t>テイギ</t>
    </rPh>
    <rPh sb="1152" eb="1153">
      <t>ア</t>
    </rPh>
    <rPh sb="1156" eb="1157">
      <t>サイ</t>
    </rPh>
    <rPh sb="1214" eb="1215">
      <t>ツカ</t>
    </rPh>
    <rPh sb="1219" eb="1221">
      <t>コウリョ</t>
    </rPh>
    <rPh sb="1232" eb="1234">
      <t>セイセイ</t>
    </rPh>
    <rPh sb="1239" eb="1241">
      <t>ヒツヨウ</t>
    </rPh>
    <phoneticPr fontId="4"/>
  </si>
  <si>
    <t>RPGのキー定義とことなるキーをOPNQRYFKEYFLDで指定してOPNQRYFを使用し、SETLL/GT *LOVAL/*HIVALを使用</t>
    <rPh sb="6" eb="8">
      <t>テイギ</t>
    </rPh>
    <rPh sb="30" eb="32">
      <t>シテイ</t>
    </rPh>
    <rPh sb="42" eb="44">
      <t>シヨウ</t>
    </rPh>
    <rPh sb="69" eb="71">
      <t>シヨウ</t>
    </rPh>
    <phoneticPr fontId="4"/>
  </si>
  <si>
    <r>
      <t xml:space="preserve">Changes to the QSYS2.OBJECT_STATISTICS table function
(追加)
</t>
    </r>
    <r>
      <rPr>
        <sz val="11"/>
        <rFont val="游ゴシック"/>
        <family val="3"/>
        <charset val="128"/>
        <scheme val="minor"/>
      </rPr>
      <t>QSYS2.OBJECT_STATISTICSテーブル関数の変更</t>
    </r>
    <rPh sb="55" eb="57">
      <t>ツイカ</t>
    </rPh>
    <rPh sb="86" eb="88">
      <t>カンスウ</t>
    </rPh>
    <rPh sb="89" eb="91">
      <t>ヘンコウ</t>
    </rPh>
    <phoneticPr fontId="4"/>
  </si>
  <si>
    <t>QSYS2.OBJECT_STATISTICSテーブル関数(ライブラリー内のオブジェクトについての情報取得)を利用している</t>
    <rPh sb="51" eb="53">
      <t>シュトク</t>
    </rPh>
    <rPh sb="55" eb="57">
      <t>リヨウ</t>
    </rPh>
    <phoneticPr fontId="4"/>
  </si>
  <si>
    <t>関数の仕様は https://www.ibm.com/support/knowledgecenter/ja/ssw_ibm_i_73/rzajq/rzajqudfobjectstat.htm を参照</t>
    <rPh sb="0" eb="2">
      <t>カンスウ</t>
    </rPh>
    <rPh sb="3" eb="5">
      <t>シヨウ</t>
    </rPh>
    <rPh sb="97" eb="99">
      <t>サンショウ</t>
    </rPh>
    <phoneticPr fontId="4"/>
  </si>
  <si>
    <r>
      <t xml:space="preserve">IBM WebSphere Application Server Versions 8.0 (5733-W80) and 8.5 (5733-W85)
(更新)
</t>
    </r>
    <r>
      <rPr>
        <sz val="11"/>
        <rFont val="游ゴシック"/>
        <family val="3"/>
        <charset val="128"/>
        <scheme val="minor"/>
      </rPr>
      <t>WAS 8.0および8.5</t>
    </r>
    <rPh sb="77" eb="79">
      <t>コウシン</t>
    </rPh>
    <phoneticPr fontId="4"/>
  </si>
  <si>
    <t>(製品のサポート情報)</t>
    <rPh sb="1" eb="3">
      <t>セイヒン</t>
    </rPh>
    <rPh sb="8" eb="10">
      <t>ジョウホウ</t>
    </rPh>
    <phoneticPr fontId="4"/>
  </si>
  <si>
    <r>
      <t xml:space="preserve">Product Support Information:
IBM WebSphere® Application Server Version 8.0 (5733-W80)
Full support of this product will be discontinued on December 31st, 2017. After this date, the WAS v8.0 Express® edition on the IBM i platform will only be supported on a best effort basis under the IBM Web Enablement (5722-WE2) product license. The Base and Network Deployment (ND) editions will no longer be supported.
</t>
    </r>
    <r>
      <rPr>
        <sz val="11"/>
        <rFont val="游ゴシック"/>
        <family val="3"/>
        <charset val="128"/>
        <scheme val="minor"/>
      </rPr>
      <t>WAS 8.0のサポートは2017/12/31で終了</t>
    </r>
    <r>
      <rPr>
        <sz val="11"/>
        <color rgb="FFFF0000"/>
        <rFont val="游ゴシック"/>
        <family val="3"/>
        <charset val="128"/>
        <scheme val="minor"/>
      </rPr>
      <t xml:space="preserve">
For more information on the support of the WAS v8.0 product, please refer to the URL:
http://www-01.ibm.com/common/ssi/ShowDoc.wss?docURL=/common/ssi/rep_ca/3/897/ENUS916-143/index.html&amp;lang=en&amp;request_locale=en
If you are currently running on WAS v8.0; IBM strongly recommends you migrate to WAS v8.5 or v9.0.
WAS product migration information for the IBM i platform can be found in the following URLs:
・WAS v8.5.5 - http://www.ibm.com/support/docview.wss?uid=nas8N1020832
・WAS v9.0 - http://www.ibm.com/support/docview.wss?uid=nas8N1021398</t>
    </r>
    <rPh sb="431" eb="433">
      <t>シュウリョウ</t>
    </rPh>
    <phoneticPr fontId="4"/>
  </si>
  <si>
    <r>
      <t xml:space="preserve">Secure sockets layer (SSL) default cipher specification list changes
(更新)
</t>
    </r>
    <r>
      <rPr>
        <sz val="11"/>
        <rFont val="游ゴシック"/>
        <family val="3"/>
        <charset val="128"/>
        <scheme val="minor"/>
      </rPr>
      <t>SSLのデフォルトの暗号リストの変更</t>
    </r>
    <rPh sb="70" eb="72">
      <t>コウシン</t>
    </rPh>
    <rPh sb="84" eb="86">
      <t>アンゴウ</t>
    </rPh>
    <rPh sb="90" eb="92">
      <t>ヘンコウ</t>
    </rPh>
    <phoneticPr fontId="4"/>
  </si>
  <si>
    <t>IBM i でSSL/TLSを使用</t>
    <rPh sb="15" eb="17">
      <t>シヨウ</t>
    </rPh>
    <phoneticPr fontId="4"/>
  </si>
  <si>
    <r>
      <t xml:space="preserve">CRTUSRPRF, CHGUSRPRF, and RTVUSRPRF command changes (更新)
</t>
    </r>
    <r>
      <rPr>
        <sz val="11"/>
        <rFont val="游ゴシック"/>
        <family val="3"/>
        <charset val="128"/>
        <scheme val="minor"/>
      </rPr>
      <t>CRTUSRPRF、CHGUSRPRF、および RTVUSRPRFの変更</t>
    </r>
    <rPh sb="53" eb="55">
      <t>コウシン</t>
    </rPh>
    <rPh sb="91" eb="93">
      <t>ヘンコウ</t>
    </rPh>
    <phoneticPr fontId="4"/>
  </si>
  <si>
    <r>
      <t xml:space="preserve">(前略)
If you are changing the command defaults for maximum allowed storage on the CRTUSRPRF or CHGUSRPRF commands, you must specify a value using the MAXSTGLRG parameter and not the MAXSTG parameter. The Copy option and Change option on the Work with User Profiles (WRKUSRPRF) panel use the MAXSTGLRG parameter when copying or changing a user profile. In order for these WRKUSRPRF options to work correctly, the maximum storage parameter default on the CRTUSRPRF and CHGUSRPRF commands, if changed, must be specified using the MAXSTGLRG parameter rather than changing the default value of the MAXSTG parameter. These commands do not allow both the MAXSTGLRG and MAXSTG parameters to be specified at the same time.
(後略)
</t>
    </r>
    <r>
      <rPr>
        <sz val="11"/>
        <rFont val="游ゴシック"/>
        <family val="3"/>
        <charset val="128"/>
        <scheme val="minor"/>
      </rPr>
      <t>CRTUSRPRFまたはCHGUSRPRFコマンドの最大許容記憶域のデフォルトを変更している場合、MAXSTGパラメーターではなくMAXSTGLRGパラメーターに指定しなくてはならない。</t>
    </r>
    <rPh sb="1" eb="3">
      <t>ゼンリャク</t>
    </rPh>
    <rPh sb="714" eb="716">
      <t>コウリャク</t>
    </rPh>
    <rPh sb="758" eb="760">
      <t>ヘンコウ</t>
    </rPh>
    <rPh sb="764" eb="766">
      <t>バアイ</t>
    </rPh>
    <rPh sb="799" eb="801">
      <t>シテイ</t>
    </rPh>
    <phoneticPr fontId="4"/>
  </si>
  <si>
    <t>CRTUSRPRFまたはCHGUSRPRFコマンドの最大許容記憶域のデフォルトを変更している</t>
    <phoneticPr fontId="4"/>
  </si>
  <si>
    <r>
      <t xml:space="preserve">IBM PowerHA® SystemMirror® for i (5770-HAS)
(更新)
</t>
    </r>
    <r>
      <rPr>
        <sz val="11"/>
        <rFont val="游ゴシック"/>
        <family val="3"/>
        <charset val="128"/>
        <scheme val="minor"/>
      </rPr>
      <t xml:space="preserve">SystemMirror for i </t>
    </r>
    <rPh sb="45" eb="47">
      <t>コウシン</t>
    </rPh>
    <phoneticPr fontId="4"/>
  </si>
  <si>
    <t>SystemMirror for i を使用している場合</t>
    <rPh sb="20" eb="22">
      <t>シヨウ</t>
    </rPh>
    <rPh sb="26" eb="28">
      <t>バアイ</t>
    </rPh>
    <phoneticPr fontId="4"/>
  </si>
  <si>
    <r>
      <t xml:space="preserve">End of support for Tivoli Storage Manager (TSM) APIs
(追加)
</t>
    </r>
    <r>
      <rPr>
        <sz val="11"/>
        <rFont val="游ゴシック"/>
        <family val="3"/>
        <charset val="128"/>
        <scheme val="minor"/>
      </rPr>
      <t>TSM APIサポートの終了</t>
    </r>
    <rPh sb="54" eb="56">
      <t>ツイカ</t>
    </rPh>
    <rPh sb="70" eb="72">
      <t>シュウリョウ</t>
    </rPh>
    <phoneticPr fontId="4"/>
  </si>
  <si>
    <t>Content Manager OnDemandでTSM APIを使用</t>
    <rPh sb="33" eb="35">
      <t>シヨウ</t>
    </rPh>
    <phoneticPr fontId="4"/>
  </si>
  <si>
    <r>
      <t xml:space="preserve">Change to the event file EVFEVENT
(追加)
</t>
    </r>
    <r>
      <rPr>
        <sz val="11"/>
        <rFont val="游ゴシック"/>
        <family val="3"/>
        <charset val="128"/>
        <scheme val="minor"/>
      </rPr>
      <t>EVFEVENTイベントファイルの変更</t>
    </r>
    <rPh sb="35" eb="37">
      <t>ツイカ</t>
    </rPh>
    <rPh sb="56" eb="58">
      <t>ヘンコウ</t>
    </rPh>
    <phoneticPr fontId="4"/>
  </si>
  <si>
    <t>(内部仕様の変更)</t>
    <rPh sb="1" eb="3">
      <t>ナイブ</t>
    </rPh>
    <rPh sb="3" eb="5">
      <t>シヨウ</t>
    </rPh>
    <rPh sb="6" eb="8">
      <t>ヘンコウ</t>
    </rPh>
    <phoneticPr fontId="4"/>
  </si>
  <si>
    <r>
      <t xml:space="preserve">With PTF SI58109, when an event file is created by FNDSTRPDM, CRTRPGMOD, CRTBNDRPG, or CRTSQLRPGI, numeric values which usually have three digits in the event file, such as the position of an error message, may sometimes have values larger than 999. In this case the numbers will appear as 10-digit numbers in the event file. Note that the event file does not have a fixed layout, so you should not assume that any numeric value will have a fixed number of digits, or that any value will be at a fixed position in the record.
</t>
    </r>
    <r>
      <rPr>
        <sz val="11"/>
        <rFont val="游ゴシック"/>
        <family val="3"/>
        <charset val="128"/>
        <scheme val="minor"/>
      </rPr>
      <t>(CRTBNDRPGのOPTONパラメーターの*EVENTFのヘルプ)
*EVENTF                                                                 
   クライアント・ツールで使用するためのイベント・ファイルを作成します。イベント・ファイルは，作成されたモジュールまたはプログラム・オブジェクトが保管されるライブラリー中のファイルEVFEVENTのメンバーとして作成されます。ファイルEVFEVENTが存在しない場合には，自動的に作成されます。イベント・ファイル・メンバー名は，作成されるオブジェクトの名前と同じです。                                                       
   クライアント・ツールでは，統合エラー・フィードバックを行うために，このファイルが使用されます。通常，イベント・ファイルは，クライアント・ツール内からモジュールまたはプログラムを生成するときに作成されます。</t>
    </r>
    <phoneticPr fontId="4"/>
  </si>
  <si>
    <r>
      <t xml:space="preserve">Simple Network Management Protocol (SNMP) Install Actions
(追加)
</t>
    </r>
    <r>
      <rPr>
        <sz val="11"/>
        <rFont val="游ゴシック"/>
        <family val="3"/>
        <charset val="128"/>
        <scheme val="minor"/>
      </rPr>
      <t>SNMPのインストール時のアクション</t>
    </r>
    <rPh sb="59" eb="61">
      <t>ツイカ</t>
    </rPh>
    <rPh sb="74" eb="75">
      <t>ジ</t>
    </rPh>
    <phoneticPr fontId="4"/>
  </si>
  <si>
    <t>IBM i でSNMPを利用している</t>
    <rPh sb="12" eb="14">
      <t>リヨウ</t>
    </rPh>
    <phoneticPr fontId="4"/>
  </si>
  <si>
    <r>
      <t xml:space="preserve">The SNMP attributes file (QUSRSYS/QATOSCFG) gets cleared at first touch after installing release 7.2 over a pre-7.1 release (there is no problem installing 7.2 over 7.1). PTF SI57890 has been created to address the problem, however, one of following actions must still be taken:
・Make sure that the SNMP server is not going to be auto-started by either TCP/IP, startup-program, or an SNMP-based application. After the upgrade, load and apply PTF SI57890. Then the SNMP server can be started and/or changed to auto-start in the future using the Change SNMP Attributes (CHGSNMPA) command.
・Backup the QUSRSYS/QATOSCFG file prior to the install, perform the install to 7.2, end the SNMP server, load and apply PTF SI57890, restore the file from backup, and then start the SNMP server.
</t>
    </r>
    <r>
      <rPr>
        <sz val="11"/>
        <rFont val="游ゴシック"/>
        <family val="3"/>
        <charset val="128"/>
        <scheme val="minor"/>
      </rPr>
      <t>7.1に7.2をインストールした後の最初の使用時にSNMP属性ファイル(QUSRSYS/QATOSCFG)がクリアされる。この問題に対してPTF SI57890が作成されているが、下記のいずれかのアクションが必要。
・SNMPが自動で起動しないことを確認。アップグレード後にPTF SI57890を適用。その後はSNMPの起動や自動起動への変更が可能。
・インストール前にファイルQUSRSYS/QATOSCFGをバックアップし、7.2をインストールしてSNMPサーバーを停止、PTF SI57890を適用、ファイルを復元、SNMPサーバーを起動。</t>
    </r>
    <rPh sb="798" eb="799">
      <t>アト</t>
    </rPh>
    <rPh sb="800" eb="802">
      <t>サイショ</t>
    </rPh>
    <rPh sb="803" eb="806">
      <t>シヨウジ</t>
    </rPh>
    <rPh sb="811" eb="813">
      <t>ゾクセイ</t>
    </rPh>
    <rPh sb="845" eb="847">
      <t>モンダイ</t>
    </rPh>
    <rPh sb="848" eb="849">
      <t>タイ</t>
    </rPh>
    <rPh sb="863" eb="865">
      <t>サクセイ</t>
    </rPh>
    <rPh sb="872" eb="874">
      <t>カキ</t>
    </rPh>
    <rPh sb="886" eb="888">
      <t>ヒツヨウ</t>
    </rPh>
    <rPh sb="896" eb="898">
      <t>ジドウ</t>
    </rPh>
    <rPh sb="899" eb="901">
      <t>キドウ</t>
    </rPh>
    <rPh sb="907" eb="909">
      <t>カクニン</t>
    </rPh>
    <rPh sb="917" eb="918">
      <t>ゴ</t>
    </rPh>
    <rPh sb="931" eb="933">
      <t>テキヨウ</t>
    </rPh>
    <rPh sb="936" eb="937">
      <t>ゴ</t>
    </rPh>
    <rPh sb="943" eb="945">
      <t>キドウ</t>
    </rPh>
    <rPh sb="946" eb="948">
      <t>ジドウ</t>
    </rPh>
    <rPh sb="948" eb="950">
      <t>キドウ</t>
    </rPh>
    <rPh sb="952" eb="954">
      <t>ヘンコウ</t>
    </rPh>
    <rPh sb="955" eb="957">
      <t>カノウ</t>
    </rPh>
    <rPh sb="966" eb="967">
      <t>マエ</t>
    </rPh>
    <rPh sb="1018" eb="1020">
      <t>テイシ</t>
    </rPh>
    <rPh sb="1033" eb="1035">
      <t>テキヨウ</t>
    </rPh>
    <rPh sb="1041" eb="1043">
      <t>フクゲン</t>
    </rPh>
    <rPh sb="1053" eb="1055">
      <t>キドウ</t>
    </rPh>
    <phoneticPr fontId="4"/>
  </si>
  <si>
    <r>
      <t xml:space="preserve">Planning for removal of support of adapters and configurations for releases following V7R3 of IBM i
(追加)
</t>
    </r>
    <r>
      <rPr>
        <sz val="11"/>
        <rFont val="游ゴシック"/>
        <family val="3"/>
        <charset val="128"/>
        <scheme val="minor"/>
      </rPr>
      <t>後継のIBM i 7.3で、アダプターと構成の除外を計画</t>
    </r>
    <rPh sb="101" eb="103">
      <t>ツイカ</t>
    </rPh>
    <rPh sb="105" eb="107">
      <t>コウケイ</t>
    </rPh>
    <rPh sb="125" eb="127">
      <t>コウセイ</t>
    </rPh>
    <rPh sb="128" eb="130">
      <t>ジョガイ</t>
    </rPh>
    <rPh sb="131" eb="133">
      <t>ケイカク</t>
    </rPh>
    <phoneticPr fontId="4"/>
  </si>
  <si>
    <r>
      <t xml:space="preserve">Removal of commands supporting native SNA adapters:
Software support for these adapters will be removed. Hardware support for these adapters was withdrawn in prior releases. Software alternatives, such as Enterprise Extender for SNA, do not support these configurations. Affected configurations include SNA FAX, Finance, Retail and Remote workstation configurations.
Removal of support for DDI, Token-Ring, Wireless, Frame Relay, SDLC, TDLC, and X.25 protocols:
Software support for these protocols is being removed. Hardware support for these protocols was withdrawn in prior releases.
Removal of Network Interfaces configurations:
Software support for these adapters is being removed. Hardware support for these adapters was withdrawn in prior releases.
Removal of AnyNet® configurations:
Software support for AnyNet will formally be removed.
AnyNet was no longer supported in V7R1. Users should start to move to Enterprise Extender before upgrading to the new release.
For information on moving from AnyNet to Enterprise Extenders view the topic in the Knowledge Center: http://www.ibm.com/support/knowledgecenter/ssw_ibm_i_73/rzajt/rzajtanytoee.htm
</t>
    </r>
    <r>
      <rPr>
        <sz val="11"/>
        <rFont val="游ゴシック"/>
        <family val="3"/>
        <charset val="128"/>
        <scheme val="minor"/>
      </rPr>
      <t>ネイティブSNAアダプター(FAX、金融、小売、遠隔ワークステーション)をサポートするコマンドが将来は除去される。
DDI(FDDIなどのデータ記述インターフェース)、トークンリング、無線、フレームリレー、TDLC、X.25のソフトウェアサポートが将来は除去される。
AnyNetのソフトウェアサポートが将来正式に除去される。</t>
    </r>
    <rPh sb="1174" eb="1176">
      <t>コウ</t>
    </rPh>
    <rPh sb="1177" eb="1179">
      <t>エンカク</t>
    </rPh>
    <rPh sb="1201" eb="1203">
      <t>ショウライ</t>
    </rPh>
    <rPh sb="1204" eb="1206">
      <t>ジョキョ</t>
    </rPh>
    <rPh sb="1245" eb="1247">
      <t>ムセン</t>
    </rPh>
    <rPh sb="1277" eb="1279">
      <t>ショウライ</t>
    </rPh>
    <rPh sb="1280" eb="1282">
      <t>ジョキョ</t>
    </rPh>
    <rPh sb="1305" eb="1307">
      <t>ショウライ</t>
    </rPh>
    <rPh sb="1307" eb="1309">
      <t>セイシキ</t>
    </rPh>
    <rPh sb="1310" eb="1312">
      <t>ジョキョ</t>
    </rPh>
    <phoneticPr fontId="4"/>
  </si>
  <si>
    <t>該当する古い構成を利用している</t>
    <rPh sb="0" eb="2">
      <t>ガイトウ</t>
    </rPh>
    <rPh sb="4" eb="5">
      <t>フル</t>
    </rPh>
    <rPh sb="6" eb="8">
      <t>コウセイ</t>
    </rPh>
    <rPh sb="9" eb="11">
      <t>リヨウ</t>
    </rPh>
    <phoneticPr fontId="4"/>
  </si>
  <si>
    <t>(機能廃止の予告)</t>
    <rPh sb="1" eb="3">
      <t>キノウ</t>
    </rPh>
    <rPh sb="3" eb="5">
      <t>ハイシ</t>
    </rPh>
    <rPh sb="6" eb="8">
      <t>ヨコク</t>
    </rPh>
    <phoneticPr fontId="4"/>
  </si>
  <si>
    <r>
      <t xml:space="preserve">DISPLAY_JOURNAL() table function changes
(追加)
</t>
    </r>
    <r>
      <rPr>
        <sz val="11"/>
        <rFont val="游ゴシック"/>
        <family val="3"/>
        <charset val="128"/>
        <scheme val="minor"/>
      </rPr>
      <t>DISPLAY_JOURNALテーブル関数の変更</t>
    </r>
    <rPh sb="42" eb="44">
      <t>ツイカ</t>
    </rPh>
    <rPh sb="65" eb="67">
      <t>カンスウ</t>
    </rPh>
    <rPh sb="68" eb="70">
      <t>ヘンコウ</t>
    </rPh>
    <phoneticPr fontId="4"/>
  </si>
  <si>
    <t>DISPLAY_JOURNALテーブル関数を利用している</t>
    <rPh sb="22" eb="24">
      <t>リヨウ</t>
    </rPh>
    <phoneticPr fontId="4"/>
  </si>
  <si>
    <t>関数の詳細は https://www.ibm.com/support/knowledgecenter/ja/ssw_ibm_i_73/rzajq/rzajqudfdisplayjournal.htm を参照</t>
    <rPh sb="0" eb="2">
      <t>カンスウ</t>
    </rPh>
    <rPh sb="3" eb="5">
      <t>ショウサイ</t>
    </rPh>
    <rPh sb="101" eb="103">
      <t>サンショウ</t>
    </rPh>
    <phoneticPr fontId="4"/>
  </si>
  <si>
    <r>
      <t xml:space="preserve">SYSTOOLS.GROUP_PTF_CURRENCY/SYSTOOLS.GROUP_PTF_DETAIL changes
(追加)
</t>
    </r>
    <r>
      <rPr>
        <sz val="11"/>
        <rFont val="游ゴシック"/>
        <family val="3"/>
        <charset val="128"/>
        <scheme val="minor"/>
      </rPr>
      <t>SYSTOOLS.GROUP_PTF_CURRENCY/SYSTOOLS.GROUP_PTF_DETAILの変更</t>
    </r>
    <rPh sb="63" eb="65">
      <t>ツイカ</t>
    </rPh>
    <rPh sb="121" eb="123">
      <t>ヘンコウ</t>
    </rPh>
    <phoneticPr fontId="4"/>
  </si>
  <si>
    <t>The IBM Preventative Service Planning (PSP) team has relocated the XML feeds that provide details about IBM i PTF Groups. Due to that transition, two popular IBM i Services (SYSTOOLS.GROUP_PTF_CURRENCY and SYSTOOLS.GROUP_PTF_DETAILS) have been rebuilt to use the new XML feeds. Once the previous XML feeds are disabled, queries to these services will fail with SQLCODE -4302 and SQLSTATE '38000'.
To avoid having a disruption in the use of these services, the following HIPER PTFs have been created to deliver the necessary changes to SYSTOOLS.GROUP_PTF_CURRENCY and SYSTOOLS.GROUP_PTF_DETAILS. 
・PTF '5770SS1 V7R1M0 SI62612'
・PTF '5770SS1 V7R2M0 SI62620'
If TCP/IP was configured to enable access to the previous XML feed (129.42.160.32), the IP address corresponding to the new XML feed should be enabled. The new XML feed varies by geography.
1. ping www.ibm.com - to determine the IP address servicing your geography
2. Configure TCP/IP access to the IP address returned in step 1. See this technote for details on how to configure TCP/IP. http://www-01.ibm.com/support/docview.wss?uid=nas8N1018980</t>
    <phoneticPr fontId="4"/>
  </si>
  <si>
    <t>SYSTOOLS.GROUP_PTF_CURRENCYビュー、または、SYSTOOLS.GROUP_PTF_DETAILビューを使用している</t>
    <rPh sb="64" eb="66">
      <t>シヨウ</t>
    </rPh>
    <phoneticPr fontId="4"/>
  </si>
  <si>
    <t>https://www.e-bellnet.com/category/jungle/1506/1506-612.html などを参照</t>
    <rPh sb="64" eb="66">
      <t>サンショウ</t>
    </rPh>
    <phoneticPr fontId="4"/>
  </si>
  <si>
    <r>
      <t xml:space="preserve">TIMESTAMP_FORMAT scalar function can return SQLSTATE '22007' and SQLCODE -20448
(追加)
</t>
    </r>
    <r>
      <rPr>
        <sz val="11"/>
        <rFont val="游ゴシック"/>
        <family val="3"/>
        <charset val="128"/>
        <scheme val="minor"/>
      </rPr>
      <t>TIMESTAMP_FORMATスカラー関数がSQLSTATE '22007'およびSQLCODE -20448を返す事がある</t>
    </r>
    <rPh sb="81" eb="83">
      <t>ツイカ</t>
    </rPh>
    <rPh sb="105" eb="107">
      <t>カンスウ</t>
    </rPh>
    <rPh sb="142" eb="143">
      <t>カエ</t>
    </rPh>
    <rPh sb="144" eb="145">
      <t>コト</t>
    </rPh>
    <phoneticPr fontId="4"/>
  </si>
  <si>
    <t>SQLでTIMESTAMP_FORMAT、TO_DATE、TO_TIMESTAMPスカラー関数を利用し、対応する文字表現を指定していない場合</t>
    <rPh sb="48" eb="50">
      <t>リヨウ</t>
    </rPh>
    <rPh sb="52" eb="54">
      <t>タイオウ</t>
    </rPh>
    <rPh sb="56" eb="58">
      <t>モジ</t>
    </rPh>
    <rPh sb="58" eb="60">
      <t>ヒョウゲン</t>
    </rPh>
    <rPh sb="61" eb="63">
      <t>シテイ</t>
    </rPh>
    <rPh sb="68" eb="70">
      <t>バアイ</t>
    </rPh>
    <phoneticPr fontId="4"/>
  </si>
  <si>
    <r>
      <t xml:space="preserve">Workload Capping and SMP degree *OPTIMIZE change
(追加)
</t>
    </r>
    <r>
      <rPr>
        <sz val="11"/>
        <rFont val="游ゴシック"/>
        <family val="3"/>
        <charset val="128"/>
        <scheme val="minor"/>
      </rPr>
      <t>ワークロードキャッピングとSMP並行処理度*OPTIMIZEの変更</t>
    </r>
    <rPh sb="50" eb="52">
      <t>ツイカ</t>
    </rPh>
    <rPh sb="85" eb="87">
      <t>ヘンコウ</t>
    </rPh>
    <phoneticPr fontId="4"/>
  </si>
  <si>
    <t>DB2 SMP(有償オプション)を使用しており、システム値QQRYDEGREEやコマンドCHGQRYAで並行処理度に*OPTIMIZEを指定している</t>
    <rPh sb="8" eb="10">
      <t>ユウショウ</t>
    </rPh>
    <rPh sb="17" eb="19">
      <t>シヨウ</t>
    </rPh>
    <rPh sb="28" eb="29">
      <t>チ</t>
    </rPh>
    <rPh sb="68" eb="70">
      <t>シテイ</t>
    </rPh>
    <phoneticPr fontId="4"/>
  </si>
  <si>
    <r>
      <t xml:space="preserve">IBM Navigator for i primary access methodology
(追加)
</t>
    </r>
    <r>
      <rPr>
        <b/>
        <sz val="11"/>
        <rFont val="游ゴシック"/>
        <family val="3"/>
        <charset val="128"/>
        <scheme val="minor"/>
      </rPr>
      <t>Navigator for i への優先アクセス方法</t>
    </r>
    <rPh sb="48" eb="50">
      <t>ツイカ</t>
    </rPh>
    <rPh sb="70" eb="72">
      <t>ユウセン</t>
    </rPh>
    <rPh sb="76" eb="78">
      <t>ホウホウ</t>
    </rPh>
    <phoneticPr fontId="4"/>
  </si>
  <si>
    <r>
      <t xml:space="preserve">The IBM Navigator for i web based system management interface is changing the primary access methodology. For the past many years, this interface has been shipped with SSL enabled by default. This was done leveraging a self-signed certificate created by IBM. This practice over the past few years has become no longer accepted by the general community. It causes a many issues with browsers as they no longer accept this type of certificate. This has caused a great deal of difficulty for users and with the continued focus on Security in the industry, this will continue to get worse. To help customers be able to access IBM Navigator and give them easy control of their security practices, we are making the following changes:
・IBM Navigator will no longer be secured by SSL by default
・When using the URL 'http://hostname:2001' ; The routing by default will change from HTTPS port 2005, to HTTP and port 2004.
・A wizard in the Web Admin GUI interface gives users an easy interface to configure Navigator to use HTTPS and can reactivate port 2005. Details on how to configure can be found on the IBM i DeveloperWorks - https://www.ibm.com/developerworks/community/wikis/home?lang=en#!/wiki/IBM%20i%20Technology%20Updates/page/IBM%20Navigator%20for%20i
</t>
    </r>
    <r>
      <rPr>
        <sz val="10"/>
        <rFont val="游ゴシック"/>
        <family val="3"/>
        <charset val="128"/>
        <scheme val="minor"/>
      </rPr>
      <t>Navigator for i のWebシステム管理インターフェースの優先アクセス方式を変更している。
長いことIBMの自己署名証明書によるSSLを使用してきたが、ここ2～3年、このやり方は一般のコミュニティに受け入れられなくなった。この種の証明書をブラウザーが受け入れず、多くの問題を引き起こす。業界はセキュリティに継続してフォーカスしており、ユーザーは大きな困難に直面している。顧客がNavigatorにアクセスし、お客様のセキュリティ慣行に容易にコントロールできるよう援助するため、次の変更を行っている。
・NavigatorはデフォルトでSSLで保護されなくなる
・ 'http://hostname:2001'を使ったとき、デフォルトのルーティングはHTTPSポート2005からHTTPポート2004に変更される
・Web管理GUIのウィザードで、Navigator がHTTPSを使い、ポート2005を再活動化する簡単なインターフェースを提供</t>
    </r>
    <rPh sb="1278" eb="1280">
      <t>カンリ</t>
    </rPh>
    <rPh sb="1289" eb="1291">
      <t>ユウセン</t>
    </rPh>
    <rPh sb="1295" eb="1297">
      <t>ホウシキ</t>
    </rPh>
    <rPh sb="1298" eb="1300">
      <t>ヘンコウ</t>
    </rPh>
    <rPh sb="1306" eb="1307">
      <t>ナガ</t>
    </rPh>
    <rPh sb="1328" eb="1330">
      <t>シヨウ</t>
    </rPh>
    <rPh sb="1341" eb="1342">
      <t>ネン</t>
    </rPh>
    <rPh sb="1347" eb="1348">
      <t>カタ</t>
    </rPh>
    <rPh sb="1349" eb="1351">
      <t>イッパン</t>
    </rPh>
    <rPh sb="1359" eb="1360">
      <t>ウ</t>
    </rPh>
    <rPh sb="1361" eb="1362">
      <t>イ</t>
    </rPh>
    <rPh sb="1373" eb="1374">
      <t>シュ</t>
    </rPh>
    <rPh sb="1375" eb="1378">
      <t>ショウメイショ</t>
    </rPh>
    <rPh sb="1385" eb="1386">
      <t>ウ</t>
    </rPh>
    <rPh sb="1387" eb="1388">
      <t>イ</t>
    </rPh>
    <rPh sb="1391" eb="1392">
      <t>オオ</t>
    </rPh>
    <rPh sb="1394" eb="1396">
      <t>モンダイ</t>
    </rPh>
    <rPh sb="1397" eb="1398">
      <t>ヒ</t>
    </rPh>
    <rPh sb="1399" eb="1400">
      <t>オ</t>
    </rPh>
    <rPh sb="1403" eb="1405">
      <t>ギョウカイ</t>
    </rPh>
    <rPh sb="1413" eb="1415">
      <t>ケイゾク</t>
    </rPh>
    <rPh sb="1432" eb="1433">
      <t>オオ</t>
    </rPh>
    <rPh sb="1435" eb="1437">
      <t>コンナン</t>
    </rPh>
    <rPh sb="1438" eb="1440">
      <t>チョクメン</t>
    </rPh>
    <rPh sb="1445" eb="1447">
      <t>コキャク</t>
    </rPh>
    <rPh sb="1465" eb="1467">
      <t>キャクサマ</t>
    </rPh>
    <rPh sb="1474" eb="1476">
      <t>カンコウ</t>
    </rPh>
    <rPh sb="1477" eb="1479">
      <t>ヨウイ</t>
    </rPh>
    <rPh sb="1491" eb="1493">
      <t>エンジョ</t>
    </rPh>
    <rPh sb="1498" eb="1499">
      <t>ツギ</t>
    </rPh>
    <rPh sb="1500" eb="1502">
      <t>ヘンコウ</t>
    </rPh>
    <rPh sb="1503" eb="1504">
      <t>オコナ</t>
    </rPh>
    <rPh sb="1531" eb="1533">
      <t>ホゴ</t>
    </rPh>
    <rPh sb="1565" eb="1566">
      <t>ツカ</t>
    </rPh>
    <rPh sb="1610" eb="1612">
      <t>ヘンコウ</t>
    </rPh>
    <rPh sb="1620" eb="1622">
      <t>カンリ</t>
    </rPh>
    <rPh sb="1650" eb="1651">
      <t>ツカ</t>
    </rPh>
    <rPh sb="1661" eb="1664">
      <t>サイカツドウ</t>
    </rPh>
    <rPh sb="1664" eb="1665">
      <t>カ</t>
    </rPh>
    <rPh sb="1667" eb="1669">
      <t>カンタン</t>
    </rPh>
    <rPh sb="1679" eb="1681">
      <t>テイキョウ</t>
    </rPh>
    <phoneticPr fontId="4"/>
  </si>
  <si>
    <t>Navigator for i をHTTPSで使用する必要がある場合</t>
    <rPh sb="32" eb="34">
      <t>バアイ</t>
    </rPh>
    <phoneticPr fontId="4"/>
  </si>
  <si>
    <t>(機能変更の予告)</t>
    <rPh sb="1" eb="3">
      <t>キノウ</t>
    </rPh>
    <rPh sb="3" eb="5">
      <t>ヘンコウ</t>
    </rPh>
    <rPh sb="6" eb="8">
      <t>ヨコク</t>
    </rPh>
    <phoneticPr fontId="4"/>
  </si>
  <si>
    <r>
      <t xml:space="preserve">JV1 options support on IBM i 7.2
(更新)
</t>
    </r>
    <r>
      <rPr>
        <sz val="11"/>
        <rFont val="游ゴシック"/>
        <family val="3"/>
        <charset val="128"/>
        <scheme val="minor"/>
      </rPr>
      <t>7.2でのJV1オプションのサポート</t>
    </r>
    <rPh sb="34" eb="36">
      <t>コウシン</t>
    </rPh>
    <phoneticPr fontId="4"/>
  </si>
  <si>
    <r>
      <t xml:space="preserve">The JV1 options for IBM Technology for Java(IT4J) 1.4.2 (option 13) and 5.0 (option 8 and 9) are no longer supported on IBM i 7.2. The default JVM on i 7.2 is IBM Technology for Java 7.1 32 bit (option 14).
</t>
    </r>
    <r>
      <rPr>
        <sz val="11"/>
        <color rgb="FFFF0000"/>
        <rFont val="游ゴシック"/>
        <family val="3"/>
        <charset val="128"/>
        <scheme val="minor"/>
      </rPr>
      <t xml:space="preserve">Support for IBM Java SE 6.0/6.2.6 (5770JV1 Option 11 and 12) will be discontinued on December 31st, 2017. After this date, no additional fixes or PTFs will be produced for the 5770JV1 Option 11 and 12 LPPs.
Support for the 5770JV1 Option 11 and 12 LPPs will be provided on best effort basis only.
</t>
    </r>
    <r>
      <rPr>
        <sz val="11"/>
        <rFont val="游ゴシック"/>
        <family val="3"/>
        <charset val="128"/>
        <scheme val="minor"/>
      </rPr>
      <t>Java 1.4.2および5.0は7.2でサポートされません。
Java 6.0/6.2のサポートは2017/12/31に終了します。</t>
    </r>
    <rPh sb="565" eb="567">
      <t>シュウリョウ</t>
    </rPh>
    <phoneticPr fontId="4"/>
  </si>
  <si>
    <t>Java 6以前でのみ動作するJavaアプリケーションを利用</t>
    <rPh sb="6" eb="8">
      <t>イゼン</t>
    </rPh>
    <rPh sb="11" eb="13">
      <t>ドウサ</t>
    </rPh>
    <rPh sb="28" eb="30">
      <t>リヨウ</t>
    </rPh>
    <phoneticPr fontId="4"/>
  </si>
  <si>
    <r>
      <t xml:space="preserve">CREATE FUNCTION (SQL scalar) or CREATE FUNCTION (SQL table) with a data access classification of CONTAINS SQL may fail with SQLSTATE '2F004' and SQLCODE -579
(追加)
</t>
    </r>
    <r>
      <rPr>
        <sz val="11"/>
        <rFont val="游ゴシック"/>
        <family val="3"/>
        <charset val="128"/>
        <scheme val="minor"/>
      </rPr>
      <t>データ・アクセス・レベルがCONTAINS SQLの場合、CREATE FUNCTION (SQL スカラー)またはCREATE FUNCTION (SQLテーブル)が失敗する</t>
    </r>
    <rPh sb="159" eb="161">
      <t>ツイカ</t>
    </rPh>
    <rPh sb="189" eb="191">
      <t>バアイ</t>
    </rPh>
    <rPh sb="247" eb="249">
      <t>シッパイ</t>
    </rPh>
    <phoneticPr fontId="4"/>
  </si>
  <si>
    <t>SQLのスカラー関数またはテーブル関数が照会を返す場合、データ・アクセス種別はREADS SQL DATA、または、MODIFIES SQL DATAでなくてはならない</t>
    <rPh sb="8" eb="10">
      <t>カンスウ</t>
    </rPh>
    <rPh sb="17" eb="19">
      <t>カンスウ</t>
    </rPh>
    <rPh sb="20" eb="22">
      <t>ショウカイ</t>
    </rPh>
    <rPh sb="23" eb="24">
      <t>カエ</t>
    </rPh>
    <rPh sb="25" eb="27">
      <t>バアイ</t>
    </rPh>
    <rPh sb="36" eb="38">
      <t>シュベツ</t>
    </rPh>
    <phoneticPr fontId="4"/>
  </si>
  <si>
    <t>該当するかを判別するための方法を提供</t>
    <rPh sb="0" eb="2">
      <t>ガイトウ</t>
    </rPh>
    <rPh sb="6" eb="8">
      <t>ハンベツ</t>
    </rPh>
    <rPh sb="13" eb="15">
      <t>ホウホウ</t>
    </rPh>
    <rPh sb="16" eb="18">
      <t>テイキョウ</t>
    </rPh>
    <phoneticPr fontId="4"/>
  </si>
  <si>
    <r>
      <t xml:space="preserve">FULL OUTER JOIN change
(追加)
</t>
    </r>
    <r>
      <rPr>
        <sz val="11"/>
        <rFont val="游ゴシック"/>
        <family val="3"/>
        <charset val="128"/>
        <scheme val="minor"/>
      </rPr>
      <t>FULL OUTER JOINの変更</t>
    </r>
    <rPh sb="24" eb="26">
      <t>ツイカ</t>
    </rPh>
    <rPh sb="44" eb="46">
      <t>ヘンコウ</t>
    </rPh>
    <phoneticPr fontId="4"/>
  </si>
  <si>
    <r>
      <t xml:space="preserve">In IBM i 7.2 with SI63874, the implementation of a query containing a FULL OUTER JOIN has changed. When a FROM clause contains a table followed by a comma prior to the FULL OUTER JOIN, the query will now be executed according to the SQL standard.
Prior to this PTF a query like this:
</t>
    </r>
    <r>
      <rPr>
        <sz val="11"/>
        <color rgb="FFFF0000"/>
        <rFont val="ＭＳ ゴシック"/>
        <family val="3"/>
        <charset val="128"/>
      </rPr>
      <t xml:space="preserve">Select * from T1, T2 FULL OUTER JOIN T3 on t2.col1 = t3. col2
</t>
    </r>
    <r>
      <rPr>
        <sz val="11"/>
        <color rgb="FFFF0000"/>
        <rFont val="游ゴシック"/>
        <family val="2"/>
        <charset val="128"/>
        <scheme val="minor"/>
      </rPr>
      <t xml:space="preserve">was incorrectly implemented like this:
</t>
    </r>
    <r>
      <rPr>
        <sz val="11"/>
        <color rgb="FFFF0000"/>
        <rFont val="ＭＳ ゴシック"/>
        <family val="3"/>
        <charset val="128"/>
      </rPr>
      <t xml:space="preserve">Select * from (T1 CROSS JOIN T2) FULL OUTER JOIN T3 on t2.col1 = t3. col2
</t>
    </r>
    <r>
      <rPr>
        <sz val="11"/>
        <color rgb="FFFF0000"/>
        <rFont val="游ゴシック"/>
        <family val="2"/>
        <charset val="128"/>
        <scheme val="minor"/>
      </rPr>
      <t xml:space="preserve">With this PTF, it will now be implemented correctly, like this:
</t>
    </r>
    <r>
      <rPr>
        <sz val="11"/>
        <color rgb="FFFF0000"/>
        <rFont val="ＭＳ ゴシック"/>
        <family val="3"/>
        <charset val="128"/>
      </rPr>
      <t>Select * from T1 CROSS JOIN (T2 FULL OUTER JOIN T3 on t2.col1 = t3. col2)</t>
    </r>
    <r>
      <rPr>
        <sz val="11"/>
        <color rgb="FFFF0000"/>
        <rFont val="游ゴシック"/>
        <family val="2"/>
        <charset val="128"/>
        <scheme val="minor"/>
      </rPr>
      <t xml:space="preserve">
References to T1 were correctly disallowed in the join condition prior to this PTF, so no errors will be issued due to this change.
</t>
    </r>
    <r>
      <rPr>
        <sz val="11"/>
        <rFont val="游ゴシック"/>
        <family val="3"/>
        <charset val="128"/>
        <scheme val="minor"/>
      </rPr>
      <t>7.2にSI63874を適用すると、FULL OUTER JOINを含む照会の実装が変更される。
FULL OUTER JOINの前のFROM句がコンマを伴う表を含むと、照会はSQL標準に従って実行される。</t>
    </r>
    <rPh sb="741" eb="743">
      <t>テキヨウ</t>
    </rPh>
    <rPh sb="763" eb="764">
      <t>フク</t>
    </rPh>
    <rPh sb="765" eb="767">
      <t>ショウカイ</t>
    </rPh>
    <rPh sb="768" eb="770">
      <t>ジッソウ</t>
    </rPh>
    <rPh sb="771" eb="773">
      <t>ヘンコウ</t>
    </rPh>
    <rPh sb="794" eb="795">
      <t>マエ</t>
    </rPh>
    <rPh sb="800" eb="801">
      <t>ク</t>
    </rPh>
    <rPh sb="806" eb="807">
      <t>トモナ</t>
    </rPh>
    <rPh sb="808" eb="809">
      <t>ヒョウ</t>
    </rPh>
    <rPh sb="810" eb="811">
      <t>フク</t>
    </rPh>
    <rPh sb="814" eb="816">
      <t>ショウカイ</t>
    </rPh>
    <rPh sb="820" eb="822">
      <t>ヒョウジュン</t>
    </rPh>
    <rPh sb="823" eb="824">
      <t>シタガ</t>
    </rPh>
    <rPh sb="826" eb="828">
      <t>ジッコウ</t>
    </rPh>
    <phoneticPr fontId="4"/>
  </si>
  <si>
    <t>SQLでFROMの後にカンマで表を指定し、その後にFULL OUTER JOINを使用している</t>
    <rPh sb="9" eb="10">
      <t>アト</t>
    </rPh>
    <rPh sb="15" eb="16">
      <t>ヒョウ</t>
    </rPh>
    <rPh sb="17" eb="19">
      <t>シテイ</t>
    </rPh>
    <rPh sb="23" eb="24">
      <t>アト</t>
    </rPh>
    <rPh sb="41" eb="43">
      <t>シヨウ</t>
    </rPh>
    <phoneticPr fontId="4"/>
  </si>
  <si>
    <t>(標準への準拠)</t>
    <rPh sb="1" eb="3">
      <t>ヒョウジュン</t>
    </rPh>
    <rPh sb="5" eb="7">
      <t>ジュンキョ</t>
    </rPh>
    <phoneticPr fontId="4"/>
  </si>
  <si>
    <t>(追加更新有り → 略)</t>
    <rPh sb="1" eb="3">
      <t>ツイカ</t>
    </rPh>
    <rPh sb="3" eb="5">
      <t>コウシン</t>
    </rPh>
    <rPh sb="5" eb="6">
      <t>ア</t>
    </rPh>
    <rPh sb="10" eb="11">
      <t>リャク</t>
    </rPh>
    <phoneticPr fontId="4"/>
  </si>
  <si>
    <r>
      <t xml:space="preserve">UPDATE using OVERRIDING USER VALUE
(更新)
</t>
    </r>
    <r>
      <rPr>
        <sz val="11"/>
        <rFont val="游ゴシック"/>
        <family val="3"/>
        <charset val="128"/>
        <scheme val="minor"/>
      </rPr>
      <t>OVERRIDING USER VALUEを使用したUPDATE</t>
    </r>
    <rPh sb="62" eb="64">
      <t>シヨウ</t>
    </rPh>
    <phoneticPr fontId="4"/>
  </si>
  <si>
    <t>OVERRIDING USER VALUEを使用したUPDATEを使用</t>
    <rPh sb="33" eb="35">
      <t>シヨウ</t>
    </rPh>
    <phoneticPr fontId="4"/>
  </si>
  <si>
    <r>
      <t xml:space="preserve">%GRAPH(alphanumeric) now checks for a shift-out character at the beginning of the operand
(更新)
</t>
    </r>
    <r>
      <rPr>
        <sz val="11"/>
        <rFont val="游ゴシック"/>
        <family val="3"/>
        <charset val="128"/>
        <scheme val="minor"/>
      </rPr>
      <t>%GRAPH(英数字)は引数の最初がシフトアウトかチェックする</t>
    </r>
    <rPh sb="91" eb="93">
      <t>コウシン</t>
    </rPh>
    <rPh sb="102" eb="105">
      <t>エイスウジ</t>
    </rPh>
    <rPh sb="107" eb="109">
      <t>ヒキスウ</t>
    </rPh>
    <rPh sb="110" eb="112">
      <t>サイショ</t>
    </rPh>
    <phoneticPr fontId="4"/>
  </si>
  <si>
    <r>
      <t xml:space="preserve">When the operand of the %GRAPH built-in function is alphanumeric with an EBCDIC CCSID, then the first character must be the shift-out character X'0E'. Prior to 7.2, the first character was ignored. Starting in 7.2, if the first character is not the shift-out character, message RNX0450 is issued (EBCDIC character value not entirely enclosed by shift-out and shift-in).
</t>
    </r>
    <r>
      <rPr>
        <sz val="11"/>
        <rFont val="游ゴシック"/>
        <family val="3"/>
        <charset val="128"/>
        <scheme val="minor"/>
      </rPr>
      <t>%GRAPH組み込み関数の引数が英数字でEBCDIC CCSIDの場合、最初の文字はシフトアウト(X'0e')でなくてはならない。7.2の前は最初の文字は無視されていた。</t>
    </r>
    <rPh sb="376" eb="377">
      <t>ク</t>
    </rPh>
    <rPh sb="378" eb="379">
      <t>コ</t>
    </rPh>
    <rPh sb="380" eb="382">
      <t>カンスウ</t>
    </rPh>
    <rPh sb="383" eb="385">
      <t>ヒキスウ</t>
    </rPh>
    <rPh sb="386" eb="389">
      <t>エイスウジ</t>
    </rPh>
    <rPh sb="403" eb="405">
      <t>バアイ</t>
    </rPh>
    <rPh sb="406" eb="408">
      <t>サイショ</t>
    </rPh>
    <rPh sb="409" eb="411">
      <t>モジ</t>
    </rPh>
    <rPh sb="439" eb="440">
      <t>マエ</t>
    </rPh>
    <rPh sb="441" eb="443">
      <t>サイショ</t>
    </rPh>
    <rPh sb="444" eb="446">
      <t>モジ</t>
    </rPh>
    <rPh sb="447" eb="449">
      <t>ムシ</t>
    </rPh>
    <phoneticPr fontId="4"/>
  </si>
  <si>
    <t>(ILE RPG組み込み関数の動作厳密化)</t>
    <rPh sb="8" eb="9">
      <t>ク</t>
    </rPh>
    <rPh sb="10" eb="11">
      <t>コ</t>
    </rPh>
    <rPh sb="12" eb="14">
      <t>カンスウ</t>
    </rPh>
    <rPh sb="15" eb="17">
      <t>ドウサ</t>
    </rPh>
    <rPh sb="17" eb="20">
      <t>ゲンミツカ</t>
    </rPh>
    <phoneticPr fontId="4"/>
  </si>
  <si>
    <r>
      <t xml:space="preserve">RESET *ALL is no longer allowed for an array of data structures in free-form calculations
(更新)
</t>
    </r>
    <r>
      <rPr>
        <sz val="11"/>
        <rFont val="游ゴシック"/>
        <family val="3"/>
        <charset val="128"/>
        <scheme val="minor"/>
      </rPr>
      <t>自由形式の演算仕様で、データ構造の配列に対するRESET *ALLはもはや許容されない</t>
    </r>
    <rPh sb="91" eb="93">
      <t>コウシン</t>
    </rPh>
    <rPh sb="95" eb="97">
      <t>ジユウ</t>
    </rPh>
    <rPh sb="97" eb="99">
      <t>ケイシキ</t>
    </rPh>
    <rPh sb="100" eb="102">
      <t>エンザン</t>
    </rPh>
    <rPh sb="102" eb="104">
      <t>シヨウ</t>
    </rPh>
    <rPh sb="109" eb="111">
      <t>コウゾウ</t>
    </rPh>
    <rPh sb="112" eb="114">
      <t>ハイレツ</t>
    </rPh>
    <rPh sb="115" eb="116">
      <t>タイ</t>
    </rPh>
    <rPh sb="132" eb="134">
      <t>キョヨウ</t>
    </rPh>
    <phoneticPr fontId="4"/>
  </si>
  <si>
    <r>
      <t xml:space="preserve">It is not valid to specify RESET *ALL for an array, including an array of data structures. An error in the compiler previously allowed this, but the error has been corrected for the RESET operation in free-form calculations. No change has been made to fixed-form calculations. 
A program with a free-form RESET *ALL for an array of data structures will no longer compile for TGTRLS(*CURRENT) with PTF SI66149 applied.
The compile will fail with message RNF5393 Factor 2 of a CLEAR or RESET operation is not valid. 
To correct the error, remove *ALL from the RESET statement.
</t>
    </r>
    <r>
      <rPr>
        <sz val="11"/>
        <rFont val="游ゴシック"/>
        <family val="3"/>
        <charset val="128"/>
        <scheme val="minor"/>
      </rPr>
      <t>配列(データ構造の配列を含む)に対してRESET *ALLの指定は正しくない。コンパイラーのエラーのためこれが許されていたが、自由形式のRESET命令に関してエラーは修正された。</t>
    </r>
    <rPh sb="575" eb="577">
      <t>ハイレツ</t>
    </rPh>
    <rPh sb="581" eb="583">
      <t>コウゾウ</t>
    </rPh>
    <rPh sb="584" eb="586">
      <t>ハイレツ</t>
    </rPh>
    <rPh sb="587" eb="588">
      <t>フク</t>
    </rPh>
    <rPh sb="591" eb="592">
      <t>タイ</t>
    </rPh>
    <rPh sb="605" eb="607">
      <t>シテイ</t>
    </rPh>
    <rPh sb="608" eb="609">
      <t>タダ</t>
    </rPh>
    <rPh sb="630" eb="631">
      <t>ユル</t>
    </rPh>
    <rPh sb="638" eb="640">
      <t>ジユウ</t>
    </rPh>
    <rPh sb="640" eb="642">
      <t>ケイシキ</t>
    </rPh>
    <rPh sb="648" eb="650">
      <t>メイレイ</t>
    </rPh>
    <rPh sb="651" eb="652">
      <t>カン</t>
    </rPh>
    <rPh sb="658" eb="660">
      <t>シュウセイ</t>
    </rPh>
    <phoneticPr fontId="4"/>
  </si>
  <si>
    <t>(仕様の本来の実装)</t>
    <rPh sb="1" eb="3">
      <t>シヨウ</t>
    </rPh>
    <rPh sb="4" eb="6">
      <t>ホンライ</t>
    </rPh>
    <rPh sb="7" eb="9">
      <t>ジッソウ</t>
    </rPh>
    <phoneticPr fontId="4"/>
  </si>
  <si>
    <r>
      <t xml:space="preserve">Read before upgrading BRMS
(追加)
</t>
    </r>
    <r>
      <rPr>
        <sz val="11"/>
        <rFont val="游ゴシック"/>
        <family val="3"/>
        <charset val="128"/>
        <scheme val="minor"/>
      </rPr>
      <t>BRMSをアップグレードする前の情報</t>
    </r>
    <rPh sb="28" eb="30">
      <t>ツイカ</t>
    </rPh>
    <rPh sb="46" eb="47">
      <t>マエ</t>
    </rPh>
    <rPh sb="48" eb="50">
      <t>ジョウホウ</t>
    </rPh>
    <phoneticPr fontId="4"/>
  </si>
  <si>
    <r>
      <t xml:space="preserve">It is important to ensure no user created dependencies exist on BRMS files in QUSRBRM before upgrading BRMS. Use DSPDBR on all physical and logical files in QUSRBRM to ensure only IBM BRMS files are listed. If any other non-IBM dependencies exits, they need to be removed before starting an upgrade.
If using OUTPUT(*OUTFILE) on any BRMS commands, it is recommended that the current outfiles be deleted prior to upgrading or after upgrading to a new release. Changes to files may have occurred and new fields added or changed.
</t>
    </r>
    <r>
      <rPr>
        <sz val="11"/>
        <rFont val="游ゴシック"/>
        <family val="3"/>
        <charset val="128"/>
        <scheme val="minor"/>
      </rPr>
      <t>BRMSをアップグレードする前に、QUSRBRM内のBRMSファイルにユーザー作成の依存関係が無いことを確認することは重要。QUSRBRM内のすべての物理・論理ファイルにDSPDBRコマンドを使い、IBMのBRMSファイルのみがリストされることを確認する。非IBMの依存関係が存在する場合、アップグレードを開始する前にこれらを除去しなくてはならない。
BRMSコマンドでOUTPUT(*OUTFILE)を使っている場合、アップグレード前か後に、現在のOUTFILEの削除を推奨。ファイルへの変更が行われ、フィールドの追加や変更があり得る。</t>
    </r>
    <rPh sb="541" eb="542">
      <t>マエ</t>
    </rPh>
    <rPh sb="551" eb="552">
      <t>ナイ</t>
    </rPh>
    <rPh sb="566" eb="568">
      <t>サクセイ</t>
    </rPh>
    <rPh sb="569" eb="571">
      <t>イゾン</t>
    </rPh>
    <rPh sb="571" eb="573">
      <t>カンケイ</t>
    </rPh>
    <rPh sb="574" eb="575">
      <t>ナ</t>
    </rPh>
    <rPh sb="579" eb="581">
      <t>カクニン</t>
    </rPh>
    <rPh sb="586" eb="588">
      <t>ジュウヨウ</t>
    </rPh>
    <rPh sb="596" eb="597">
      <t>ナイ</t>
    </rPh>
    <rPh sb="602" eb="604">
      <t>ブツリ</t>
    </rPh>
    <rPh sb="605" eb="607">
      <t>ロンリ</t>
    </rPh>
    <rPh sb="623" eb="624">
      <t>ツカ</t>
    </rPh>
    <rPh sb="650" eb="652">
      <t>カクニン</t>
    </rPh>
    <rPh sb="655" eb="656">
      <t>ヒ</t>
    </rPh>
    <rPh sb="660" eb="662">
      <t>イゾン</t>
    </rPh>
    <rPh sb="662" eb="664">
      <t>カンケイ</t>
    </rPh>
    <rPh sb="665" eb="667">
      <t>ソンザイ</t>
    </rPh>
    <rPh sb="669" eb="671">
      <t>バアイ</t>
    </rPh>
    <rPh sb="680" eb="682">
      <t>カイシ</t>
    </rPh>
    <rPh sb="684" eb="685">
      <t>マエ</t>
    </rPh>
    <rPh sb="690" eb="692">
      <t>ジョキョ</t>
    </rPh>
    <rPh sb="729" eb="730">
      <t>ツカ</t>
    </rPh>
    <rPh sb="734" eb="736">
      <t>バアイ</t>
    </rPh>
    <rPh sb="744" eb="745">
      <t>マエ</t>
    </rPh>
    <rPh sb="746" eb="747">
      <t>アト</t>
    </rPh>
    <rPh sb="749" eb="751">
      <t>ゲンザイ</t>
    </rPh>
    <rPh sb="760" eb="762">
      <t>サクジョ</t>
    </rPh>
    <rPh sb="763" eb="765">
      <t>スイショウ</t>
    </rPh>
    <rPh sb="772" eb="774">
      <t>ヘンコウ</t>
    </rPh>
    <rPh sb="775" eb="776">
      <t>オコナ</t>
    </rPh>
    <rPh sb="785" eb="787">
      <t>ツイカ</t>
    </rPh>
    <rPh sb="788" eb="790">
      <t>ヘンコウ</t>
    </rPh>
    <rPh sb="793" eb="794">
      <t>エ</t>
    </rPh>
    <phoneticPr fontId="4"/>
  </si>
  <si>
    <t>BRMSを利用しており、ライブラリーQUSRBRM内のデータベースファイルにユーザーによる依存関係を追加している場合
BRMSコマンドのOUTFILEをユーザー側で利用している場合</t>
    <rPh sb="5" eb="7">
      <t>リヨウ</t>
    </rPh>
    <rPh sb="25" eb="26">
      <t>ナイ</t>
    </rPh>
    <rPh sb="45" eb="47">
      <t>イゾン</t>
    </rPh>
    <rPh sb="47" eb="49">
      <t>カンケイ</t>
    </rPh>
    <rPh sb="50" eb="52">
      <t>ツイカ</t>
    </rPh>
    <rPh sb="56" eb="58">
      <t>バアイ</t>
    </rPh>
    <rPh sb="80" eb="81">
      <t>ガワ</t>
    </rPh>
    <rPh sb="82" eb="84">
      <t>リヨウ</t>
    </rPh>
    <rPh sb="88" eb="90">
      <t>バアイ</t>
    </rPh>
    <phoneticPr fontId="4"/>
  </si>
  <si>
    <r>
      <t xml:space="preserve">Minimum partition memory required for POWER9
(追加)
</t>
    </r>
    <r>
      <rPr>
        <sz val="11"/>
        <rFont val="游ゴシック"/>
        <family val="3"/>
        <charset val="128"/>
        <scheme val="minor"/>
      </rPr>
      <t>POWER9が必要とする最小の区画メモリー</t>
    </r>
    <rPh sb="46" eb="48">
      <t>ツイカ</t>
    </rPh>
    <rPh sb="57" eb="59">
      <t>ヒツヨウ</t>
    </rPh>
    <rPh sb="62" eb="64">
      <t>サイショウ</t>
    </rPh>
    <rPh sb="65" eb="67">
      <t>クカク</t>
    </rPh>
    <phoneticPr fontId="4"/>
  </si>
  <si>
    <r>
      <t xml:space="preserve">For POWER9 or POWER9 compatibility mode, the minimum partition memory required to IPL and IBM i partition is 1 GB. The recommended minimum partition memory for an IBM i partition is 2 GB.
</t>
    </r>
    <r>
      <rPr>
        <sz val="11"/>
        <rFont val="游ゴシック"/>
        <family val="3"/>
        <charset val="128"/>
        <scheme val="minor"/>
      </rPr>
      <t>POWER9またはPOWER9互換モードでは、IBM i のIPLに必要な最小区画メモリーは1GB。推奨は2GB。</t>
    </r>
    <rPh sb="203" eb="205">
      <t>ゴカン</t>
    </rPh>
    <rPh sb="222" eb="224">
      <t>ヒツヨウ</t>
    </rPh>
    <rPh sb="225" eb="227">
      <t>サイショウ</t>
    </rPh>
    <rPh sb="227" eb="229">
      <t>クカク</t>
    </rPh>
    <rPh sb="238" eb="240">
      <t>スイショウ</t>
    </rPh>
    <phoneticPr fontId="4"/>
  </si>
  <si>
    <r>
      <t xml:space="preserve">Commands that have been changed by applying PTFs, might fail to compile with a CPD0043 when TGTRLS is not the current release
(更新)
</t>
    </r>
    <r>
      <rPr>
        <sz val="11"/>
        <rFont val="游ゴシック"/>
        <family val="3"/>
        <charset val="128"/>
        <scheme val="minor"/>
      </rPr>
      <t>PTFの適用で変更されたコマンドがTGTRLSが現行以外の場合にCPD0043でコンパイルに失敗する</t>
    </r>
    <rPh sb="127" eb="129">
      <t>コウシン</t>
    </rPh>
    <rPh sb="135" eb="137">
      <t>テキヨウ</t>
    </rPh>
    <rPh sb="138" eb="140">
      <t>ヘンコウ</t>
    </rPh>
    <rPh sb="155" eb="157">
      <t>ゲンコウ</t>
    </rPh>
    <rPh sb="157" eb="159">
      <t>イガイ</t>
    </rPh>
    <rPh sb="160" eb="162">
      <t>バアイ</t>
    </rPh>
    <rPh sb="177" eb="179">
      <t>シッパイ</t>
    </rPh>
    <phoneticPr fontId="4"/>
  </si>
  <si>
    <r>
      <t xml:space="preserve">If a compile fails with CPD0043 - Keyword &amp;2 not valid for this command message, and a previous release using the TGTRLS parameter was specified, it's probable that the command in the current release has been changed by an applied PTF. Copy the command from the current release into the library for previous release specified, QSYSVxRxMx and retry the compile.
</t>
    </r>
    <r>
      <rPr>
        <sz val="11"/>
        <rFont val="游ゴシック"/>
        <family val="3"/>
        <charset val="128"/>
        <scheme val="minor"/>
      </rPr>
      <t>コンパイルがCPD0043で失敗する場合、現行リリースのコマンドがPTF適用で変更されているためである可能性がある。現行リリースのコマンドを以前のリリースのライブラリであるQSYSVxRxMxにコピーしてコンパイルを再試行する。</t>
    </r>
    <rPh sb="375" eb="377">
      <t>シッパイ</t>
    </rPh>
    <rPh sb="379" eb="381">
      <t>バアイ</t>
    </rPh>
    <rPh sb="382" eb="384">
      <t>ゲンコウ</t>
    </rPh>
    <rPh sb="397" eb="399">
      <t>テキヨウ</t>
    </rPh>
    <rPh sb="400" eb="402">
      <t>ヘンコウ</t>
    </rPh>
    <rPh sb="412" eb="415">
      <t>カノウセイ</t>
    </rPh>
    <rPh sb="419" eb="421">
      <t>ゲンコウ</t>
    </rPh>
    <rPh sb="431" eb="433">
      <t>イゼン</t>
    </rPh>
    <rPh sb="469" eb="472">
      <t>サイシコウ</t>
    </rPh>
    <phoneticPr fontId="4"/>
  </si>
  <si>
    <t>(情報の提供)</t>
    <rPh sb="1" eb="3">
      <t>ジョウホウ</t>
    </rPh>
    <rPh sb="4" eb="6">
      <t>テイキョウ</t>
    </rPh>
    <phoneticPr fontId="4"/>
  </si>
  <si>
    <r>
      <t xml:space="preserve">SQL JSON functions duplicate key handling change
(追加)
</t>
    </r>
    <r>
      <rPr>
        <sz val="11"/>
        <rFont val="游ゴシック"/>
        <family val="3"/>
        <charset val="128"/>
        <scheme val="minor"/>
      </rPr>
      <t>SQLのJSON関数群による重複キー処理の変更</t>
    </r>
    <rPh sb="50" eb="52">
      <t>ツイカ</t>
    </rPh>
    <rPh sb="62" eb="64">
      <t>カンスウ</t>
    </rPh>
    <rPh sb="64" eb="65">
      <t>グン</t>
    </rPh>
    <rPh sb="68" eb="70">
      <t>チョウフク</t>
    </rPh>
    <rPh sb="72" eb="74">
      <t>ショリ</t>
    </rPh>
    <rPh sb="75" eb="77">
      <t>ヘンコウ</t>
    </rPh>
    <phoneticPr fontId="4"/>
  </si>
  <si>
    <r>
      <t xml:space="preserve">Native database access behavior changes
(更新)
</t>
    </r>
    <r>
      <rPr>
        <sz val="11"/>
        <rFont val="游ゴシック"/>
        <family val="3"/>
        <charset val="128"/>
        <scheme val="minor"/>
      </rPr>
      <t>ネイティブ・データベース・アクセスの振る舞いの変更点</t>
    </r>
    <phoneticPr fontId="4"/>
  </si>
  <si>
    <r>
      <t xml:space="preserve">SQL Query Engine (SQE) versus Classic Query Engine (CQE) behavior differences for native database access
As in previous releases, IBM i 7.2 extends SQE handle more queries, in this case native queries processed outside of the SQL interfaces.
</t>
    </r>
    <r>
      <rPr>
        <sz val="11"/>
        <rFont val="游ゴシック"/>
        <family val="3"/>
        <charset val="128"/>
        <scheme val="minor"/>
      </rPr>
      <t>O</t>
    </r>
    <r>
      <rPr>
        <sz val="11"/>
        <color rgb="FFFF0000"/>
        <rFont val="游ゴシック"/>
        <family val="2"/>
        <charset val="128"/>
        <scheme val="minor"/>
      </rPr>
      <t xml:space="preserve">n IBM i 7.2, there is a new QAQQINI control called SQE_NATIVE_ACCESS with a default value of *YES. When *YES is used, the SQL Query Engine (SQE) attempts to run the query. If SQE is unable to process the query, the query is run using the Classic Query Engine (CQE). When SQE_NATIVE_ACCESS is changed to *NO, CQE is used first and SQE is only used when CQE is unable to run the query.
The SQE_NATIVE_ACCESS control value *NO should only be used temporarily by clients to give clients a means to easily and temporarily revert behavior back to CQE, if a behavior change or functional problem related to the Native Query support in SQE is encountered. 
IBM i intends to remove the SQE_NATIVE_ACCESS control in the release after IBM i 7.3.
</t>
    </r>
    <r>
      <rPr>
        <sz val="11"/>
        <rFont val="游ゴシック"/>
        <family val="3"/>
        <charset val="128"/>
        <scheme val="minor"/>
      </rPr>
      <t>これまでのリリース同様、7.2でもより多くの照会(この場合はSQLインターフェース外で処理されるネイティブの照会)を処理するようにSQEが拡張される。
7.2でQAQQINIに新たにSQE_NATIVE_ACCESS項目がデフォルト値*YESで追加された。*YESの場合、SQEが照会の実行を試行する。SQEが照会を処理できない場合、照会はCQEで実行される。SQE_NATIVE_ACCESSが*NOに変更されると、CQEが最初に使用され、CQEが照会を実行できない時だけSQEが使用される。SQE_NATIVE_ACCESS *NOは、SQEがサポートするネイティブ照会に関係する振る舞いの変更や機能の問題に遭遇した際に、容易に一時的に動作をCQEに戻す方法をクライアントに提供し、クライアントによって一時的にのみ使うべきである。
SQE_NATIVE_ACCESSは7.3より後のリリースで除去する予定。</t>
    </r>
    <rPh sb="987" eb="989">
      <t>ドウヨウ</t>
    </rPh>
    <rPh sb="997" eb="998">
      <t>オオ</t>
    </rPh>
    <rPh sb="1000" eb="1002">
      <t>ショウカイ</t>
    </rPh>
    <rPh sb="1005" eb="1007">
      <t>バアイ</t>
    </rPh>
    <rPh sb="1019" eb="1020">
      <t>ガイ</t>
    </rPh>
    <rPh sb="1021" eb="1023">
      <t>ショリ</t>
    </rPh>
    <rPh sb="1032" eb="1034">
      <t>ショウカイ</t>
    </rPh>
    <rPh sb="1066" eb="1067">
      <t>アラ</t>
    </rPh>
    <rPh sb="1086" eb="1088">
      <t>コウモク</t>
    </rPh>
    <rPh sb="1094" eb="1095">
      <t>チ</t>
    </rPh>
    <rPh sb="1100" eb="1102">
      <t>ツイカ</t>
    </rPh>
    <rPh sb="1111" eb="1113">
      <t>バアイ</t>
    </rPh>
    <rPh sb="1118" eb="1120">
      <t>ショウカイ</t>
    </rPh>
    <rPh sb="1121" eb="1123">
      <t>ジッコウ</t>
    </rPh>
    <rPh sb="1124" eb="1126">
      <t>シコウ</t>
    </rPh>
    <rPh sb="1133" eb="1135">
      <t>ショウカイ</t>
    </rPh>
    <rPh sb="1136" eb="1138">
      <t>ショリ</t>
    </rPh>
    <rPh sb="1142" eb="1144">
      <t>バアイ</t>
    </rPh>
    <rPh sb="1145" eb="1147">
      <t>ショウカイ</t>
    </rPh>
    <rPh sb="1152" eb="1154">
      <t>ジッコウ</t>
    </rPh>
    <rPh sb="1180" eb="1182">
      <t>ヘンコウ</t>
    </rPh>
    <rPh sb="1191" eb="1193">
      <t>サイショ</t>
    </rPh>
    <rPh sb="1194" eb="1196">
      <t>シヨウ</t>
    </rPh>
    <rPh sb="1203" eb="1205">
      <t>ショウカイ</t>
    </rPh>
    <rPh sb="1206" eb="1208">
      <t>ジッコウ</t>
    </rPh>
    <rPh sb="1212" eb="1213">
      <t>トキ</t>
    </rPh>
    <rPh sb="1219" eb="1221">
      <t>シヨウ</t>
    </rPh>
    <rPh sb="1291" eb="1293">
      <t>ヨウイ</t>
    </rPh>
    <rPh sb="1294" eb="1297">
      <t>イチジテキ</t>
    </rPh>
    <rPh sb="1298" eb="1300">
      <t>ドウサ</t>
    </rPh>
    <rPh sb="1305" eb="1306">
      <t>モド</t>
    </rPh>
    <rPh sb="1307" eb="1309">
      <t>ホウホウ</t>
    </rPh>
    <rPh sb="1317" eb="1319">
      <t>テイキョウ</t>
    </rPh>
    <rPh sb="1337" eb="1338">
      <t>ツカ</t>
    </rPh>
    <rPh sb="1369" eb="1370">
      <t>アト</t>
    </rPh>
    <rPh sb="1376" eb="1378">
      <t>ジョキョ</t>
    </rPh>
    <rPh sb="1380" eb="1382">
      <t>ヨテイ</t>
    </rPh>
    <phoneticPr fontId="4"/>
  </si>
  <si>
    <t>(ネイティブQueryで互換性の問題が発生した場合のQAQQINIの新しい互換性オプション)</t>
    <rPh sb="12" eb="15">
      <t>ゴカンセイ</t>
    </rPh>
    <rPh sb="16" eb="18">
      <t>モンダイ</t>
    </rPh>
    <rPh sb="19" eb="21">
      <t>ハッセイ</t>
    </rPh>
    <rPh sb="23" eb="25">
      <t>バアイ</t>
    </rPh>
    <rPh sb="34" eb="35">
      <t>アタラ</t>
    </rPh>
    <rPh sb="37" eb="40">
      <t>ゴカンセイ</t>
    </rPh>
    <phoneticPr fontId="4"/>
  </si>
  <si>
    <r>
      <t xml:space="preserve">Using reserved words as correlation names
(追加)
</t>
    </r>
    <r>
      <rPr>
        <sz val="11"/>
        <rFont val="游ゴシック"/>
        <family val="3"/>
        <charset val="128"/>
        <scheme val="minor"/>
      </rPr>
      <t>予約語を相関名として使用</t>
    </r>
    <rPh sb="47" eb="50">
      <t>ヨヤクゴ</t>
    </rPh>
    <rPh sb="51" eb="53">
      <t>ソウカン</t>
    </rPh>
    <rPh sb="53" eb="54">
      <t>メイ</t>
    </rPh>
    <rPh sb="57" eb="59">
      <t>シヨウ</t>
    </rPh>
    <phoneticPr fontId="4"/>
  </si>
  <si>
    <t>SQLでテーブル相関名に予約語を使用している場合</t>
    <rPh sb="8" eb="10">
      <t>ソウカン</t>
    </rPh>
    <rPh sb="10" eb="11">
      <t>メイ</t>
    </rPh>
    <rPh sb="12" eb="15">
      <t>ヨヤクゴ</t>
    </rPh>
    <rPh sb="16" eb="18">
      <t>シヨウ</t>
    </rPh>
    <rPh sb="22" eb="24">
      <t>バアイ</t>
    </rPh>
    <phoneticPr fontId="4"/>
  </si>
  <si>
    <t>調査方法のサンプルあり</t>
    <rPh sb="0" eb="2">
      <t>チョウサ</t>
    </rPh>
    <rPh sb="2" eb="4">
      <t>ホウホウ</t>
    </rPh>
    <phoneticPr fontId="4"/>
  </si>
  <si>
    <r>
      <t xml:space="preserve">With IBM i 7.2 PTF SI67939, the use of reserved words as a table correlation name became more restrictive. The table correlation name is the identifier that follows a table name, table function, nested table expression, among others that can be used to qualify columns returned from the table.
To identify static SQL statements that might contain this problem, run a query like the following. This example is looking for the reserved word INNER when it is not used as join syntax.
</t>
    </r>
    <r>
      <rPr>
        <sz val="11"/>
        <color rgb="FFFF0000"/>
        <rFont val="ＭＳ ゴシック"/>
        <family val="3"/>
        <charset val="128"/>
      </rPr>
      <t xml:space="preserve">  SELECT b.statement_text, a.system_program_name, a.program_type
    FROM qsys2.sysprogramstat a INNER JOIN
         qsys2.sysprogramstmtstat b ON a.program_schema = b.program_schema AND
                                       a.program_name = b.program_name AND
                                       a.module_name = b.module_name
    WHERE a.program_schema = 'MYLIB' AND
          b.statement_text LIKE '%INNER%' and b.statement_text NOT LIKE '%INNER JOIN%'
</t>
    </r>
    <r>
      <rPr>
        <sz val="11"/>
        <rFont val="游ゴシック"/>
        <family val="3"/>
        <charset val="128"/>
        <scheme val="minor"/>
      </rPr>
      <t>7.2にPTF SI67939を適用すると、予約語のテーブル相関名での利用がより制限される。</t>
    </r>
    <rPh sb="956" eb="958">
      <t>テキヨウ</t>
    </rPh>
    <rPh sb="962" eb="965">
      <t>ヨヤクゴ</t>
    </rPh>
    <rPh sb="970" eb="972">
      <t>ソウカン</t>
    </rPh>
    <rPh sb="972" eb="973">
      <t>メイ</t>
    </rPh>
    <rPh sb="975" eb="977">
      <t>リヨウ</t>
    </rPh>
    <rPh sb="980" eb="982">
      <t>セイゲン</t>
    </rPh>
    <phoneticPr fontId="4"/>
  </si>
  <si>
    <r>
      <t xml:space="preserve">SAVLIBBRM command changes
(追加)
</t>
    </r>
    <r>
      <rPr>
        <sz val="11"/>
        <rFont val="游ゴシック"/>
        <family val="3"/>
        <charset val="128"/>
        <scheme val="minor"/>
      </rPr>
      <t>SAVLIBBRMコマンドの変更</t>
    </r>
    <rPh sb="45" eb="47">
      <t>ヘンコウ</t>
    </rPh>
    <phoneticPr fontId="4"/>
  </si>
  <si>
    <r>
      <t xml:space="preserve">The Save Library using BRM (SAVLIBBRM) command default for the Journaled objects (OBJJRN) parameter has changed to *YES.
</t>
    </r>
    <r>
      <rPr>
        <sz val="11"/>
        <rFont val="游ゴシック"/>
        <family val="3"/>
        <charset val="128"/>
        <scheme val="minor"/>
      </rPr>
      <t>SAVLIBBRMコマンドのOBJJRNパラメーターのデフォルトが*YESに変更された。</t>
    </r>
    <rPh sb="159" eb="161">
      <t>ヘンコウ</t>
    </rPh>
    <phoneticPr fontId="4"/>
  </si>
  <si>
    <t>BRMSでSAVLIBBRMコマンドを利用している</t>
    <rPh sb="19" eb="21">
      <t>リヨウ</t>
    </rPh>
    <phoneticPr fontId="4"/>
  </si>
  <si>
    <r>
      <t xml:space="preserve">In IBM i 7.2, SMTP supports three different server modes DIRTYPE(*SDD), DIRTYPE(*SMTP) and DIRTYPE(*SMTPMSF). DIRTYPE(*SDD) is the server mode used in prior releases. DIRTYPE(*SMTP) and DIRTYPE(*SMTPMSF) use different delivery and email storage methods than in prior releases. If you slip install to 7.2 from an earlier release, your SMTP mode will be DIRTYPE(*SDD) and you will not see any differences. If you receive a system that has 7.2 preloaded or you scratch install 7.2 on to your system, your SMTP server mode will be changed to *SMTP and you will need to run CHGSMTPA (DIRTYPE(*SDD)) if you want SMTP to function as it did in prior releases.
</t>
    </r>
    <r>
      <rPr>
        <sz val="11"/>
        <rFont val="游ゴシック"/>
        <family val="3"/>
        <charset val="128"/>
        <scheme val="minor"/>
      </rPr>
      <t>7.2ではSMTPは3つのサーバーモード、DIRTYPE(*SDD)、DIRTYPE(*SMTP)、DIRTYPE(*SMTPMSF)をサポートし、DIRTYPE(*SDD)が以前のリリースで利用されるモード。7.2をスリップインストールした場合、サーバーモードはDIRTYPE(*SDD)であり、なんら変化しない。プリロードの7.2や、7.2をスクラッチインストールする場合、サーバーモードは*SMTPに変更され、前のバージョンと同様にSMTPを利用する場合はCHGSMTPA (DIRTYPE(*SDD))を実行する必要がある。</t>
    </r>
    <rPh sb="740" eb="742">
      <t>イゼン</t>
    </rPh>
    <rPh sb="748" eb="750">
      <t>リヨウ</t>
    </rPh>
    <rPh sb="773" eb="775">
      <t>バアイ</t>
    </rPh>
    <rPh sb="804" eb="806">
      <t>ヘンカ</t>
    </rPh>
    <rPh sb="838" eb="840">
      <t>バアイ</t>
    </rPh>
    <rPh sb="855" eb="857">
      <t>ヘンコウ</t>
    </rPh>
    <rPh sb="860" eb="861">
      <t>マエ</t>
    </rPh>
    <rPh sb="868" eb="870">
      <t>ドウヨウ</t>
    </rPh>
    <rPh sb="876" eb="878">
      <t>リヨウ</t>
    </rPh>
    <rPh sb="880" eb="882">
      <t>バアイ</t>
    </rPh>
    <rPh sb="908" eb="910">
      <t>ジッコウ</t>
    </rPh>
    <rPh sb="912" eb="914">
      <t>ヒツヨウ</t>
    </rPh>
    <phoneticPr fontId="4"/>
  </si>
  <si>
    <t>IBM i のSMTPを利用している</t>
    <rPh sb="12" eb="14">
      <t>リヨウ</t>
    </rPh>
    <phoneticPr fontId="4"/>
  </si>
  <si>
    <r>
      <t xml:space="preserve">SMTP support changes - Upgrading IBM i SMTP Server to IBM i 7.2
(更新)
</t>
    </r>
    <r>
      <rPr>
        <sz val="11"/>
        <rFont val="游ゴシック"/>
        <family val="3"/>
        <charset val="128"/>
        <scheme val="minor"/>
      </rPr>
      <t>SMTPの変更：SMTPサーバーの7.2への更新</t>
    </r>
    <rPh sb="65" eb="67">
      <t>コウシン</t>
    </rPh>
    <rPh sb="91" eb="93">
      <t>コウシン</t>
    </rPh>
    <phoneticPr fontId="4"/>
  </si>
  <si>
    <r>
      <t xml:space="preserve">If you have upgraded your system from IBM i 7.1 or a previous release to IBM i 7.2, then use the Change SMTP Attributes (CHGSMTPA) command to check the values for the OVRRJTCNNL, ALWBARELF, and VFYID parameters and make sure they are still consistent with what they were before the upgrade. The upgrade might have reset them to the default values of OVRRJTCNNL(*YES), ALWBARELF(*NO), and VFYID(*YES). If the values have been changed, use the CHGSMTPA command to set them to the pre-install values.
</t>
    </r>
    <r>
      <rPr>
        <sz val="11"/>
        <rFont val="游ゴシック"/>
        <family val="3"/>
        <charset val="128"/>
        <scheme val="minor"/>
      </rPr>
      <t>7.1またはこれ以前のリリースから7.2にアップグレードした場合、CHGSMTPAコマンドでOVRRJTCNNL、ALWBARELF、VFYIDパラメーターがアップグレードする前と同一であるかチェックする。アップグレードででれらがデフォルト値であるOVRRJTCNNL(*YES)、ALWBARELF(*NO)、VFYID(*YES)にリセットされる場合がある。値が変わっている場合、CHGSMTPAコマンドでアップグレード前の値を設定。</t>
    </r>
    <rPh sb="506" eb="508">
      <t>イゼン</t>
    </rPh>
    <rPh sb="528" eb="530">
      <t>バアイ</t>
    </rPh>
    <rPh sb="586" eb="587">
      <t>マエ</t>
    </rPh>
    <rPh sb="588" eb="590">
      <t>ドウイツ</t>
    </rPh>
    <rPh sb="618" eb="619">
      <t>チ</t>
    </rPh>
    <rPh sb="673" eb="675">
      <t>バアイ</t>
    </rPh>
    <rPh sb="679" eb="680">
      <t>アタイ</t>
    </rPh>
    <rPh sb="681" eb="682">
      <t>カ</t>
    </rPh>
    <rPh sb="687" eb="689">
      <t>バアイ</t>
    </rPh>
    <rPh sb="710" eb="711">
      <t>マエ</t>
    </rPh>
    <rPh sb="712" eb="713">
      <t>アタイ</t>
    </rPh>
    <rPh sb="714" eb="716">
      <t>セッテイ</t>
    </rPh>
    <phoneticPr fontId="4"/>
  </si>
  <si>
    <r>
      <t xml:space="preserve">SMTP support changes - Server modes
(追加)
</t>
    </r>
    <r>
      <rPr>
        <b/>
        <sz val="11"/>
        <rFont val="游ゴシック"/>
        <family val="3"/>
        <charset val="128"/>
        <scheme val="minor"/>
      </rPr>
      <t>SMTPの変更：サーバーモード</t>
    </r>
    <rPh sb="46" eb="48">
      <t>ヘンコウ</t>
    </rPh>
    <phoneticPr fontId="4"/>
  </si>
  <si>
    <t>POWER6以前のサーバーを使用</t>
    <phoneticPr fontId="4"/>
  </si>
  <si>
    <t>該当するサーバーを使用</t>
    <rPh sb="0" eb="2">
      <t>ガイトウ</t>
    </rPh>
    <phoneticPr fontId="4"/>
  </si>
  <si>
    <t>コンソールにはACSを利用</t>
    <rPh sb="11" eb="13">
      <t>リヨウ</t>
    </rPh>
    <phoneticPr fontId="4"/>
  </si>
  <si>
    <t>"CPYSPLF"などでソースを検索・調査。使用している場合、アプリケーションで利用している項目位置に変化があるか確認</t>
    <rPh sb="16" eb="18">
      <t>ケンサク</t>
    </rPh>
    <rPh sb="19" eb="21">
      <t>チョウサ</t>
    </rPh>
    <rPh sb="22" eb="24">
      <t>シヨウ</t>
    </rPh>
    <rPh sb="28" eb="30">
      <t>バアイ</t>
    </rPh>
    <rPh sb="40" eb="42">
      <t>リヨウ</t>
    </rPh>
    <rPh sb="46" eb="48">
      <t>コウモク</t>
    </rPh>
    <rPh sb="48" eb="50">
      <t>イチ</t>
    </rPh>
    <rPh sb="51" eb="53">
      <t>ヘンカ</t>
    </rPh>
    <rPh sb="57" eb="59">
      <t>カクニン</t>
    </rPh>
    <phoneticPr fontId="4"/>
  </si>
  <si>
    <t>全リリース共通</t>
    <rPh sb="0" eb="1">
      <t>ゼン</t>
    </rPh>
    <rPh sb="5" eb="7">
      <t>キョウツウ</t>
    </rPh>
    <phoneticPr fontId="4"/>
  </si>
  <si>
    <t>入出力フィードバック域を参照するプログラム</t>
    <rPh sb="12" eb="14">
      <t>サンショウ</t>
    </rPh>
    <phoneticPr fontId="4"/>
  </si>
  <si>
    <t>SAVコマンドでのIFSオブジェクトの保管にSAVACTOPT(*ALL) またはSAVACTOPT(*ALWCKPWRT)を指定している場合</t>
    <rPh sb="19" eb="21">
      <t>ホカン</t>
    </rPh>
    <rPh sb="63" eb="65">
      <t>シテイ</t>
    </rPh>
    <rPh sb="69" eb="71">
      <t>バアイ</t>
    </rPh>
    <phoneticPr fontId="4"/>
  </si>
  <si>
    <t>SAVACTOPT(活動状態保管オプション)パラメーターのデフォルトは*NONE</t>
    <phoneticPr fontId="4"/>
  </si>
  <si>
    <t>これまでのバージョンのQp0lGetAttr() API の出力にはいくつかの問題点がありました。一部のプログラムについては、資料と矛盾しないようにコーディングできますが、要求されたすべての属性を保持するのに十分な大きさの出力バッファーを備えていないと矛盾する結果を受け取ります。場合によっては、出力バッファーに入れられた不完全な属性エントリーに正しくない情報や誤解を与える情報が含まれることがあります。そして、このような情報が原因となって、このAPI によって初期化されなかったストレージをアプリケーションが参照することにもなりかねません。このAPI の動作は、入力にかかわりなく一貫した結果を保証するように変更されました。まず、Buffer_Size_Provided パラメーターの最小値が4 バイトになりました。次に、アプリケーションが要求された属性エントリーをすべて保持する十分な大きさの出力バッファーを備えていない場合は、完全な属性エントリーのみが出力バッファーに入れられるようになりました(各属性エントリーを8 バイト境界に埋め込むために必要なバイトを含む)。この動作変更のために、アプリケーションによっては、現在取得している属性エントリーを取得できないことがあります。そのようなアプリケーションは、属性エントリー・データの小部分しか使用しない場合でも、埋め込みバイトを含めて属性エントリー全体を保持する十分な大きさのバッファーを提供するように変更する必要があります。</t>
    <phoneticPr fontId="4"/>
  </si>
  <si>
    <t>Qp0lGetAttr APIでパスの属性を取得している</t>
    <rPh sb="19" eb="21">
      <t>ゾクセイ</t>
    </rPh>
    <rPh sb="22" eb="24">
      <t>シュトク</t>
    </rPh>
    <phoneticPr fontId="4"/>
  </si>
  <si>
    <t>スペース・ユーザー・データ取得QbnRetrieveSpaceUserData API メッ
セージに関する変更点</t>
    <phoneticPr fontId="4"/>
  </si>
  <si>
    <t>(エラーメッセージの細分化)</t>
    <rPh sb="10" eb="13">
      <t>サイブンカ</t>
    </rPh>
    <phoneticPr fontId="4"/>
  </si>
  <si>
    <t>7.1/7.2にPTFで提供されたQbnRetrieveSpaceUserData APIを使用している</t>
    <rPh sb="12" eb="14">
      <t>テイキョウ</t>
    </rPh>
    <rPh sb="46" eb="48">
      <t>シヨウ</t>
    </rPh>
    <phoneticPr fontId="4"/>
  </si>
  <si>
    <t>ILE spawn() またはPASE fork() を使用して子プロセスを作成するアプリケーションは、子プロセスの終了時に(waitpid または同等物を使用して) プロセス・テーブル項目を除去する責任があります。終了済みプロセスのプロセス・テーブル項目は「ゾンビ」や「機能不良プロセス」と呼ばれることもあります。アプリケーションがゾンビを除去しない場合は、親プロセスが終了したときにシステムがその作業を行います。ゾンビが過剰に存在すると、すべてのプロセス・テーブル操作のパフォーマンスに悪影響が及び、そのために親プロセスの終了に長時間(何十分も) かかることがあります。
IBM i 7.3 では、親プロセスの持つゾンビが約50,000 を超えると、子プロセスの作成を履行しないように(errno ENOMEM をILE spawn() またはPASE fork() に返す) システム・サポートが変更されました。ゾンビを除去するように(waitpid または同等物を使用する) アプリケーションが変更されない限り、アプリケーション(親プロセス) を終了して再始動しなければ追加の子プロセスを作成することはできません。この制限があるため、ゾンビのシステム・クリーンアップは通常、プロセス終了をわずか数秒超過するだけです。</t>
    <phoneticPr fontId="4"/>
  </si>
  <si>
    <t>ILE spawn() またはPASE fork()で約50,000以上の子プロセスを生成し、プロセス・テーブル項目の除去を行っていない場合</t>
    <rPh sb="34" eb="36">
      <t>イジョウ</t>
    </rPh>
    <rPh sb="37" eb="38">
      <t>コ</t>
    </rPh>
    <rPh sb="43" eb="45">
      <t>セイセイ</t>
    </rPh>
    <rPh sb="62" eb="63">
      <t>オコナ</t>
    </rPh>
    <rPh sb="68" eb="70">
      <t>バアイ</t>
    </rPh>
    <phoneticPr fontId="4"/>
  </si>
  <si>
    <t>SAVSYS、または、SACSECDTAの所要時間が重要な場合は考慮(監査、運用の観点)</t>
    <rPh sb="21" eb="23">
      <t>ショヨウ</t>
    </rPh>
    <rPh sb="23" eb="25">
      <t>ジカン</t>
    </rPh>
    <rPh sb="26" eb="28">
      <t>ジュウヨウ</t>
    </rPh>
    <rPh sb="29" eb="31">
      <t>バアイ</t>
    </rPh>
    <rPh sb="32" eb="34">
      <t>コウリョ</t>
    </rPh>
    <rPh sb="35" eb="37">
      <t>カンサ</t>
    </rPh>
    <rPh sb="38" eb="40">
      <t>ウンヨウ</t>
    </rPh>
    <rPh sb="41" eb="43">
      <t>カンテン</t>
    </rPh>
    <phoneticPr fontId="4"/>
  </si>
  <si>
    <t>(内部動作の変更)</t>
    <rPh sb="1" eb="3">
      <t>ナイブ</t>
    </rPh>
    <rPh sb="3" eb="5">
      <t>ドウサ</t>
    </rPh>
    <rPh sb="6" eb="8">
      <t>ヘンコウ</t>
    </rPh>
    <phoneticPr fontId="4"/>
  </si>
  <si>
    <t>SNMP 用ユーザーの追加(ADDUSRSNMP) コマンドのプライバシー・プロトコル(PVYPCL) パラメーターのデフォルト値が*CBCDES から*CFBAES に変更されます。CFB128-AES-128 プロトコルはCBC-DES よりデータ・プライバシーが向上しており、できる限りこれを使用するようにしてください。</t>
    <phoneticPr fontId="4"/>
  </si>
  <si>
    <t>SNMPを使用している</t>
    <rPh sb="5" eb="7">
      <t>シヨウ</t>
    </rPh>
    <phoneticPr fontId="4"/>
  </si>
  <si>
    <t>(コマンド妥当性検査の強化)</t>
    <rPh sb="5" eb="8">
      <t>ダトウセイ</t>
    </rPh>
    <rPh sb="8" eb="10">
      <t>ケンサ</t>
    </rPh>
    <rPh sb="11" eb="13">
      <t>キョウカ</t>
    </rPh>
    <phoneticPr fontId="4"/>
  </si>
  <si>
    <t>CHGTCPIFC コマンドおよびADDTCPIFC コマンドに関する変更点</t>
    <phoneticPr fontId="4"/>
  </si>
  <si>
    <t>CHGTCPIFC コマンドおよびADDTCPIFC コマンドをCL化し、無効な構成を作成しようとした場合</t>
    <rPh sb="34" eb="35">
      <t>カ</t>
    </rPh>
    <rPh sb="37" eb="39">
      <t>ムコウ</t>
    </rPh>
    <rPh sb="40" eb="42">
      <t>コウセイ</t>
    </rPh>
    <rPh sb="43" eb="45">
      <t>サクセイ</t>
    </rPh>
    <rPh sb="51" eb="53">
      <t>バアイ</t>
    </rPh>
    <phoneticPr fontId="4"/>
  </si>
  <si>
    <t>共通権限の印刷(PRTPUBAUT) コマンドまたは専用権限の印刷(PRTPVTAUT) コマンドがIBM i 7.3 上で「root」(/)、QOpenSys、またはユーザー定義ファイル・システム・オブジェクト・タイプに対して初めて実行されたとき、変更されたデータがあるにもかかわらず変更済みレポートが生成されないことがあります。モデル・ファイルQASECGFI 内のファイルID フィールドGFIID がCCSID 65535 とタグ付けされるようになりました。これは、このフィールドに対してCCSID 変換が行われないようにするためです。7.3より前に存在していたデータの場合は、GFIID フィールドがジョブCCSID に変換されていました。7.3で変更済みレポートに対して初めて要求を出したとき、7.3 より前に変換されたジョブCCSID ファイルID と未変換のファイルID がもはや一致しないことがあります。これらが一致しないと、変更レポートは生成されません。最初のコマンド実行の後では、未変換のファイルID が記憶されます。そのため、それ
以降のコマンド実行では該当する変更済みレポートが生成されます。</t>
    <phoneticPr fontId="4"/>
  </si>
  <si>
    <t>共通権限の印刷(PRTPUBAUT) コマンドまたは専用権限の印刷(PRTPVTAUT) コマンドを使用している</t>
    <rPh sb="50" eb="52">
      <t>シヨウ</t>
    </rPh>
    <phoneticPr fontId="4"/>
  </si>
  <si>
    <t>APAR データの復元(RADBKP) コマンドは非推奨になりました。将来のリリースで除去される予定です。代わりに、同じ機能を持つAPAR データの復元(RSTAPARDTA) コマンドを使用するようにしてください。</t>
    <phoneticPr fontId="4"/>
  </si>
  <si>
    <t>APAR データの復元(RADBKP) コマンドを使用している</t>
    <rPh sb="25" eb="27">
      <t>シヨウ</t>
    </rPh>
    <phoneticPr fontId="4"/>
  </si>
  <si>
    <t>CP 監査ジャーナル項目がユーザー・プロファイル作成(CRTUSRRPRF) コマンドのすべてのパラメーター値（TEXT パラメーターおよびAUT パラメーターを除く) を記録するようになりました。さらに、ユーザー・プロファイル変更(CHGUSRPRF) コマンドに指定されたすべてのパラメーター値(TEXT パラメーターを除く)も記録するようになりました。</t>
    <phoneticPr fontId="4"/>
  </si>
  <si>
    <t>監査ジャーナルを使用(システム値 QAUDCTL、QAUDLVL、QAUDLVL2が*NONE以外)し、かつCP項目をトラッキングしている</t>
    <rPh sb="0" eb="2">
      <t>カンサ</t>
    </rPh>
    <rPh sb="8" eb="10">
      <t>シヨウ</t>
    </rPh>
    <rPh sb="15" eb="16">
      <t>チ</t>
    </rPh>
    <rPh sb="47" eb="49">
      <t>イガイ</t>
    </rPh>
    <rPh sb="56" eb="58">
      <t>コウモク</t>
    </rPh>
    <phoneticPr fontId="4"/>
  </si>
  <si>
    <t>SQLの新しい予約語およびスキーマ名を変数名などで利用していないかを確認</t>
    <rPh sb="19" eb="22">
      <t>ヘンスウメイ</t>
    </rPh>
    <rPh sb="25" eb="27">
      <t>リヨウ</t>
    </rPh>
    <rPh sb="34" eb="36">
      <t>カクニン</t>
    </rPh>
    <phoneticPr fontId="4"/>
  </si>
  <si>
    <t>DB2® for i のSQL 言語サポートが拡張されたので、SQL 解説書の付録I の予約語およびスキーマ名のリストが更新されました。新しい予約語およびスキーマ名はMTU で言及されてませんが、新規リリースに移行したときには、常にリストを参照する必要があります。
付録I のリストは以下のWeb サイトで参照できます。http://www.ibm.com/support/knowledgecenter/ssw_ibm_i_73/db2/rbafzresword.htm</t>
    <phoneticPr fontId="4"/>
  </si>
  <si>
    <t>QSYSPRT および QPSAVOBJ の各プリンター装置ファイルに対する MAXRCDS パラメーターは常に 100000 にデフォルト設定されていました。アップグレードの際に、システム・プリンター・ファイルに対するデフォルト値は変更されません。リリース・アップグレードの際に、IBM 提供プリンター・ファイルのカスタマイズは失われます。それらの変更を保存するには、各リリースに対してプリンター・システム・ファイルへの変更を再実行する必要があります。
IBM プロダクト・ライブラリー中のオブジェクトのコピーは、そのオブジェクトの新しいコピーで置き換えられるので、IBM 提供オブジェクトの多くのタイプに加えられた変更は、アップグレードの際に失われます。</t>
    <phoneticPr fontId="4"/>
  </si>
  <si>
    <t>POWER7以前のサーバーを使用</t>
    <phoneticPr fontId="4"/>
  </si>
  <si>
    <t>System i Navigatorのパフォーマンスツール・プラグインを利用</t>
    <rPh sb="36" eb="38">
      <t>リヨウ</t>
    </rPh>
    <phoneticPr fontId="4"/>
  </si>
  <si>
    <t>System i Navigatorの拡張ジョブスケジューラー・プラグインを利用</t>
    <rPh sb="38" eb="40">
      <t>リヨウ</t>
    </rPh>
    <phoneticPr fontId="4"/>
  </si>
  <si>
    <t>(必須)</t>
    <rPh sb="1" eb="3">
      <t>ヒッス</t>
    </rPh>
    <phoneticPr fontId="4"/>
  </si>
  <si>
    <t>詳細は記述内のリンク先を参照</t>
    <rPh sb="0" eb="2">
      <t>ショウサイ</t>
    </rPh>
    <rPh sb="3" eb="5">
      <t>キジュツ</t>
    </rPh>
    <rPh sb="5" eb="6">
      <t>ナイ</t>
    </rPh>
    <rPh sb="10" eb="11">
      <t>サキ</t>
    </rPh>
    <rPh sb="12" eb="14">
      <t>サンショウ</t>
    </rPh>
    <phoneticPr fontId="4"/>
  </si>
  <si>
    <t>GO MENU(SECTOOLS)のメニュー、「38.オブジェクト権限」および「39.専用権限」からそれぞれ呼出し可能</t>
    <rPh sb="54" eb="56">
      <t>ヨビダ</t>
    </rPh>
    <rPh sb="57" eb="59">
      <t>カノウ</t>
    </rPh>
    <phoneticPr fontId="4"/>
  </si>
  <si>
    <t>SQLでCREATE FUNCTION (SQL テーブル)を行い、この関数が照会にインライン化された場合に無視されるいくつかの属性を含む</t>
    <rPh sb="31" eb="32">
      <t>オコナ</t>
    </rPh>
    <phoneticPr fontId="4"/>
  </si>
  <si>
    <t>(制限の緩和。CPA7025は照会メッセージ「(I C) &amp;2のレシーバー&amp;1は完全に保管されません。」)</t>
    <rPh sb="1" eb="3">
      <t>セイゲン</t>
    </rPh>
    <rPh sb="4" eb="6">
      <t>カンワ</t>
    </rPh>
    <rPh sb="15" eb="17">
      <t>ショウカイ</t>
    </rPh>
    <phoneticPr fontId="4"/>
  </si>
  <si>
    <t>SQLのDROP SCHEMA CASCADEでスキーマ内のオブジェクトとこのスキーマを参照しているトリガーを、 すべて除去している場合</t>
    <rPh sb="66" eb="68">
      <t>バアイ</t>
    </rPh>
    <phoneticPr fontId="4"/>
  </si>
  <si>
    <r>
      <t xml:space="preserve">IBM i 7.3 では、多数の新しい結果列がQSYS2.OBJECT_STATISTICS() UDTF に追加されました。このUDTF に列を追加すると、このUDTF を参照している顧客ビューは使用不能状態のままにしておかれます。
この使用不能状態のときにこのビューの照会を試みると、操作はSQL0443 で失敗します。このメッセージの前にはCPF503E、CPF426A、およびMCH3601 の失敗メッセージが出されます。
お客様はビューを調べて、このUDTF への参照がビューにあるかどうかを確認する必要があります。IBM i 7.3 へのアップグレード後に、UDTF を参照しているビューを再作成する必要があります。
この従属関係にあるビューを見つけるには、次の照会を実行します。
</t>
    </r>
    <r>
      <rPr>
        <b/>
        <sz val="11"/>
        <color theme="1"/>
        <rFont val="ＭＳ ゴシック"/>
        <family val="3"/>
        <charset val="128"/>
      </rPr>
      <t xml:space="preserve">SELECT VIEW_SCHEMA, VIEW_NAME, A.* FROM QSYS2.SYSVIEWDEP A
WHERE OBJECT_TYPE = 'FUNCTION' AND OBJECT_NAME = 'OBJECT_STATISTICS' AND
OBJECT_SCHEMA = 'QSYS2' AND VIEW_SCHEMA NOT IN ('QSYS2', 'SYSIBMADM') ;
</t>
    </r>
    <r>
      <rPr>
        <sz val="11"/>
        <color theme="1"/>
        <rFont val="游ゴシック"/>
        <family val="2"/>
        <charset val="128"/>
        <scheme val="minor"/>
      </rPr>
      <t>ビューを再作成する簡単な方法は、System i® ナビゲーターの「SQL の生成」フィーチャーを使用して、OR REPLACE オプションを選択することです。SQL が生成されたら、後は当該ステートメントを実行するだけです。</t>
    </r>
    <phoneticPr fontId="4"/>
  </si>
  <si>
    <t>QSYS2.OBJECT_STATISTICS() UDTFをビューを作成して使用している</t>
    <rPh sb="35" eb="37">
      <t>サクセイ</t>
    </rPh>
    <rPh sb="39" eb="41">
      <t>シヨウ</t>
    </rPh>
    <phoneticPr fontId="4"/>
  </si>
  <si>
    <t>DSPOBJDに類似。詳細は https://www.ibm.com/developerworks/community/wikis/home?lang=en#!/wiki/IBM+i+Technology+Updates/page/QSYS2.Object_Statistics+table+function+ease+of+use 参照。</t>
    <rPh sb="8" eb="10">
      <t>ルイジ</t>
    </rPh>
    <rPh sb="11" eb="13">
      <t>ショウサイ</t>
    </rPh>
    <rPh sb="167" eb="169">
      <t>サンショウ</t>
    </rPh>
    <phoneticPr fontId="4"/>
  </si>
  <si>
    <t>SQLのLOCATEスカラー関数を使用しており、かつ、3番目の引数に負の値および0を指定している</t>
    <rPh sb="14" eb="16">
      <t>カンスウ</t>
    </rPh>
    <rPh sb="17" eb="19">
      <t>シヨウ</t>
    </rPh>
    <rPh sb="28" eb="30">
      <t>バンメ</t>
    </rPh>
    <rPh sb="31" eb="33">
      <t>ヒキスウ</t>
    </rPh>
    <rPh sb="42" eb="44">
      <t>シテイ</t>
    </rPh>
    <phoneticPr fontId="4"/>
  </si>
  <si>
    <t>(引数チェックの強化)</t>
    <rPh sb="1" eb="3">
      <t>ヒキスウ</t>
    </rPh>
    <rPh sb="8" eb="10">
      <t>キョウカ</t>
    </rPh>
    <phoneticPr fontId="4"/>
  </si>
  <si>
    <t>BEGIN ATOMIC を含むルーチン本体で作成される単純SQL スカラー・ユーザー定義関数(UDF)を使用している</t>
    <rPh sb="53" eb="55">
      <t>シヨウ</t>
    </rPh>
    <phoneticPr fontId="4"/>
  </si>
  <si>
    <t>IBM i 7.3 では、FENCED 属性で作成される単純SQL スカラー・ユーザー定義関数(UDF) は、パフォーマンス上の理由から、この属性を参照している照会にインライン化されないことがあります。以前は、この属性がUDF のインライン化を妨げることはありませんでした。
・この変更前は、FENCED 属性で作成された単純SQL スカラー・ユーザー定義関数(UDF) は、この属性のために、この属性を参照している照会へのインライン化が妨げられるということがありませんでした。
・この変更後は、FENCED 属性で作成される単純SQL スカラー・ユーザー定義関数(UDF) は、権限特性に応じて、この属性を参照している照会にインライン化されないことがあります。
この動作変更は、動的に実行されるSQL と、IBM i 7.3 への移行後に再ビルドされる単純SQL スカラー・ユーザー定義関数を使用するプログラム、ビュー、トリガー、または他のオブジェクト内の組み込みSQL に適用されます。
以前の動作を行うためには、NOT FENCED 属性を使用してUDF を再作成してください。</t>
    <phoneticPr fontId="4"/>
  </si>
  <si>
    <t>FENCED 属性で作成される単純SQL スカラー・ユーザー定義関数(UDF)をインライン化して使用している</t>
    <rPh sb="45" eb="46">
      <t>カ</t>
    </rPh>
    <rPh sb="48" eb="50">
      <t>シヨウ</t>
    </rPh>
    <phoneticPr fontId="4"/>
  </si>
  <si>
    <t>インライン化が行われない場合、パフォーマンスが劣化する可能性あり</t>
    <rPh sb="5" eb="6">
      <t>カ</t>
    </rPh>
    <rPh sb="7" eb="8">
      <t>オコナ</t>
    </rPh>
    <rPh sb="12" eb="14">
      <t>バアイ</t>
    </rPh>
    <rPh sb="23" eb="25">
      <t>レッカ</t>
    </rPh>
    <rPh sb="27" eb="30">
      <t>カノウセイ</t>
    </rPh>
    <phoneticPr fontId="4"/>
  </si>
  <si>
    <t>イベント・ファイルEVFEVENT に対する変更点</t>
    <phoneticPr fontId="4"/>
  </si>
  <si>
    <t>統合Web アプリケーション・サーバー(IAS) バージョン7.1 および8.1 のサポートは廃止されました。バージョン7.1 および8.1 に基づくサーバーはIBM i 7.3 上では実行されなくなりました。IAS の非サポート・バージョンで実行されているアプリケーションは、サーバーのより新しいバージョン(できればバージョン8.5 以降) に再デプロイする必要があります。</t>
    <phoneticPr fontId="4"/>
  </si>
  <si>
    <t>統合Web アプリケーション・サーバー(IAS) バージョン7.1 および8.1でユーザーアプリケーションを使用している</t>
    <rPh sb="54" eb="56">
      <t>シヨウ</t>
    </rPh>
    <phoneticPr fontId="4"/>
  </si>
  <si>
    <t>(旧機能の廃止)</t>
    <rPh sb="1" eb="2">
      <t>キュウ</t>
    </rPh>
    <rPh sb="2" eb="4">
      <t>キノウ</t>
    </rPh>
    <rPh sb="5" eb="7">
      <t>ハイシ</t>
    </rPh>
    <phoneticPr fontId="4"/>
  </si>
  <si>
    <t>統合Web サービス(IWS) サーバーのバージョン1.3 および1.5 でユーザーアプリケーションを使用している</t>
    <phoneticPr fontId="4"/>
  </si>
  <si>
    <t>IBM i のLDAPで脆弱暗号、または、匿名ユーザーをアプリケーションで使用している</t>
    <rPh sb="21" eb="23">
      <t>トクメイ</t>
    </rPh>
    <rPh sb="37" eb="39">
      <t>シヨウ</t>
    </rPh>
    <phoneticPr fontId="4"/>
  </si>
  <si>
    <t>(セキュリティ強化)</t>
    <rPh sb="7" eb="9">
      <t>キョウカ</t>
    </rPh>
    <phoneticPr fontId="4"/>
  </si>
  <si>
    <t>(内部処理の通知)</t>
    <rPh sb="1" eb="3">
      <t>ナイブ</t>
    </rPh>
    <rPh sb="3" eb="5">
      <t>ショリ</t>
    </rPh>
    <rPh sb="6" eb="8">
      <t>ツウチ</t>
    </rPh>
    <phoneticPr fontId="4"/>
  </si>
  <si>
    <t>IBM i NetServer プリンター共有を使用</t>
    <rPh sb="24" eb="26">
      <t>シヨウ</t>
    </rPh>
    <phoneticPr fontId="4"/>
  </si>
  <si>
    <t>(63桁以上の中間結果をもたらすパック10進数演算の内部処理修正)</t>
    <rPh sb="3" eb="6">
      <t>ケタイジョウ</t>
    </rPh>
    <rPh sb="7" eb="9">
      <t>チュウカン</t>
    </rPh>
    <rPh sb="9" eb="11">
      <t>ケッカ</t>
    </rPh>
    <rPh sb="21" eb="23">
      <t>シンスウ</t>
    </rPh>
    <rPh sb="23" eb="25">
      <t>エンザン</t>
    </rPh>
    <rPh sb="26" eb="28">
      <t>ナイブ</t>
    </rPh>
    <rPh sb="28" eb="30">
      <t>ショリ</t>
    </rPh>
    <rPh sb="30" eb="32">
      <t>シュウセイ</t>
    </rPh>
    <phoneticPr fontId="4"/>
  </si>
  <si>
    <t>QAUDLVL およびQAUDLVL2 の特殊値*NETCMN が変更された</t>
    <phoneticPr fontId="4"/>
  </si>
  <si>
    <t>QAUDLVLおよびQAUDLVL2で特殊値*NETCMNを使用して監査レコードを管理している</t>
    <rPh sb="30" eb="32">
      <t>シヨウ</t>
    </rPh>
    <rPh sb="34" eb="36">
      <t>カンサ</t>
    </rPh>
    <rPh sb="41" eb="43">
      <t>カンリ</t>
    </rPh>
    <phoneticPr fontId="4"/>
  </si>
  <si>
    <t>7.3 へのアップグレード時に*NETSCKがQAUDLVLまたはQAUDLVL2のいずれかに自動的に追加される(ただし、現在いずれか一方に*NETCMN が含まれている場合)</t>
    <rPh sb="13" eb="14">
      <t>ジ</t>
    </rPh>
    <phoneticPr fontId="4"/>
  </si>
  <si>
    <t>他のファイルシステム(NFSまたはUDFS)をマウントしており、GO SAVEの21、22、23を使用</t>
    <rPh sb="0" eb="1">
      <t>タ</t>
    </rPh>
    <rPh sb="49" eb="51">
      <t>シヨウ</t>
    </rPh>
    <phoneticPr fontId="4"/>
  </si>
  <si>
    <t>システムの新しいSSL/TLS のデフォルト暗号仕様リストに含まれない暗号を使用している</t>
    <rPh sb="5" eb="6">
      <t>アタラ</t>
    </rPh>
    <rPh sb="30" eb="31">
      <t>フク</t>
    </rPh>
    <rPh sb="35" eb="37">
      <t>アンゴウ</t>
    </rPh>
    <rPh sb="38" eb="40">
      <t>シヨウ</t>
    </rPh>
    <phoneticPr fontId="4"/>
  </si>
  <si>
    <t>システムSSL/TLS のデフォルト署名アルゴリズム・リストを使用し、MD5 署名アルゴリズムを使っている</t>
    <rPh sb="31" eb="33">
      <t>シヨウ</t>
    </rPh>
    <rPh sb="48" eb="49">
      <t>ツカ</t>
    </rPh>
    <phoneticPr fontId="4"/>
  </si>
  <si>
    <t>(セキュリティの更新)</t>
    <rPh sb="8" eb="10">
      <t>コウシン</t>
    </rPh>
    <phoneticPr fontId="4"/>
  </si>
  <si>
    <t>IBM i をIBM サービスへ接続してPTF取得などを行っている</t>
    <rPh sb="23" eb="25">
      <t>シュトク</t>
    </rPh>
    <rPh sb="28" eb="29">
      <t>オコナ</t>
    </rPh>
    <phoneticPr fontId="4"/>
  </si>
  <si>
    <t>仮想装置の選択(QIBM_QPA_DEVSEL) 出口点を使用している</t>
    <rPh sb="29" eb="31">
      <t>シヨウ</t>
    </rPh>
    <phoneticPr fontId="4"/>
  </si>
  <si>
    <t>QSYS/QWTWLCGRP データ域は廃止されました。
データ域QSYS/QWTWLCGRP を使用してサブシステム・モニター・ジョブを取得して、そのサブシステムで開始されたジョブのワークロード・グループを使用するお客様は、サブシステム記述作成(CRTSBSD)コマンドまたはサブシステム記述変更(CHGSBSD) コマンドでWLCGRP パラメーターを使用するように変更する必要があります。SBSD のデフォルトはWLCGRP(*NONE) です。7.3 では、QSYS/QWTWLCGRP データ域は無視されます。</t>
    <phoneticPr fontId="4"/>
  </si>
  <si>
    <t>QSYS/QWTWLCGRP データ域でワークロード・グループを使用している</t>
    <phoneticPr fontId="4"/>
  </si>
  <si>
    <t>MQなどCPU Core数でライセンスされるS/Wの有効利用のために、使用Core数を設定(制限)可能</t>
    <rPh sb="12" eb="13">
      <t>スウ</t>
    </rPh>
    <rPh sb="26" eb="28">
      <t>ユウコウ</t>
    </rPh>
    <rPh sb="28" eb="30">
      <t>リヨウ</t>
    </rPh>
    <rPh sb="35" eb="37">
      <t>シヨウ</t>
    </rPh>
    <rPh sb="41" eb="42">
      <t>スウ</t>
    </rPh>
    <rPh sb="43" eb="45">
      <t>セッテイ</t>
    </rPh>
    <rPh sb="46" eb="48">
      <t>セイゲン</t>
    </rPh>
    <rPh sb="49" eb="51">
      <t>カノウ</t>
    </rPh>
    <phoneticPr fontId="4"/>
  </si>
  <si>
    <t>ライブラリーQWQREPOS およびQWQCENT はユーザー・ライブラリーとして扱われます。例えば、それらのライブラリーはSAVLIB LIB(*ALLUSR) によって保管され、SAVLIB LIB(*IBM) によってはもはや保管されません。</t>
    <phoneticPr fontId="4"/>
  </si>
  <si>
    <t>WebQueryのライブラリーをSAVLIB LIB(*IBM)で保管している</t>
    <rPh sb="33" eb="35">
      <t>ホカン</t>
    </rPh>
    <phoneticPr fontId="4"/>
  </si>
  <si>
    <t>(DCM操作の変更)</t>
    <rPh sb="4" eb="6">
      <t>ソウサ</t>
    </rPh>
    <rPh sb="7" eb="9">
      <t>ヘンコウ</t>
    </rPh>
    <phoneticPr fontId="4"/>
  </si>
  <si>
    <t>IBM i でMQ 7.0.1以前を使用している</t>
    <rPh sb="15" eb="17">
      <t>イゼン</t>
    </rPh>
    <rPh sb="18" eb="20">
      <t>シヨウ</t>
    </rPh>
    <phoneticPr fontId="4"/>
  </si>
  <si>
    <t>IBM i でWAS 8以前を使用している</t>
    <rPh sb="12" eb="14">
      <t>イゼン</t>
    </rPh>
    <rPh sb="15" eb="17">
      <t>シヨウ</t>
    </rPh>
    <phoneticPr fontId="4"/>
  </si>
  <si>
    <t>IBM i でWebQuery V2.1以前を使用している</t>
    <rPh sb="20" eb="22">
      <t>イゼン</t>
    </rPh>
    <rPh sb="23" eb="25">
      <t>シヨウ</t>
    </rPh>
    <phoneticPr fontId="4"/>
  </si>
  <si>
    <t>Java 6.0のバージョン依存するJavaアプリケーションをIBM i で使用</t>
    <rPh sb="14" eb="16">
      <t>イゾン</t>
    </rPh>
    <rPh sb="38" eb="40">
      <t>シヨウ</t>
    </rPh>
    <phoneticPr fontId="4"/>
  </si>
  <si>
    <t>(廃止された製品の追加情報)</t>
    <rPh sb="1" eb="3">
      <t>ハイシ</t>
    </rPh>
    <rPh sb="6" eb="8">
      <t>セイヒン</t>
    </rPh>
    <rPh sb="9" eb="11">
      <t>ツイカ</t>
    </rPh>
    <rPh sb="11" eb="13">
      <t>ジョウホウ</t>
    </rPh>
    <phoneticPr fontId="4"/>
  </si>
  <si>
    <t>AFPUを使用している</t>
    <rPh sb="5" eb="7">
      <t>シヨウ</t>
    </rPh>
    <phoneticPr fontId="4"/>
  </si>
  <si>
    <t>(UI変更の通知)</t>
    <rPh sb="3" eb="5">
      <t>ヘンコウ</t>
    </rPh>
    <rPh sb="6" eb="8">
      <t>ツウチ</t>
    </rPh>
    <phoneticPr fontId="4"/>
  </si>
  <si>
    <t>CHGSMTPAコマンドをAUTREQSSLパラメーターを指定してCL化している</t>
    <rPh sb="29" eb="31">
      <t>シテイ</t>
    </rPh>
    <rPh sb="35" eb="36">
      <t>カ</t>
    </rPh>
    <phoneticPr fontId="4"/>
  </si>
  <si>
    <t>(ILE Cコンパイラの仕様変更)</t>
    <rPh sb="12" eb="14">
      <t>シヨウ</t>
    </rPh>
    <rPh sb="14" eb="16">
      <t>ヘンコウ</t>
    </rPh>
    <phoneticPr fontId="4"/>
  </si>
  <si>
    <t>(ILE COBOLコンパイラの仕様変更)</t>
    <rPh sb="16" eb="18">
      <t>シヨウ</t>
    </rPh>
    <rPh sb="18" eb="20">
      <t>ヘンコウ</t>
    </rPh>
    <phoneticPr fontId="4"/>
  </si>
  <si>
    <t>7.2 IBM i Access for Web PTF SI56971 をIBM i 区画に適用する必要があります。
現在、ご使用のIBM i 区画にIBMi Access for Web の構成済み実行バージョンがある場合は、IBM i 7.3にアップグレードした後、構成されている各Web アプリケーション・サーバー環境に対してAccess for Web の構成(CFGACCWEB) コマンドを再実行してください。そうすれば、本製品を使用できるようになります。
現在、IBM i 7.3 でサポートされていないWeb アプリケーション・サーバー環境(バージョン7.1 またはバージョン8.1 統合Web アプリケーション・サーバー・インスタンスなど) にIBM i Access for Webが構成されている場合は、その構成をサポートされているWeb アプリケーション・サーバー環境(バージョン8.5 統合Web アプリケーション・サーバー・インスタンスなど) にマイグレーションする必要があります。IBM i Access for Web は、ユーザーが生成したデータを、サポートされていないWeb アプリケーション・サーバー環境から新しいWeb アプリケーション・サーバー環境にマイグレーションすることができます。ユーザー生成データをマイグレーションするには、CFGACCWEB コマンドを使用し、SRCSVRTYPE、SRCSVRINST、SRCAPPSVR、SRCINSDIR、およびSHRUSRDTA の各パラメーターに値を指定します。ユーザー生成データは、Web アプリケーション・サーバー環境を構成するためにCFGACCWEB コマンドが初めて使用されたときだけマイグレーションされます。さらに、IBM i Access for Web では、Access for Web の除去(RMVACCWEB) コマンドを使用して、サポートされていないWeb アプリケーション・サーバー環境からIBM i Access for Web 構成を除去することもできます。構成のマイグレーションや除去を試みる前に、最新の7.2 IBM i Access for Web PTF が適用されているか確認してください。</t>
    <phoneticPr fontId="4"/>
  </si>
  <si>
    <t>Access for Webを使用している</t>
    <rPh sb="15" eb="17">
      <t>シヨウ</t>
    </rPh>
    <phoneticPr fontId="4"/>
  </si>
  <si>
    <r>
      <t xml:space="preserve">Integrated web services server changes
(更新)
</t>
    </r>
    <r>
      <rPr>
        <sz val="11"/>
        <rFont val="游ゴシック"/>
        <family val="3"/>
        <charset val="128"/>
        <scheme val="minor"/>
      </rPr>
      <t>統合Webサービス・サーバーの変更</t>
    </r>
    <rPh sb="40" eb="42">
      <t>コウシン</t>
    </rPh>
    <rPh sb="44" eb="46">
      <t>トウゴウ</t>
    </rPh>
    <rPh sb="59" eb="61">
      <t>ヘンコウ</t>
    </rPh>
    <phoneticPr fontId="4"/>
  </si>
  <si>
    <r>
      <t xml:space="preserve">(前略)
The integrated web services test client that allowed you to test SOAP web services has been removed.
</t>
    </r>
    <r>
      <rPr>
        <sz val="11"/>
        <rFont val="游ゴシック"/>
        <family val="3"/>
        <charset val="128"/>
        <scheme val="minor"/>
      </rPr>
      <t>SOAP Webサービスをテストするテストクライアントを除去。</t>
    </r>
    <rPh sb="1" eb="3">
      <t>ゼンリャク</t>
    </rPh>
    <rPh sb="134" eb="136">
      <t>ジョキョ</t>
    </rPh>
    <phoneticPr fontId="4"/>
  </si>
  <si>
    <t>(機能の廃止)</t>
    <rPh sb="1" eb="3">
      <t>キノウ</t>
    </rPh>
    <rPh sb="4" eb="6">
      <t>ハイシ</t>
    </rPh>
    <phoneticPr fontId="4"/>
  </si>
  <si>
    <r>
      <t xml:space="preserve">Minimum Required IBM WebSphere® Application Server (WAS) Product media for new installation:
(更新)
</t>
    </r>
    <r>
      <rPr>
        <sz val="11"/>
        <rFont val="游ゴシック"/>
        <family val="3"/>
        <charset val="128"/>
        <scheme val="minor"/>
      </rPr>
      <t>WAS新規導入に必要なメディア</t>
    </r>
    <rPh sb="94" eb="96">
      <t>コウシン</t>
    </rPh>
    <rPh sb="101" eb="103">
      <t>シンキ</t>
    </rPh>
    <rPh sb="103" eb="105">
      <t>ドウニュウ</t>
    </rPh>
    <rPh sb="106" eb="108">
      <t>ヒツヨウ</t>
    </rPh>
    <phoneticPr fontId="4"/>
  </si>
  <si>
    <t>(情報提供)</t>
    <rPh sb="1" eb="3">
      <t>ジョウホウ</t>
    </rPh>
    <rPh sb="3" eb="5">
      <t>テイキョウ</t>
    </rPh>
    <phoneticPr fontId="4"/>
  </si>
  <si>
    <r>
      <t xml:space="preserve">Minimum Required IBM WebSphere® Application Server (WAS) Product Fix Pack Level required fix level:
(更新)
</t>
    </r>
    <r>
      <rPr>
        <sz val="11"/>
        <rFont val="游ゴシック"/>
        <family val="3"/>
        <charset val="128"/>
        <scheme val="minor"/>
      </rPr>
      <t>WASの必要な最小フィックスパックレベル</t>
    </r>
    <rPh sb="101" eb="103">
      <t>コウシン</t>
    </rPh>
    <rPh sb="109" eb="111">
      <t>ヒツヨウ</t>
    </rPh>
    <rPh sb="112" eb="114">
      <t>サイショウ</t>
    </rPh>
    <phoneticPr fontId="4"/>
  </si>
  <si>
    <r>
      <t xml:space="preserve">How to identify your current WAS fix pack level?
(更新)
</t>
    </r>
    <r>
      <rPr>
        <sz val="11"/>
        <rFont val="游ゴシック"/>
        <family val="3"/>
        <charset val="128"/>
        <scheme val="minor"/>
      </rPr>
      <t>WASフィックスパックレベルの確認方法</t>
    </r>
    <rPh sb="50" eb="52">
      <t>コウシン</t>
    </rPh>
    <rPh sb="69" eb="71">
      <t>カクニン</t>
    </rPh>
    <rPh sb="71" eb="73">
      <t>ホウホウ</t>
    </rPh>
    <phoneticPr fontId="4"/>
  </si>
  <si>
    <r>
      <t xml:space="preserve">Planning for removal of support of adapters and configurations for releases following V7R3 of IBM I
(追加)
</t>
    </r>
    <r>
      <rPr>
        <sz val="11"/>
        <rFont val="游ゴシック"/>
        <family val="3"/>
        <charset val="128"/>
        <scheme val="minor"/>
      </rPr>
      <t>SNAアダプター、DDI、トークンリング、無線、フレーム・リレー、SDLC、TDLC、X.25、AnyNet機能の除去の計画</t>
    </r>
    <r>
      <rPr>
        <sz val="11"/>
        <color rgb="FFFF0000"/>
        <rFont val="游ゴシック"/>
        <family val="2"/>
        <charset val="128"/>
        <scheme val="minor"/>
      </rPr>
      <t xml:space="preserve">
</t>
    </r>
    <rPh sb="101" eb="103">
      <t>ツイカ</t>
    </rPh>
    <rPh sb="159" eb="161">
      <t>キノウ</t>
    </rPh>
    <rPh sb="162" eb="164">
      <t>ジョキョ</t>
    </rPh>
    <rPh sb="165" eb="167">
      <t>ケイカク</t>
    </rPh>
    <phoneticPr fontId="4"/>
  </si>
  <si>
    <t>(機能廃止の予告)</t>
    <rPh sb="1" eb="3">
      <t>キノウ</t>
    </rPh>
    <rPh sb="3" eb="5">
      <t>ハイシ</t>
    </rPh>
    <rPh sb="6" eb="8">
      <t>ヨコク</t>
    </rPh>
    <phoneticPr fontId="4"/>
  </si>
  <si>
    <r>
      <t xml:space="preserve">HMC is dropping support of Common Information Model (CIM)
(更新)
</t>
    </r>
    <r>
      <rPr>
        <sz val="11"/>
        <rFont val="游ゴシック"/>
        <family val="3"/>
        <charset val="128"/>
        <scheme val="minor"/>
      </rPr>
      <t>HMCからのCIMサポートの除去</t>
    </r>
    <rPh sb="59" eb="61">
      <t>コウシン</t>
    </rPh>
    <rPh sb="77" eb="79">
      <t>ジョキョ</t>
    </rPh>
    <phoneticPr fontId="4"/>
  </si>
  <si>
    <r>
      <t xml:space="preserve">The Hardware Monitor Console (HMC) is being updated to replace the existing Common Information Model (CIM) server with a new representational state transfer (REST) server. HMC V8R8.5.0 is the last version of HMC to support the CIM server, and is the first version of HMC to support all REST server.
IBM® PowerHA® for i enhanced advanced node failure detection to support a new REST server through a new function PowerHA PTFs. PTFs have been provided for 7.1, 7.2, and 7.3 PowerHA LP. See High Availability in Knowledge Center for more information.
Link for High Availability: http://www-03preprod.ibm.com/support/knowledgecenter/ssw_ibm_i_72/rzahg/rzahgha.htm
</t>
    </r>
    <r>
      <rPr>
        <sz val="11"/>
        <rFont val="游ゴシック"/>
        <family val="3"/>
        <charset val="128"/>
        <scheme val="minor"/>
      </rPr>
      <t>HMCはCIMサーバーサポートを除去する方向。HMC V8R8.5.0はCIMサーバーをサポートする最後の、RESTサーバーをサポートする最初のバージョン。</t>
    </r>
    <rPh sb="676" eb="678">
      <t>ジョキョ</t>
    </rPh>
    <rPh sb="680" eb="682">
      <t>ホウコウ</t>
    </rPh>
    <rPh sb="729" eb="731">
      <t>サイショ</t>
    </rPh>
    <phoneticPr fontId="4"/>
  </si>
  <si>
    <t>(機能削除と移行情報)</t>
    <rPh sb="1" eb="3">
      <t>キノウ</t>
    </rPh>
    <rPh sb="3" eb="5">
      <t>サクジョ</t>
    </rPh>
    <rPh sb="6" eb="8">
      <t>イコウ</t>
    </rPh>
    <rPh sb="8" eb="10">
      <t>ジョウホウ</t>
    </rPh>
    <phoneticPr fontId="4"/>
  </si>
  <si>
    <r>
      <t xml:space="preserve">System SSL/TLS changes for default cipher specification list
(追加)
</t>
    </r>
    <r>
      <rPr>
        <sz val="11"/>
        <rFont val="游ゴシック"/>
        <family val="3"/>
        <charset val="128"/>
        <scheme val="minor"/>
      </rPr>
      <t>システムSSL/TLSのデフォルトの暗号仕様リストの変更</t>
    </r>
    <rPh sb="62" eb="64">
      <t>ツイカ</t>
    </rPh>
    <phoneticPr fontId="4"/>
  </si>
  <si>
    <r>
      <t xml:space="preserve">ILE RPG changes - %GRAPH(alphanumeric) now checks for a shift-out character at the beginning of the operand
(追加)
</t>
    </r>
    <r>
      <rPr>
        <sz val="11"/>
        <rFont val="游ゴシック"/>
        <family val="3"/>
        <charset val="128"/>
        <scheme val="minor"/>
      </rPr>
      <t>%GRAPH(英数字)は引数の最初がシフトアウトかチェックする</t>
    </r>
    <rPh sb="109" eb="111">
      <t>ツイカ</t>
    </rPh>
    <phoneticPr fontId="4"/>
  </si>
  <si>
    <r>
      <t xml:space="preserve">ILE RPG changes - RESET *ALL is no longer allowed for an array of data structures in free-form calculations
(追加)
</t>
    </r>
    <r>
      <rPr>
        <sz val="11"/>
        <rFont val="游ゴシック"/>
        <family val="3"/>
        <charset val="128"/>
        <scheme val="minor"/>
      </rPr>
      <t>自由形式の演算仕様で、データ構造の配列に対するRESET *ALLはもはや許容されない</t>
    </r>
    <rPh sb="109" eb="111">
      <t>ツイカ</t>
    </rPh>
    <phoneticPr fontId="4"/>
  </si>
  <si>
    <r>
      <t xml:space="preserve">ILE RPG changes - Specifying an index of (*) for RESET is no longer supported in free-form RPG
(追加)
</t>
    </r>
    <r>
      <rPr>
        <sz val="11"/>
        <rFont val="游ゴシック"/>
        <family val="3"/>
        <charset val="128"/>
        <scheme val="minor"/>
      </rPr>
      <t>自由形式の演算仕様で、*の指標ははもはや許容されない</t>
    </r>
    <rPh sb="96" eb="98">
      <t>ツイカ</t>
    </rPh>
    <rPh sb="113" eb="115">
      <t>シヒョウ</t>
    </rPh>
    <phoneticPr fontId="4"/>
  </si>
  <si>
    <r>
      <t xml:space="preserve">It is not valid to specify an index of * (for example, RESET myArray(*)) for an array in a RESET operation. An error in the compiler previously allowed this, but the error has been corrected for the RESET operation in free-form calculations. No change has been made to fixed-form calculations.
Note that specifying an array name for a RESET operation automatically resets every element in the array.
A program with a RESET operation in the form RESET array(*) will no longer compile for TGTRLS(*CURRENT) with PTF SI66150 applied or for TGTRLS(V7R2M0) with PTF SI66153 applied. The compile will fail with message RNF5343 (Array has too many missing indexes.) To correct the error, remove the indexing from the array name.
</t>
    </r>
    <r>
      <rPr>
        <sz val="11"/>
        <rFont val="游ゴシック"/>
        <family val="3"/>
        <charset val="128"/>
        <scheme val="minor"/>
      </rPr>
      <t>RESET命令の配列の指標に*(例えば、RESET myArray(*))を指定するのは正しくない。以前はコンパイラーにエラーで許されていたが、自由形式のRESET命令に関してエラーは修正された。
配列名のみを指定したRESET命令が自動的にその配列のすべての要素をリセットする。
(以下略)</t>
    </r>
    <rPh sb="726" eb="728">
      <t>メイレイ</t>
    </rPh>
    <rPh sb="729" eb="731">
      <t>ハイレツ</t>
    </rPh>
    <rPh sb="732" eb="734">
      <t>シヒョウ</t>
    </rPh>
    <rPh sb="737" eb="738">
      <t>タト</t>
    </rPh>
    <rPh sb="759" eb="761">
      <t>シテイ</t>
    </rPh>
    <rPh sb="765" eb="766">
      <t>タダ</t>
    </rPh>
    <rPh sb="771" eb="773">
      <t>イゼン</t>
    </rPh>
    <rPh sb="820" eb="822">
      <t>ハイレツ</t>
    </rPh>
    <rPh sb="822" eb="823">
      <t>メイ</t>
    </rPh>
    <rPh sb="826" eb="828">
      <t>シテイ</t>
    </rPh>
    <rPh sb="835" eb="837">
      <t>メイレイ</t>
    </rPh>
    <rPh sb="838" eb="841">
      <t>ジドウテキ</t>
    </rPh>
    <rPh sb="844" eb="846">
      <t>ハイレツ</t>
    </rPh>
    <rPh sb="851" eb="853">
      <t>ヨウソ</t>
    </rPh>
    <rPh sb="863" eb="865">
      <t>イカ</t>
    </rPh>
    <rPh sb="865" eb="866">
      <t>リャク</t>
    </rPh>
    <phoneticPr fontId="4"/>
  </si>
  <si>
    <t>自由形式のILE RPGで配列指標に*を指定したRESET命令を使用</t>
    <rPh sb="0" eb="2">
      <t>ジユウ</t>
    </rPh>
    <rPh sb="2" eb="4">
      <t>ケイシキ</t>
    </rPh>
    <rPh sb="13" eb="15">
      <t>ハイレツ</t>
    </rPh>
    <rPh sb="15" eb="17">
      <t>シヒョウ</t>
    </rPh>
    <rPh sb="20" eb="22">
      <t>シテイ</t>
    </rPh>
    <rPh sb="29" eb="31">
      <t>メイレイ</t>
    </rPh>
    <rPh sb="32" eb="34">
      <t>シヨウ</t>
    </rPh>
    <phoneticPr fontId="4"/>
  </si>
  <si>
    <t>地涌形式のILE RPGで配列(データ構造の配列を含む)に対してRESET *ALLを指定している</t>
    <rPh sb="0" eb="2">
      <t>ジユ</t>
    </rPh>
    <rPh sb="2" eb="4">
      <t>ケイシキ</t>
    </rPh>
    <rPh sb="13" eb="15">
      <t>ハイレツ</t>
    </rPh>
    <rPh sb="19" eb="21">
      <t>コウゾウ</t>
    </rPh>
    <rPh sb="22" eb="24">
      <t>ハイレツ</t>
    </rPh>
    <rPh sb="25" eb="26">
      <t>フク</t>
    </rPh>
    <rPh sb="29" eb="30">
      <t>タイ</t>
    </rPh>
    <rPh sb="43" eb="45">
      <t>シテイ</t>
    </rPh>
    <phoneticPr fontId="4"/>
  </si>
  <si>
    <r>
      <t xml:space="preserve">Prior to upgrading BRMS
(更新)
</t>
    </r>
    <r>
      <rPr>
        <sz val="11"/>
        <rFont val="游ゴシック"/>
        <family val="3"/>
        <charset val="128"/>
        <scheme val="minor"/>
      </rPr>
      <t>BRMSをアップグレードする前の情報</t>
    </r>
    <rPh sb="25" eb="27">
      <t>コウシン</t>
    </rPh>
    <phoneticPr fontId="4"/>
  </si>
  <si>
    <r>
      <t xml:space="preserve">BRMS client changes
(更新)
</t>
    </r>
    <r>
      <rPr>
        <sz val="11"/>
        <rFont val="游ゴシック"/>
        <family val="3"/>
        <charset val="128"/>
        <scheme val="minor"/>
      </rPr>
      <t>BRMSクライアントの変更</t>
    </r>
    <rPh sb="36" eb="38">
      <t>ヘンコウ</t>
    </rPh>
    <phoneticPr fontId="4"/>
  </si>
  <si>
    <r>
      <t xml:space="preserve">SAVLIBBRM command changes
(更新)
</t>
    </r>
    <r>
      <rPr>
        <sz val="11"/>
        <rFont val="游ゴシック"/>
        <family val="3"/>
        <charset val="128"/>
        <scheme val="minor"/>
      </rPr>
      <t>SAVLIBBRMコマンドの変更</t>
    </r>
    <phoneticPr fontId="4"/>
  </si>
  <si>
    <r>
      <t xml:space="preserve">OVRDBF does not apply to CREATE TABLE AS (select)
(追加)
</t>
    </r>
    <r>
      <rPr>
        <sz val="11"/>
        <rFont val="游ゴシック"/>
        <family val="3"/>
        <charset val="128"/>
        <scheme val="minor"/>
      </rPr>
      <t>OVRDBFはCREATE TABLE AS (select)に適用されない</t>
    </r>
    <rPh sb="51" eb="53">
      <t>ツイカ</t>
    </rPh>
    <rPh sb="87" eb="89">
      <t>テキヨウ</t>
    </rPh>
    <phoneticPr fontId="4"/>
  </si>
  <si>
    <r>
      <t xml:space="preserve">In IBM i 7.3 with SI60199, the CREATE TABLE statement with an AS clause is changed such that it is no longer affected by the Override with Data Base File (OVRDBF) command.
Data Definition Language (DDL) statement documentation correctly describes this behavior, but the CREATE TABLE statement was mistakenly honoring the override.
Any CREATE TABLE AS statements that depend on an override need to be redesigned in order to reference the intended tables. Using an SQL Alias is an alternative technique for implementing redirection.
Previous Behavior:
</t>
    </r>
    <r>
      <rPr>
        <b/>
        <sz val="10"/>
        <color rgb="FFFF0000"/>
        <rFont val="ＭＳ ゴシック"/>
        <family val="3"/>
        <charset val="128"/>
      </rPr>
      <t>OVRDBF FILE(MYTABLE) TOFILE(LIB2/YOURTABLE)
CREATE TABLE TEST1 AS (SELECT * FROM MYTABLE) WITH DATA;</t>
    </r>
    <r>
      <rPr>
        <sz val="10"/>
        <color rgb="FFFF0000"/>
        <rFont val="游ゴシック"/>
        <family val="2"/>
        <charset val="128"/>
        <scheme val="minor"/>
      </rPr>
      <t xml:space="preserve">
TEST1 incorrectly referenced LIB2/YOURTABLE.
Alternative Solution:
</t>
    </r>
    <r>
      <rPr>
        <b/>
        <sz val="10"/>
        <color rgb="FFFF0000"/>
        <rFont val="ＭＳ ゴシック"/>
        <family val="3"/>
        <charset val="128"/>
      </rPr>
      <t>CREATE OR REPLACE ALIAS MYTABLE FOR LIB2/YOURTABLE;
CREATE TABLE TEST1 AS (SELECT * FROM MYTABLE) WITH DATA;</t>
    </r>
    <r>
      <rPr>
        <sz val="10"/>
        <color rgb="FFFF0000"/>
        <rFont val="游ゴシック"/>
        <family val="2"/>
        <charset val="128"/>
        <scheme val="minor"/>
      </rPr>
      <t xml:space="preserve">
With the Alias established, TEST1 uses LIB2/YOURTABLE.
</t>
    </r>
    <r>
      <rPr>
        <sz val="10"/>
        <rFont val="游ゴシック"/>
        <family val="3"/>
        <charset val="128"/>
        <scheme val="minor"/>
      </rPr>
      <t>7.3にSI60199を適用すると、AS句をともなうCREATE TABLE命令がOVRDBFコマンドの影響をうけないように変更される。
DDLのドキュメントは正しくこの動作を記述しているが、CREATE TABLE命令が誤ってオーバーライドを優先していた。
オーバーライドに依存しているすべてのCREATE TABLE AS命令は意図するテーブルを参照するように再設計しなくてはならない。SQLの別名が宛先変更の代替テクニックである。
(以下略)</t>
    </r>
    <rPh sb="894" eb="896">
      <t>テキヨウ</t>
    </rPh>
    <rPh sb="920" eb="922">
      <t>メイレイ</t>
    </rPh>
    <rPh sb="934" eb="936">
      <t>エイキョウ</t>
    </rPh>
    <rPh sb="944" eb="946">
      <t>ヘンコウ</t>
    </rPh>
    <rPh sb="962" eb="963">
      <t>タダ</t>
    </rPh>
    <rPh sb="967" eb="969">
      <t>ドウサ</t>
    </rPh>
    <rPh sb="970" eb="972">
      <t>キジュツ</t>
    </rPh>
    <rPh sb="990" eb="992">
      <t>メイレイ</t>
    </rPh>
    <rPh sb="993" eb="994">
      <t>アヤマ</t>
    </rPh>
    <rPh sb="1004" eb="1006">
      <t>ユウセン</t>
    </rPh>
    <rPh sb="1020" eb="1022">
      <t>イゾン</t>
    </rPh>
    <rPh sb="1045" eb="1047">
      <t>メイレイ</t>
    </rPh>
    <rPh sb="1048" eb="1050">
      <t>イト</t>
    </rPh>
    <rPh sb="1057" eb="1059">
      <t>サンショウ</t>
    </rPh>
    <rPh sb="1064" eb="1065">
      <t>サイ</t>
    </rPh>
    <rPh sb="1065" eb="1067">
      <t>セッケイ</t>
    </rPh>
    <rPh sb="1081" eb="1083">
      <t>ベツメイ</t>
    </rPh>
    <rPh sb="1084" eb="1086">
      <t>アテサキ</t>
    </rPh>
    <rPh sb="1086" eb="1088">
      <t>ヘンコウ</t>
    </rPh>
    <rPh sb="1089" eb="1091">
      <t>ダイタイ</t>
    </rPh>
    <rPh sb="1102" eb="1105">
      <t>イカリャク</t>
    </rPh>
    <phoneticPr fontId="4"/>
  </si>
  <si>
    <t>SQLのCREATE TABLE命令でOVRDBFでAS句が参照するテーブルの指定変更をしている</t>
    <rPh sb="16" eb="18">
      <t>メイレイ</t>
    </rPh>
    <rPh sb="28" eb="29">
      <t>ク</t>
    </rPh>
    <rPh sb="30" eb="32">
      <t>サンショウ</t>
    </rPh>
    <rPh sb="39" eb="41">
      <t>シテイ</t>
    </rPh>
    <rPh sb="41" eb="43">
      <t>ヘンコウ</t>
    </rPh>
    <phoneticPr fontId="4"/>
  </si>
  <si>
    <t xml:space="preserve">SQE changed to hold jobs when query related temporary storage exceeds MAXTMPSTG
(追加)
</t>
    <rPh sb="81" eb="83">
      <t>ツイカ</t>
    </rPh>
    <phoneticPr fontId="4"/>
  </si>
  <si>
    <r>
      <t xml:space="preserve">SQE changed to hold jobs when query related temporary storage exceeds MAXTMPSTG
(追加)
</t>
    </r>
    <r>
      <rPr>
        <sz val="11"/>
        <rFont val="游ゴシック"/>
        <family val="3"/>
        <charset val="128"/>
        <scheme val="minor"/>
      </rPr>
      <t>照会に関連する一時記憶域がMAXTMPSTGを超過したとき、SQEはジョブを保留するように変更</t>
    </r>
    <rPh sb="81" eb="83">
      <t>ツイカ</t>
    </rPh>
    <rPh sb="85" eb="87">
      <t>ショウカイ</t>
    </rPh>
    <rPh sb="88" eb="90">
      <t>カンレン</t>
    </rPh>
    <rPh sb="92" eb="94">
      <t>イチジ</t>
    </rPh>
    <rPh sb="94" eb="97">
      <t>キオクイキ</t>
    </rPh>
    <rPh sb="108" eb="110">
      <t>チョウカ</t>
    </rPh>
    <rPh sb="123" eb="125">
      <t>ホリュウ</t>
    </rPh>
    <rPh sb="130" eb="132">
      <t>ヘンコウ</t>
    </rPh>
    <phoneticPr fontId="4"/>
  </si>
  <si>
    <t>(機能強化)</t>
    <rPh sb="1" eb="3">
      <t>キノウ</t>
    </rPh>
    <rPh sb="3" eb="5">
      <t>キョウカ</t>
    </rPh>
    <phoneticPr fontId="4"/>
  </si>
  <si>
    <r>
      <t xml:space="preserve">SQE queries allocate temporary storage charged to a shared bucket (Bucket number: 8; Global Bucket Name: *DATABASE Segment Cache), because the created objects may be shared across jobs when other users or jobs execute a query.
By attributing the temporary storage to a shared bucket, it is difficult to identify jobs that are causing an over-consumption of temporary storage.
Traditionally, administrators would protect against over-consumption by utilizing the Maximum temporary storage (MAXTMPSTG) limit set in the job or class.
PTFs MF64627, MF64448, MF64628, MF64629, SI66859, and SI66860 contain new support that will enforce a MAXTMPSTG parameter value other than *NOMAX during the execution of SQE queries. SQE storage charging will continue to be assigned to the *DATABASE Segment Cache bucket. However, if the amount of free space in SYSBASE falls below the Auxiliary storage lower limit (QSTGLOWLMT) system value, SQE will enforce the MAXTMPSTG value. When the amount of temporary storage charged to the job plus the storage allocated by the query exceeds the MAXTMPSTG value, the job will be held and a CPI112E message sent will be sent to the QSYSOPR message queue.
This enforcement will not occur when MAXTMPSTG is set to *NOMAX.
</t>
    </r>
    <r>
      <rPr>
        <sz val="10"/>
        <rFont val="游ゴシック"/>
        <family val="3"/>
        <charset val="128"/>
        <scheme val="minor"/>
      </rPr>
      <t>SQEの照会は、作成されたオブジェクトが他のユーザーやジョブが照会を実行したときにジョブ間で共有される可能性があるため、共有バケットの一時記憶域を割り振る。
一時記憶域を共有バケットに置くため、一時記憶域を過剰に消費しているジョブを検出するのは困難である。
伝統的に、管理者はジョブまたはクラスに最大一時記憶域(MAXTMPSTG)を利用して過剰な消費に対応している。
PTF MF64627, MF64448, MF64628, MF64629, SI66859, およびSI66860は、SQE照会の実行中に、値が*NOMAX以外のMAXTMPSTGパラメーターを強化する。SQE記憶域は*DATABASEセグメントキャッシュバケットにとられる。しかし、SYSBASEの空きスペース量がシステム値QSTGLOWLMT未満になった場合、SQEはMAXTMPSTG値を実行する。ジョブに割り当てられた一時記憶域量と照会に割り当てられた記憶域がMAXTMPSTGの値を超えると、そのジョブは保留されてメッセージCPI112EがQSYSOPRメッセージ待ち行列に送信される。
この機能強化はMAXTMPSTGが*NOMAXにセットされていると実行されない。</t>
    </r>
    <r>
      <rPr>
        <sz val="10"/>
        <color rgb="FFFF0000"/>
        <rFont val="游ゴシック"/>
        <family val="3"/>
        <charset val="128"/>
        <scheme val="minor"/>
      </rPr>
      <t xml:space="preserve">
</t>
    </r>
    <rPh sb="1247" eb="1249">
      <t>ショウカイ</t>
    </rPh>
    <rPh sb="1251" eb="1253">
      <t>サクセイ</t>
    </rPh>
    <rPh sb="1263" eb="1264">
      <t>タ</t>
    </rPh>
    <rPh sb="1274" eb="1276">
      <t>ショウカイ</t>
    </rPh>
    <rPh sb="1277" eb="1279">
      <t>ジッコウ</t>
    </rPh>
    <rPh sb="1287" eb="1288">
      <t>カン</t>
    </rPh>
    <rPh sb="1289" eb="1291">
      <t>キョウユウ</t>
    </rPh>
    <rPh sb="1294" eb="1297">
      <t>カノウセイ</t>
    </rPh>
    <rPh sb="1303" eb="1305">
      <t>キョウユウ</t>
    </rPh>
    <rPh sb="1310" eb="1312">
      <t>イチジ</t>
    </rPh>
    <rPh sb="1312" eb="1315">
      <t>キオクイキ</t>
    </rPh>
    <rPh sb="1316" eb="1317">
      <t>ワ</t>
    </rPh>
    <rPh sb="1318" eb="1319">
      <t>フ</t>
    </rPh>
    <rPh sb="1322" eb="1324">
      <t>イチジ</t>
    </rPh>
    <rPh sb="1324" eb="1327">
      <t>キオクイキ</t>
    </rPh>
    <rPh sb="1328" eb="1330">
      <t>キョウユウ</t>
    </rPh>
    <rPh sb="1335" eb="1336">
      <t>オ</t>
    </rPh>
    <rPh sb="1340" eb="1342">
      <t>イチジ</t>
    </rPh>
    <rPh sb="1342" eb="1345">
      <t>キオクイキ</t>
    </rPh>
    <rPh sb="1346" eb="1348">
      <t>カジョウ</t>
    </rPh>
    <rPh sb="1349" eb="1351">
      <t>ショウヒ</t>
    </rPh>
    <rPh sb="1359" eb="1361">
      <t>ケンシュツ</t>
    </rPh>
    <rPh sb="1365" eb="1367">
      <t>コンナン</t>
    </rPh>
    <rPh sb="1372" eb="1375">
      <t>デントウテキ</t>
    </rPh>
    <rPh sb="1377" eb="1380">
      <t>カンリシャ</t>
    </rPh>
    <rPh sb="1391" eb="1393">
      <t>サイダイ</t>
    </rPh>
    <rPh sb="1393" eb="1395">
      <t>イチジ</t>
    </rPh>
    <rPh sb="1395" eb="1398">
      <t>キオクイキ</t>
    </rPh>
    <rPh sb="1410" eb="1412">
      <t>リヨウ</t>
    </rPh>
    <rPh sb="1414" eb="1416">
      <t>カジョウ</t>
    </rPh>
    <rPh sb="1417" eb="1419">
      <t>ショウヒ</t>
    </rPh>
    <rPh sb="1420" eb="1422">
      <t>タイオウ</t>
    </rPh>
    <rPh sb="1500" eb="1501">
      <t>アタイ</t>
    </rPh>
    <rPh sb="1508" eb="1510">
      <t>イガイ</t>
    </rPh>
    <rPh sb="1527" eb="1529">
      <t>キョウカ</t>
    </rPh>
    <rPh sb="1535" eb="1538">
      <t>キオクイキ</t>
    </rPh>
    <rPh sb="1580" eb="1581">
      <t>ア</t>
    </rPh>
    <rPh sb="1592" eb="1593">
      <t>チ</t>
    </rPh>
    <rPh sb="1603" eb="1605">
      <t>ミマン</t>
    </rPh>
    <rPh sb="1609" eb="1611">
      <t>バアイ</t>
    </rPh>
    <rPh sb="1625" eb="1626">
      <t>チ</t>
    </rPh>
    <rPh sb="1627" eb="1629">
      <t>ジッコウ</t>
    </rPh>
    <rPh sb="1636" eb="1637">
      <t>ワ</t>
    </rPh>
    <rPh sb="1638" eb="1639">
      <t>ア</t>
    </rPh>
    <rPh sb="1643" eb="1645">
      <t>イチジ</t>
    </rPh>
    <rPh sb="1645" eb="1648">
      <t>キオクイキ</t>
    </rPh>
    <rPh sb="1648" eb="1649">
      <t>リョウ</t>
    </rPh>
    <rPh sb="1650" eb="1652">
      <t>ショウカイ</t>
    </rPh>
    <rPh sb="1653" eb="1654">
      <t>ワ</t>
    </rPh>
    <rPh sb="1655" eb="1656">
      <t>ア</t>
    </rPh>
    <rPh sb="1660" eb="1663">
      <t>キオクイキ</t>
    </rPh>
    <rPh sb="1674" eb="1675">
      <t>アタイ</t>
    </rPh>
    <rPh sb="1676" eb="1677">
      <t>コ</t>
    </rPh>
    <rPh sb="1687" eb="1689">
      <t>ホリュウ</t>
    </rPh>
    <rPh sb="1717" eb="1718">
      <t>マ</t>
    </rPh>
    <rPh sb="1719" eb="1721">
      <t>ギョウレツ</t>
    </rPh>
    <rPh sb="1722" eb="1724">
      <t>ソウシン</t>
    </rPh>
    <rPh sb="1731" eb="1733">
      <t>キノウ</t>
    </rPh>
    <rPh sb="1733" eb="1735">
      <t>キョウカ</t>
    </rPh>
    <rPh sb="1762" eb="1764">
      <t>ジッコウ</t>
    </rPh>
    <phoneticPr fontId="4"/>
  </si>
  <si>
    <t>関連文書 https://www-01.ibm.com/support/docview.wss?uid=nas8N1022269</t>
    <rPh sb="0" eb="2">
      <t>カンレン</t>
    </rPh>
    <rPh sb="2" eb="4">
      <t>ブンショ</t>
    </rPh>
    <phoneticPr fontId="4"/>
  </si>
  <si>
    <r>
      <t xml:space="preserve">iSCSI support stabilization
(更新)
</t>
    </r>
    <r>
      <rPr>
        <sz val="11"/>
        <rFont val="游ゴシック"/>
        <family val="3"/>
        <charset val="128"/>
        <scheme val="minor"/>
      </rPr>
      <t>iSCSIサポートの安定化</t>
    </r>
    <rPh sb="29" eb="31">
      <t>コウシン</t>
    </rPh>
    <rPh sb="43" eb="46">
      <t>アンテイカ</t>
    </rPh>
    <phoneticPr fontId="4"/>
  </si>
  <si>
    <t>IBM i でiSCSIを利用している</t>
    <rPh sb="13" eb="15">
      <t>リヨウ</t>
    </rPh>
    <phoneticPr fontId="4"/>
  </si>
  <si>
    <t>(機能の固定化と廃止の予告)</t>
    <rPh sb="1" eb="3">
      <t>キノウ</t>
    </rPh>
    <rPh sb="4" eb="7">
      <t>コテイカ</t>
    </rPh>
    <rPh sb="8" eb="10">
      <t>ハイシ</t>
    </rPh>
    <rPh sb="11" eb="13">
      <t>ヨコク</t>
    </rPh>
    <phoneticPr fontId="4"/>
  </si>
  <si>
    <t>As in previous releases, IBM® i 7.3 extends SQE to handle more queries, in this case native queries processed outside of the SQL interfaces.
In IBM i 7.3, there is a QAQQINI control called SQE_NATIVE_ACCESS with a default value of *YES. When *YES is used, the SQL Query Engine (SQE) attempts to run the query. If SQE is unable to process the query, the query is run using the Classic Query Engine (CQE). When SQE_NATIVE_ACCESS is changed to *NO, CQE is used first and SQE is only used when CQE is unable to run the query.
The SQE_NATIVE_ACCESS control value *NO should only be used temporarily by clients to give clients a means to easily and temporarily revert behavior back to CQE, if a behavior change or functional problem related to the Native Query support in SQE is encountered.
IBM i intends to remove the SQE_NATIVE_ACCESS control in the release after IBM i 7.3.</t>
    <phoneticPr fontId="4"/>
  </si>
  <si>
    <r>
      <t xml:space="preserve">SQE now default for Native queries
(追加)
</t>
    </r>
    <r>
      <rPr>
        <sz val="11"/>
        <rFont val="游ゴシック"/>
        <family val="3"/>
        <charset val="128"/>
        <scheme val="minor"/>
      </rPr>
      <t>ネイティブ・データベース・アクセスの振る舞いの変更点</t>
    </r>
    <rPh sb="36" eb="38">
      <t>ツイカ</t>
    </rPh>
    <phoneticPr fontId="4"/>
  </si>
  <si>
    <r>
      <t xml:space="preserve">QSYS2.ASP_INFO view change
(追加)
</t>
    </r>
    <r>
      <rPr>
        <sz val="11"/>
        <rFont val="游ゴシック"/>
        <family val="3"/>
        <charset val="128"/>
        <scheme val="minor"/>
      </rPr>
      <t>QSYS2.ASP_INFOビューの変更</t>
    </r>
    <rPh sb="28" eb="30">
      <t>ツイカ</t>
    </rPh>
    <rPh sb="50" eb="52">
      <t>ヘンコウ</t>
    </rPh>
    <phoneticPr fontId="4"/>
  </si>
  <si>
    <t>QSYS2.ASP_INFOビューを使用している</t>
    <rPh sb="18" eb="20">
      <t>シヨウ</t>
    </rPh>
    <phoneticPr fontId="4"/>
  </si>
  <si>
    <t>詳細は https://www.ibm.com/support/knowledgecenter/en/ssw_ibm_i_73/rzajq/rzajqviewaspinfo.htm を参照</t>
    <rPh sb="0" eb="2">
      <t>ショウサイ</t>
    </rPh>
    <rPh sb="92" eb="94">
      <t>サンショウ</t>
    </rPh>
    <phoneticPr fontId="4"/>
  </si>
  <si>
    <r>
      <t xml:space="preserve">Using reserved words as correlation names
(追加)
</t>
    </r>
    <r>
      <rPr>
        <sz val="11"/>
        <rFont val="游ゴシック"/>
        <family val="3"/>
        <charset val="128"/>
        <scheme val="minor"/>
      </rPr>
      <t>予約語を相関名として使用</t>
    </r>
    <rPh sb="43" eb="45">
      <t>ツイカ</t>
    </rPh>
    <phoneticPr fontId="4"/>
  </si>
  <si>
    <r>
      <t xml:space="preserve">Upgrading IBM i SMTP Server to IBM i 7.3
(更新)
</t>
    </r>
    <r>
      <rPr>
        <sz val="11"/>
        <rFont val="游ゴシック"/>
        <family val="3"/>
        <charset val="128"/>
        <scheme val="minor"/>
      </rPr>
      <t>SMTPサーバーの7.3へのアップグレード</t>
    </r>
    <rPh sb="42" eb="44">
      <t>コウシン</t>
    </rPh>
    <phoneticPr fontId="4"/>
  </si>
  <si>
    <t>(機能廃止予告の実装)</t>
    <rPh sb="1" eb="3">
      <t>キノウ</t>
    </rPh>
    <rPh sb="3" eb="5">
      <t>ハイシ</t>
    </rPh>
    <rPh sb="5" eb="7">
      <t>ヨコク</t>
    </rPh>
    <rPh sb="8" eb="10">
      <t>ジッソウ</t>
    </rPh>
    <phoneticPr fontId="4"/>
  </si>
  <si>
    <t>リリース IBM i 7.4 におけるアダプターおよび構成のサポートの除去</t>
    <phoneticPr fontId="4"/>
  </si>
  <si>
    <t>該当するアダプターおよび構成を使用している</t>
    <rPh sb="0" eb="2">
      <t>ガイトウ</t>
    </rPh>
    <rPh sb="15" eb="17">
      <t>シヨウ</t>
    </rPh>
    <phoneticPr fontId="4"/>
  </si>
  <si>
    <t>IBM i でSNMP(ADDUSRSNMPコマンド)を使用</t>
    <rPh sb="28" eb="30">
      <t>シヨウ</t>
    </rPh>
    <phoneticPr fontId="4"/>
  </si>
  <si>
    <t>CHGCTLAPPC コマンドおよび CRTCTLAPPC コマンドに関する変更点</t>
    <phoneticPr fontId="4"/>
  </si>
  <si>
    <t>非同期通信を使用</t>
    <rPh sb="0" eb="3">
      <t>ヒドウキ</t>
    </rPh>
    <rPh sb="3" eb="5">
      <t>ツウシン</t>
    </rPh>
    <rPh sb="6" eb="8">
      <t>シヨウ</t>
    </rPh>
    <phoneticPr fontId="4"/>
  </si>
  <si>
    <t>CHGCTLHOST コマンドおよび CRTCTLHOST コマンドに関する変更点</t>
    <phoneticPr fontId="4"/>
  </si>
  <si>
    <t>ADD/CHGTCPIFC コマンドをCL化している、非サポート回線記述タイプのTCP/IPインターフェースが残存している</t>
    <rPh sb="21" eb="22">
      <t>カ</t>
    </rPh>
    <rPh sb="27" eb="28">
      <t>ヒ</t>
    </rPh>
    <rPh sb="32" eb="34">
      <t>カイセン</t>
    </rPh>
    <rPh sb="34" eb="36">
      <t>キジュツ</t>
    </rPh>
    <rPh sb="55" eb="57">
      <t>ザンゾン</t>
    </rPh>
    <phoneticPr fontId="4"/>
  </si>
  <si>
    <t>CRT/CHGDEVDSPコマンドを使用</t>
    <rPh sb="18" eb="20">
      <t>シヨウ</t>
    </rPh>
    <phoneticPr fontId="4"/>
  </si>
  <si>
    <t>Enterprise ExtenderでCRT/CHGCTLAPPCコマンドを使用</t>
    <rPh sb="39" eb="41">
      <t>シヨウ</t>
    </rPh>
    <phoneticPr fontId="4"/>
  </si>
  <si>
    <t>(廃止されたパラメーターを指定したCLプログラムを使用している場合)</t>
    <rPh sb="1" eb="3">
      <t>ハイシ</t>
    </rPh>
    <rPh sb="13" eb="15">
      <t>シテイ</t>
    </rPh>
    <rPh sb="25" eb="27">
      <t>シヨウ</t>
    </rPh>
    <rPh sb="31" eb="33">
      <t>バアイ</t>
    </rPh>
    <phoneticPr fontId="4"/>
  </si>
  <si>
    <t>Enterprise ExtenderでCRT/CHGCTLHOSTコマンドを使用</t>
    <rPh sb="39" eb="41">
      <t>シヨウ</t>
    </rPh>
    <phoneticPr fontId="4"/>
  </si>
  <si>
    <t>Enterprise ExtenderでCRT/CHGDEVHOSTコマンドを使用</t>
    <rPh sb="39" eb="41">
      <t>シヨウ</t>
    </rPh>
    <phoneticPr fontId="4"/>
  </si>
  <si>
    <t>CRT/CHGDEVDPRTコマンドを使用</t>
    <rPh sb="19" eb="21">
      <t>シヨウ</t>
    </rPh>
    <phoneticPr fontId="4"/>
  </si>
  <si>
    <t>(SNMPコマンド仕様の変更)</t>
    <rPh sb="9" eb="11">
      <t>シヨウ</t>
    </rPh>
    <rPh sb="12" eb="14">
      <t>ヘンコウ</t>
    </rPh>
    <phoneticPr fontId="4"/>
  </si>
  <si>
    <t>CRT/CHGLINETHコマンドを使用</t>
    <rPh sb="18" eb="20">
      <t>シヨウ</t>
    </rPh>
    <phoneticPr fontId="4"/>
  </si>
  <si>
    <t>RTVCFGSRCコマンドで構成情報を取得し、以前のバージョンに戻す必要がある場合</t>
    <rPh sb="14" eb="16">
      <t>コウセイ</t>
    </rPh>
    <rPh sb="16" eb="18">
      <t>ジョウホウ</t>
    </rPh>
    <rPh sb="19" eb="21">
      <t>シュトク</t>
    </rPh>
    <rPh sb="23" eb="25">
      <t>イゼン</t>
    </rPh>
    <rPh sb="32" eb="33">
      <t>モド</t>
    </rPh>
    <rPh sb="34" eb="36">
      <t>ヒツヨウ</t>
    </rPh>
    <rPh sb="39" eb="41">
      <t>バアイ</t>
    </rPh>
    <phoneticPr fontId="4"/>
  </si>
  <si>
    <t>STRRMTSPTコマンドを利用している</t>
    <rPh sb="14" eb="16">
      <t>リヨウ</t>
    </rPh>
    <phoneticPr fontId="4"/>
  </si>
  <si>
    <t>(機能の廃止、除去の予告)</t>
    <rPh sb="1" eb="3">
      <t>キノウ</t>
    </rPh>
    <rPh sb="4" eb="6">
      <t>ハイシ</t>
    </rPh>
    <rPh sb="7" eb="9">
      <t>ジョキョ</t>
    </rPh>
    <rPh sb="10" eb="12">
      <t>ヨコク</t>
    </rPh>
    <phoneticPr fontId="4"/>
  </si>
  <si>
    <t>(機能の追加)</t>
    <rPh sb="1" eb="3">
      <t>キノウ</t>
    </rPh>
    <rPh sb="4" eb="6">
      <t>ツイカ</t>
    </rPh>
    <phoneticPr fontId="4"/>
  </si>
  <si>
    <t>TRCCNNで回線トレースを取得している</t>
    <rPh sb="7" eb="9">
      <t>カイセン</t>
    </rPh>
    <rPh sb="14" eb="16">
      <t>シュトク</t>
    </rPh>
    <phoneticPr fontId="4"/>
  </si>
  <si>
    <t>(CFGTYPE) パラメーターは、*NWI - ネットワーク・インターフェース記述値をサポートしなくなりました。
(CFGOBJ) パラメーターは、*ANYNW - リンク・タイプ *ANYNW 値を指定するすべての制御装置記述をサポートしなくなりました。</t>
    <phoneticPr fontId="4"/>
  </si>
  <si>
    <t>VRUCFGコマンドでCFGTYPE(*NWI)またはCFGOBJ(*ANYNW)を指定</t>
    <rPh sb="42" eb="44">
      <t>シテイ</t>
    </rPh>
    <phoneticPr fontId="4"/>
  </si>
  <si>
    <t>(廃止されたコマンドを指定したCLプログラムを使用している場合)</t>
    <rPh sb="1" eb="3">
      <t>ハイシ</t>
    </rPh>
    <rPh sb="11" eb="13">
      <t>シテイ</t>
    </rPh>
    <rPh sb="23" eb="25">
      <t>シヨウ</t>
    </rPh>
    <rPh sb="29" eb="31">
      <t>バアイ</t>
    </rPh>
    <phoneticPr fontId="4"/>
  </si>
  <si>
    <t>以下のアダプターのソフトウェア・サポートは、正式に除去されています。これらのアダプターのハードウェア・サポートは、以前のリリースで廃止されました。Enterprise Extender for SNA などのソフトウェアの代替品では、これらの構成はサポートされていません。
ネイティブ SNA アダプターを必要とする制御装置または装置の作成と変更を行うための以下の CL 構成コマンドは、IBM i 7.4 で除去されました。
・制御装置記述作成 (金融機関) (CRTCTLFNC)
・制御装置記述の作成 (小売業) (CRTCTLRTL)
・制御装置記述の作成 (リモート WS) (CRTCTLRWS)
・制御装置記述変更 (金融機関) (CHGCTLFNC)
・制御装置記述の変更 (小売業) (CHGCTLRTL)
・制御装置記述の変更 (リモート WS) (CHGCTLRWS)
・装置記述の作成 (金融機関) (CRTDEVFNC)
・装置記述の作成 (小売業) (CRTDEVRTL)
・装置記述の変更 (金融機関) (CHGDEVFNC)
・装置記述の変更 (小売業) (CHGDEVRTL)
・回線記述の作成 (ファクシミリ) (CRTLINFAX)
・回線記述の変更 (ファクシミリ) (CHGLINFAX)
これらのタイプの既存の構成オブジェクトは使用できないため、対応する記述の削除 CL コマンドを使用して除去する必要があります。
・制御装置記述の削除 (DLTCTLD)
・装置記述の削除 (DLTDEVD)
・回線記述の削除 (DLTLIND)</t>
    <phoneticPr fontId="4"/>
  </si>
  <si>
    <t>ネイティブ SNA アダプターを必要とする制御装置または装置の作成と変更を行うためのCL構成コマンドを使用している</t>
    <rPh sb="51" eb="53">
      <t>シヨウ</t>
    </rPh>
    <phoneticPr fontId="4"/>
  </si>
  <si>
    <t>DDI、ファクシミリ、トークンリング、無線、フレーム・リレー、SDLC、TDLC、X.25 のプロトコルの回線記述の作成と変更を行うためのCL構成コマンドを使用している</t>
    <rPh sb="78" eb="80">
      <t>シヨウ</t>
    </rPh>
    <phoneticPr fontId="4"/>
  </si>
  <si>
    <t>AnyNetのコマンドを使用している</t>
    <rPh sb="12" eb="14">
      <t>シヨウ</t>
    </rPh>
    <phoneticPr fontId="4"/>
  </si>
  <si>
    <t>NWI(ネットワーク・インターフェース)用のCL構成コマンドを使用している</t>
    <rPh sb="31" eb="33">
      <t>シヨウ</t>
    </rPh>
    <phoneticPr fontId="4"/>
  </si>
  <si>
    <t>新しい SQL 予約語およびスキーマ名</t>
    <phoneticPr fontId="4"/>
  </si>
  <si>
    <t>新しいSQL予約語およびスキーマ名を変数などに使用している</t>
    <rPh sb="18" eb="20">
      <t>ヘンスウ</t>
    </rPh>
    <rPh sb="23" eb="25">
      <t>シヨウ</t>
    </rPh>
    <phoneticPr fontId="4"/>
  </si>
  <si>
    <t>SQE_NATIVE_ACCESS QAQQINIパラメーターを使用している</t>
    <phoneticPr fontId="4"/>
  </si>
  <si>
    <r>
      <t xml:space="preserve">Upgrade planning
(更新)
</t>
    </r>
    <r>
      <rPr>
        <sz val="11"/>
        <rFont val="游ゴシック"/>
        <family val="3"/>
        <charset val="128"/>
        <scheme val="minor"/>
      </rPr>
      <t>アップグレードの計画</t>
    </r>
    <rPh sb="18" eb="20">
      <t>コウシン</t>
    </rPh>
    <rPh sb="30" eb="32">
      <t>ケイカク</t>
    </rPh>
    <phoneticPr fontId="4"/>
  </si>
  <si>
    <r>
      <t xml:space="preserve">IBM i 7.3 PTF SI69172 contains support for a new value returned from the ASP_STATE column within the QSYS2.ASP_INFO view. The new value returned is FAILURE which indicates "The status of the ASP is failed."
</t>
    </r>
    <r>
      <rPr>
        <sz val="11"/>
        <rFont val="游ゴシック"/>
        <family val="3"/>
        <charset val="128"/>
        <scheme val="minor"/>
      </rPr>
      <t>7.3のPTF SI69172でQSYS2.ASP_INFOビューがASP_STATEカラムが返す新しい値をサポートする。返される新しい値はFAILUREで、「ASPの状況は失敗」を示す。</t>
    </r>
    <rPh sb="254" eb="255">
      <t>カエ</t>
    </rPh>
    <rPh sb="256" eb="257">
      <t>アタラ</t>
    </rPh>
    <rPh sb="259" eb="260">
      <t>アタイ</t>
    </rPh>
    <rPh sb="268" eb="269">
      <t>カエ</t>
    </rPh>
    <rPh sb="272" eb="273">
      <t>アタラ</t>
    </rPh>
    <rPh sb="275" eb="276">
      <t>アタイ</t>
    </rPh>
    <rPh sb="291" eb="293">
      <t>ジョウキョウ</t>
    </rPh>
    <rPh sb="294" eb="296">
      <t>シッパイ</t>
    </rPh>
    <rPh sb="298" eb="299">
      <t>シメ</t>
    </rPh>
    <phoneticPr fontId="4"/>
  </si>
  <si>
    <t>ジョブまたはクラスでMAXTMPSTGに*NOMAX以外を指定</t>
    <rPh sb="26" eb="28">
      <t>イガイ</t>
    </rPh>
    <rPh sb="29" eb="31">
      <t>シテイ</t>
    </rPh>
    <phoneticPr fontId="4"/>
  </si>
  <si>
    <t>SQLでHASH関数を使用している</t>
    <rPh sb="8" eb="10">
      <t>カンスウ</t>
    </rPh>
    <rPh sb="11" eb="13">
      <t>シヨウ</t>
    </rPh>
    <phoneticPr fontId="4"/>
  </si>
  <si>
    <t>SQLでQSYS2.PARSE_STATEMENTテーブル関数を使用</t>
    <rPh sb="32" eb="34">
      <t>シヨウ</t>
    </rPh>
    <phoneticPr fontId="4"/>
  </si>
  <si>
    <t>QSYS2.PTF_INFO ビュー、またはSYSTOOLS.GROUP_PTF_DETAILSビューを使用</t>
    <rPh sb="52" eb="54">
      <t>シヨウ</t>
    </rPh>
    <phoneticPr fontId="4"/>
  </si>
  <si>
    <t>QSYS2.PTF_INFO ビューおよび SYSTOOLS.GROUP_PTF_DETAILS ビューに関する変更点</t>
    <phoneticPr fontId="4"/>
  </si>
  <si>
    <t>(内部処理の変更)</t>
    <rPh sb="1" eb="3">
      <t>ナイブ</t>
    </rPh>
    <rPh sb="3" eb="5">
      <t>ショリ</t>
    </rPh>
    <rPh sb="6" eb="8">
      <t>ヘンコウ</t>
    </rPh>
    <phoneticPr fontId="4"/>
  </si>
  <si>
    <t>Java™ 7 は、統合 Web アプリケーション・サーバーではサポートされなくなりました。IBM i 7.4 上のデフォルト JVM は IBM Technology for Java 8.0 64 ビット (オプション 17) です。サーバーの Javaバージョンは、IBM Web Administration GUI for i を使用して更新することができます。サーバーを選択して、「サーバー」-&gt;「プロパティー」リンクをクリックすると、選択リストから Java バージョンを選択できます。適切なバージョンが表示されない場合は、必要な Java バージョンを含むライセンス交付を受けたプロダクトをインストールする必要があります。詳しくは、サポート文書のリンク
(https://www.ibm.com/support/docview.wss?uid=nas8N1022189) を参照してください。</t>
    <phoneticPr fontId="4"/>
  </si>
  <si>
    <t>統合Web サービス・サーバー(IWS)でユーザーアプリケーションを稼働させている</t>
    <rPh sb="0" eb="2">
      <t>トウゴウ</t>
    </rPh>
    <phoneticPr fontId="4"/>
  </si>
  <si>
    <t>QDFTJRN データ域に対するサポートの除去</t>
    <phoneticPr fontId="4"/>
  </si>
  <si>
    <t>QDFTJRN データ域を使用してジャーナルを自動開始している</t>
    <rPh sb="23" eb="25">
      <t>ジドウ</t>
    </rPh>
    <rPh sb="25" eb="27">
      <t>カイシ</t>
    </rPh>
    <phoneticPr fontId="4"/>
  </si>
  <si>
    <t>Navigator for i の統合サーバー GUIを利用している</t>
    <rPh sb="28" eb="30">
      <t>リヨウ</t>
    </rPh>
    <phoneticPr fontId="4"/>
  </si>
  <si>
    <t>(機能の除去)</t>
    <rPh sb="1" eb="3">
      <t>キノウ</t>
    </rPh>
    <rPh sb="4" eb="6">
      <t>ジョキョ</t>
    </rPh>
    <phoneticPr fontId="4"/>
  </si>
  <si>
    <t>IBM Java 仮想マシンは、起動時に、PASE CCSID に基づいて file.encoding 値を選択します。 IBM i 7.4 から、PASE CCSID のデフォルトは 1208 です。つまり、デフォルト Java file.encoding は UTF-8であることになります。 PASE CCSID の変更について詳しくは、PASE CCSID およびロケールを UTF-8に変更を参照してください。
file.encoding 値は特に、JVM が使用するデフォルト文字セットに影響します。これは、ファイル内のデータの読み取りおよび書き込み、String(byte[] bytes) コンストラクター、その他に影響を及ぼします。file.encoding が Java アプリケーションにどのように影響するかについて詳しくは、 JAVA 文字エンコードを参照してください
以前の動作を使用する必要があるアプリケーションでは、Java アプリケーションを開始する前に、それらのジョブで環境変数 PASE_DEFAULT_UTF8 を N に設定することができます。その場合にどのfile.encoding およびデフォルト文字セットが使用されるかについては、 デフォルト file.encoding 値を参照してください。
さらに、Java アプリケーションは、以下を含む多くの方法で優先の file.encoding を明示的に設定することができます。
・java シェル・コマンドに -D オプションを使用します。例えば、次のようにします。java -Dfile.encoding=ISO8859_1 myProgram
・RUNJVA コマンドの PROP オプションを使用します。例えば、次のようにします。RUNJVA CLASS(myProgram) PROP(file.encoding ISO8859_1)
・QIBM_RPG_JAVA_PROPERTIES 環境変数でプロパティーを設定します。詳しくは、JAVA 仮想マシンのセットアップ方法の制御 (Controlling how the JAVA virtual machine is set up) を参照してください。
・SystemDefault.properties にプロパティーを追加します。詳しくは、SystemDefault.properties ファイルを参照してください。</t>
    <phoneticPr fontId="4"/>
  </si>
  <si>
    <t>file.encodingの詳細は https://www.ibm.com/support/knowledgecenter/ja/ssw_ibm_i_72/rzaha/charenc.htm 参照</t>
    <rPh sb="14" eb="16">
      <t>ショウサイ</t>
    </rPh>
    <rPh sb="96" eb="98">
      <t>サンショウ</t>
    </rPh>
    <phoneticPr fontId="4"/>
  </si>
  <si>
    <t>IBM i 上で動作し、外部とデータの入出力を行うJavaプログラム</t>
    <rPh sb="6" eb="7">
      <t>ジョウ</t>
    </rPh>
    <rPh sb="8" eb="10">
      <t>ドウサ</t>
    </rPh>
    <rPh sb="12" eb="14">
      <t>ガイブ</t>
    </rPh>
    <rPh sb="19" eb="22">
      <t>ニュウシュツリョク</t>
    </rPh>
    <rPh sb="23" eb="24">
      <t>オコナ</t>
    </rPh>
    <phoneticPr fontId="4"/>
  </si>
  <si>
    <t>すべてのPASE/QShellアプリケーション</t>
    <phoneticPr fontId="4"/>
  </si>
  <si>
    <t>基本的に改善で、PASEシェルでも日本語が使える場合がある。
ISO-8859の文字のみを使用しているばあは影響は少ない。
互換性オプション有り。</t>
    <rPh sb="0" eb="3">
      <t>キホンテキ</t>
    </rPh>
    <rPh sb="4" eb="6">
      <t>カイゼン</t>
    </rPh>
    <rPh sb="17" eb="20">
      <t>ニホンゴ</t>
    </rPh>
    <rPh sb="21" eb="22">
      <t>ツカ</t>
    </rPh>
    <rPh sb="24" eb="26">
      <t>バアイ</t>
    </rPh>
    <rPh sb="41" eb="43">
      <t>モジ</t>
    </rPh>
    <rPh sb="46" eb="48">
      <t>シヨウ</t>
    </rPh>
    <rPh sb="55" eb="57">
      <t>エイキョウ</t>
    </rPh>
    <rPh sb="58" eb="59">
      <t>スク</t>
    </rPh>
    <rPh sb="64" eb="67">
      <t>ゴカンセイ</t>
    </rPh>
    <rPh sb="72" eb="73">
      <t>ア</t>
    </rPh>
    <phoneticPr fontId="4"/>
  </si>
  <si>
    <t>IBM i 7.4 で、PASE 環境変数 PASE_USRGRP_LIMITED のデフォルト値が 'Y' から 'N' に変更されました。これは、getpwuid や getgrpid など、いくつかの API に影響がある可能性があります。</t>
    <phoneticPr fontId="4"/>
  </si>
  <si>
    <t>PASE上で動作する一部のアプリケーション</t>
    <rPh sb="4" eb="5">
      <t>ジョウ</t>
    </rPh>
    <rPh sb="6" eb="8">
      <t>ドウサ</t>
    </rPh>
    <rPh sb="10" eb="12">
      <t>イチブ</t>
    </rPh>
    <phoneticPr fontId="4"/>
  </si>
  <si>
    <t>例えばsshが該当。https://www.ibm.com/support/pages/allowing-or-denying-access-ibm-i-secure-shell-daemon-sshd-using-group-profiles</t>
    <rPh sb="0" eb="1">
      <t>タト</t>
    </rPh>
    <rPh sb="7" eb="9">
      <t>ガイトウ</t>
    </rPh>
    <phoneticPr fontId="4"/>
  </si>
  <si>
    <t>IBM i でTLSを使用しており、3DES/CBC/RSAを暗号化に使用している</t>
    <rPh sb="11" eb="13">
      <t>シヨウ</t>
    </rPh>
    <rPh sb="31" eb="34">
      <t>アンゴウカ</t>
    </rPh>
    <rPh sb="35" eb="37">
      <t>シヨウ</t>
    </rPh>
    <phoneticPr fontId="4"/>
  </si>
  <si>
    <t>IBM i でSSLv2を使用している</t>
    <rPh sb="13" eb="15">
      <t>シヨウ</t>
    </rPh>
    <phoneticPr fontId="4"/>
  </si>
  <si>
    <t>(機能の追加)</t>
    <rPh sb="1" eb="3">
      <t>キノウ</t>
    </rPh>
    <rPh sb="4" eb="6">
      <t>ツイカ</t>
    </rPh>
    <phoneticPr fontId="4"/>
  </si>
  <si>
    <t>Transport Layer Security バージョン 1.1 プロトコル (TLSv1.1) および Transport Layer Security バージョン 1.0 プロトコル (TLSv1.0) は、システム TLS にデフォルトで使用不可になりました。
TLSv1.1 または TLSv1.0 は、QSSLPCL システム値を変更することによって、再度使用可能にすることができます。 TLSv1.1 または TLSv1.0 がデフォルト・プロトコル・リストに追加される必要がある場合は、システム保守ツールの拡張分析コマンド TLSCONFIG のオプション eligibleDefaultProtocols を使用して値を追加してください。
追加情報については、インフォメーション・センターでシステム TLS のトピックを参照してください。</t>
    <phoneticPr fontId="4"/>
  </si>
  <si>
    <t>IBM i でTLSv1.0またはTLSv1.1を使用している</t>
    <rPh sb="25" eb="27">
      <t>シヨウ</t>
    </rPh>
    <phoneticPr fontId="4"/>
  </si>
  <si>
    <t>(機能の廃止)
新しい暗号化方式へ移行</t>
    <rPh sb="1" eb="3">
      <t>キノウ</t>
    </rPh>
    <rPh sb="4" eb="6">
      <t>ハイシ</t>
    </rPh>
    <phoneticPr fontId="4"/>
  </si>
  <si>
    <t>(機能の除外)
回避策有り。
新しい暗号化方式への移行を推奨</t>
    <rPh sb="1" eb="3">
      <t>キノウ</t>
    </rPh>
    <rPh sb="4" eb="6">
      <t>ジョガイ</t>
    </rPh>
    <rPh sb="8" eb="10">
      <t>カイヒ</t>
    </rPh>
    <rPh sb="10" eb="11">
      <t>サク</t>
    </rPh>
    <rPh sb="11" eb="12">
      <t>ア</t>
    </rPh>
    <rPh sb="16" eb="17">
      <t>アタラ</t>
    </rPh>
    <rPh sb="19" eb="22">
      <t>アンゴウカ</t>
    </rPh>
    <rPh sb="22" eb="24">
      <t>ホウシキ</t>
    </rPh>
    <rPh sb="26" eb="28">
      <t>イコウ</t>
    </rPh>
    <rPh sb="29" eb="31">
      <t>スイショウ</t>
    </rPh>
    <phoneticPr fontId="4"/>
  </si>
  <si>
    <t>IBM i で古い署名アルゴリズムで証明書を使用</t>
    <rPh sb="7" eb="8">
      <t>フル</t>
    </rPh>
    <rPh sb="9" eb="11">
      <t>ショメイ</t>
    </rPh>
    <rPh sb="18" eb="21">
      <t>ショウメイショ</t>
    </rPh>
    <rPh sb="22" eb="24">
      <t>シヨウ</t>
    </rPh>
    <phoneticPr fontId="4"/>
  </si>
  <si>
    <t>(機能の除外)
回避策有り。
新しい署名アルゴリズムへの移行を推奨</t>
    <rPh sb="1" eb="3">
      <t>キノウ</t>
    </rPh>
    <rPh sb="4" eb="6">
      <t>ジョガイ</t>
    </rPh>
    <rPh sb="8" eb="10">
      <t>カイヒ</t>
    </rPh>
    <rPh sb="10" eb="11">
      <t>サク</t>
    </rPh>
    <rPh sb="11" eb="12">
      <t>ア</t>
    </rPh>
    <rPh sb="16" eb="17">
      <t>アタラ</t>
    </rPh>
    <rPh sb="19" eb="21">
      <t>ショメイ</t>
    </rPh>
    <rPh sb="29" eb="31">
      <t>イコウ</t>
    </rPh>
    <rPh sb="32" eb="34">
      <t>スイショウ</t>
    </rPh>
    <phoneticPr fontId="4"/>
  </si>
  <si>
    <t>(内部処理の改善)</t>
    <rPh sb="1" eb="3">
      <t>ナイブ</t>
    </rPh>
    <rPh sb="3" eb="5">
      <t>ショリ</t>
    </rPh>
    <rPh sb="6" eb="8">
      <t>カイゼン</t>
    </rPh>
    <phoneticPr fontId="4"/>
  </si>
  <si>
    <t>(制限の撤廃)</t>
    <rPh sb="1" eb="3">
      <t>セイゲン</t>
    </rPh>
    <rPh sb="4" eb="6">
      <t>テッパイ</t>
    </rPh>
    <phoneticPr fontId="4"/>
  </si>
  <si>
    <t>IBM i 統合サーバー・サポート (5770-SS1 オプション 29) はもうサポートされず、このオプションはIBM i 7.4 では削除されました。
代替のソリューションについては、iSCSI 外部 Web ページ (https://www.ibm.com/developerworks/community/wikis/home?lang=en#!/wiki/IBM%20i%20Technology%20Updates/page/Integration%20with%20BladeCenter%20and%20System%20x) を参照してください。</t>
    <phoneticPr fontId="4"/>
  </si>
  <si>
    <t>IBM i 統合サーバー・サポート (5770-SS1 オプション 29)を使用</t>
    <rPh sb="38" eb="40">
      <t>シヨウ</t>
    </rPh>
    <phoneticPr fontId="4"/>
  </si>
  <si>
    <t>代替ソリューションへの移行を検討</t>
    <rPh sb="0" eb="2">
      <t>ダイタイ</t>
    </rPh>
    <rPh sb="11" eb="13">
      <t>イコウ</t>
    </rPh>
    <rPh sb="14" eb="16">
      <t>ケントウ</t>
    </rPh>
    <phoneticPr fontId="4"/>
  </si>
  <si>
    <t>IBM i Open Source Solutions パッケージは、5733-OPS ライセンス・プログラム・プロダクト (LPP) を介してではなく、RPM を介して配布されるようになりました。RPM を使用してソフトウェアを入手する方法について詳しくは、http://ibm.biz/ibmi-rpms で資料を参照してください。</t>
    <phoneticPr fontId="4"/>
  </si>
  <si>
    <t>5733-OPSの機能(node.js、Pythonなど)を利用</t>
    <rPh sb="9" eb="11">
      <t>キノウ</t>
    </rPh>
    <rPh sb="30" eb="32">
      <t>リヨウ</t>
    </rPh>
    <phoneticPr fontId="4"/>
  </si>
  <si>
    <t>RPM(yum)への移行</t>
    <rPh sb="10" eb="12">
      <t>イコウ</t>
    </rPh>
    <phoneticPr fontId="4"/>
  </si>
  <si>
    <t>Web Query for i V2.2.0 およびそれ以前のバージョンを使用している</t>
    <rPh sb="37" eb="39">
      <t>シヨウ</t>
    </rPh>
    <phoneticPr fontId="4"/>
  </si>
  <si>
    <t>バージョンアップを実施</t>
    <rPh sb="9" eb="11">
      <t>ジッシ</t>
    </rPh>
    <phoneticPr fontId="4"/>
  </si>
  <si>
    <t>IBM i でJava 7.xに依存したプログラムを利用</t>
    <rPh sb="16" eb="18">
      <t>イゾン</t>
    </rPh>
    <rPh sb="26" eb="28">
      <t>リヨウ</t>
    </rPh>
    <phoneticPr fontId="4"/>
  </si>
  <si>
    <t>Java 8.0への移行</t>
    <rPh sb="10" eb="12">
      <t>イコウ</t>
    </rPh>
    <phoneticPr fontId="4"/>
  </si>
  <si>
    <t>BRMSを使用している</t>
    <rPh sb="5" eb="7">
      <t>シヨウ</t>
    </rPh>
    <phoneticPr fontId="4"/>
  </si>
  <si>
    <t>(仕様変更)</t>
    <rPh sb="1" eb="3">
      <t>シヨウ</t>
    </rPh>
    <rPh sb="3" eb="5">
      <t>ヘンコウ</t>
    </rPh>
    <phoneticPr fontId="4"/>
  </si>
  <si>
    <t>BRMSでWRKPCYBRMコマンドを利用している</t>
    <rPh sb="19" eb="21">
      <t>リヨウ</t>
    </rPh>
    <phoneticPr fontId="4"/>
  </si>
  <si>
    <t>新しいILE COBOL予約語を変数などに使用している</t>
    <rPh sb="16" eb="18">
      <t>ヘンスウ</t>
    </rPh>
    <rPh sb="21" eb="23">
      <t>シヨウ</t>
    </rPh>
    <phoneticPr fontId="4"/>
  </si>
  <si>
    <t>新しい予約語は https://www.ibm.com/support/knowledgecenter/ja/ssw_ibm_i_74/rzasb/rwlst.htm 参照</t>
    <rPh sb="0" eb="1">
      <t>アタラ</t>
    </rPh>
    <rPh sb="3" eb="6">
      <t>ヨヤクゴ</t>
    </rPh>
    <rPh sb="84" eb="86">
      <t>サンショウ</t>
    </rPh>
    <phoneticPr fontId="4"/>
  </si>
  <si>
    <t>(仕様変更)</t>
    <rPh sb="1" eb="5">
      <t>シヨウヘンコウ</t>
    </rPh>
    <phoneticPr fontId="4"/>
  </si>
  <si>
    <t>リリース IBM i 7.4 より前は、USAGE(*UPDATE) を指定してフリー・フォーム定義で定義されたファイルは、削除可能な状態で開かれていました。
TGTRLS(V7R4M0) 以上でコンパイルされたプログラムの場合、フリー・フォーム定義で定義されたファイルは、USAGE キーワードに *DELETE が指定されていない限り、削除可能で開かれることはなくなりました。</t>
    <phoneticPr fontId="4"/>
  </si>
  <si>
    <t>ILE RPGのフルーフォーマットでUSAGE(*UPDATE)を指定してオープンしたファイルのレコードを削除している</t>
    <rPh sb="33" eb="35">
      <t>シテイ</t>
    </rPh>
    <rPh sb="53" eb="55">
      <t>サクジョ</t>
    </rPh>
    <phoneticPr fontId="4"/>
  </si>
  <si>
    <t>信頼できないプログラムを実行する場合</t>
    <rPh sb="0" eb="2">
      <t>シンライ</t>
    </rPh>
    <rPh sb="12" eb="14">
      <t>ジッコウ</t>
    </rPh>
    <rPh sb="16" eb="18">
      <t>バアイ</t>
    </rPh>
    <phoneticPr fontId="4"/>
  </si>
  <si>
    <t>スペクターやメルトダウンなどのマイクロプロセッサーの脆弱性を利用した攻撃の緩和方法。
内製アプリケーションや、信頼できるISVのプログラムで以外を利用する場合は念のため確認を推奨</t>
    <rPh sb="34" eb="36">
      <t>コウゲキ</t>
    </rPh>
    <rPh sb="37" eb="39">
      <t>カンワ</t>
    </rPh>
    <rPh sb="39" eb="41">
      <t>ホウホウ</t>
    </rPh>
    <rPh sb="43" eb="45">
      <t>ナイセイ</t>
    </rPh>
    <rPh sb="55" eb="57">
      <t>シンライ</t>
    </rPh>
    <rPh sb="70" eb="72">
      <t>イガイ</t>
    </rPh>
    <rPh sb="73" eb="75">
      <t>リヨウ</t>
    </rPh>
    <rPh sb="77" eb="79">
      <t>バアイ</t>
    </rPh>
    <rPh sb="80" eb="81">
      <t>ネン</t>
    </rPh>
    <rPh sb="84" eb="86">
      <t>カクニン</t>
    </rPh>
    <rPh sb="87" eb="89">
      <t>スイショウ</t>
    </rPh>
    <phoneticPr fontId="4"/>
  </si>
  <si>
    <t>IASPのアドレス使用率を管理している</t>
    <rPh sb="9" eb="12">
      <t>シヨウリツ</t>
    </rPh>
    <rPh sb="13" eb="15">
      <t>カンリ</t>
    </rPh>
    <phoneticPr fontId="4"/>
  </si>
  <si>
    <r>
      <rPr>
        <b/>
        <sz val="14"/>
        <rFont val="ＭＳ Ｐゴシック"/>
        <family val="3"/>
        <charset val="128"/>
      </rPr>
      <t>アクセス・パスが暗黙共用されることによってプログラムの動作に影響を与えることがあります。</t>
    </r>
    <r>
      <rPr>
        <b/>
        <sz val="14"/>
        <rFont val="Arial"/>
        <family val="2"/>
      </rPr>
      <t xml:space="preserve"> (System i-11-01)</t>
    </r>
  </si>
  <si>
    <r>
      <t>(</t>
    </r>
    <r>
      <rPr>
        <sz val="11"/>
        <color theme="1"/>
        <rFont val="游ゴシック"/>
        <family val="2"/>
        <charset val="128"/>
        <scheme val="minor"/>
      </rPr>
      <t>以下は上記現象による影響の一例です。正規のフラッシュとして上の</t>
    </r>
    <r>
      <rPr>
        <sz val="11"/>
        <rFont val="Arial"/>
        <family val="2"/>
      </rPr>
      <t>URL</t>
    </r>
    <r>
      <rPr>
        <sz val="11"/>
        <color theme="1"/>
        <rFont val="游ゴシック"/>
        <family val="2"/>
        <charset val="128"/>
        <scheme val="minor"/>
      </rPr>
      <t>を参照ください。</t>
    </r>
    <r>
      <rPr>
        <sz val="11"/>
        <rFont val="Arial"/>
        <family val="2"/>
      </rPr>
      <t>)</t>
    </r>
    <rPh sb="1" eb="3">
      <t>イカ</t>
    </rPh>
    <rPh sb="4" eb="6">
      <t>ジョウキ</t>
    </rPh>
    <rPh sb="6" eb="8">
      <t>ゲンショウ</t>
    </rPh>
    <rPh sb="11" eb="13">
      <t>エイキョウ</t>
    </rPh>
    <rPh sb="14" eb="16">
      <t>イチレイ</t>
    </rPh>
    <rPh sb="19" eb="21">
      <t>セイキ</t>
    </rPh>
    <rPh sb="30" eb="31">
      <t>ジョウ</t>
    </rPh>
    <rPh sb="36" eb="38">
      <t>サンショウ</t>
    </rPh>
    <phoneticPr fontId="25"/>
  </si>
  <si>
    <r>
      <rPr>
        <b/>
        <sz val="11"/>
        <rFont val="ＭＳ Ｐゴシック"/>
        <family val="3"/>
        <charset val="128"/>
      </rPr>
      <t>暗黙のアクセスパス共有について</t>
    </r>
    <phoneticPr fontId="25"/>
  </si>
  <si>
    <r>
      <rPr>
        <sz val="10"/>
        <rFont val="ＭＳ Ｐゴシック"/>
        <family val="3"/>
        <charset val="128"/>
      </rPr>
      <t>・論理ファイルが２つ以上あり、論理ファイル１のキー項目</t>
    </r>
    <r>
      <rPr>
        <sz val="10"/>
        <rFont val="Arial"/>
        <family val="2"/>
      </rPr>
      <t>(A,B,C)</t>
    </r>
    <r>
      <rPr>
        <sz val="10"/>
        <rFont val="ＭＳ Ｐゴシック"/>
        <family val="3"/>
        <charset val="128"/>
      </rPr>
      <t>が論理ファイル２のキー項目</t>
    </r>
    <r>
      <rPr>
        <sz val="10"/>
        <rFont val="Arial"/>
        <family val="2"/>
      </rPr>
      <t>(A,B)</t>
    </r>
    <r>
      <rPr>
        <sz val="10"/>
        <rFont val="ＭＳ Ｐゴシック"/>
        <family val="3"/>
        <charset val="128"/>
      </rPr>
      <t>を含んでいる場合、アクセスパスというデータの並び順が、移行前は論理ファイル１</t>
    </r>
    <r>
      <rPr>
        <sz val="10"/>
        <rFont val="Arial"/>
        <family val="2"/>
      </rPr>
      <t>(A,B,C)</t>
    </r>
    <r>
      <rPr>
        <sz val="10"/>
        <rFont val="ＭＳ Ｐゴシック"/>
        <family val="3"/>
        <charset val="128"/>
      </rPr>
      <t>、論理ファイル２</t>
    </r>
    <r>
      <rPr>
        <sz val="10"/>
        <rFont val="Arial"/>
        <family val="2"/>
      </rPr>
      <t>(A,B,</t>
    </r>
    <r>
      <rPr>
        <sz val="10"/>
        <rFont val="ＭＳ Ｐゴシック"/>
        <family val="3"/>
        <charset val="128"/>
      </rPr>
      <t>先入先出など</t>
    </r>
    <r>
      <rPr>
        <sz val="10"/>
        <rFont val="Arial"/>
        <family val="2"/>
      </rPr>
      <t>)</t>
    </r>
    <r>
      <rPr>
        <sz val="10"/>
        <rFont val="ＭＳ Ｐゴシック"/>
        <family val="3"/>
        <charset val="128"/>
      </rPr>
      <t>で別だったものが、移行にともなう保管復元によって、論理ファイル２の並び順が論理ファイル１と共有されることを暗黙のアクセスパス共有といいます。結果、論理ファイル２を</t>
    </r>
    <r>
      <rPr>
        <sz val="10"/>
        <rFont val="Arial"/>
        <family val="2"/>
      </rPr>
      <t>A,B</t>
    </r>
    <r>
      <rPr>
        <sz val="10"/>
        <rFont val="ＭＳ Ｐゴシック"/>
        <family val="3"/>
        <charset val="128"/>
      </rPr>
      <t>をキー項目にして更新・読み取りするプログラムは、アクセス順が変わる影響を受ける場合があります。</t>
    </r>
    <phoneticPr fontId="25"/>
  </si>
  <si>
    <r>
      <rPr>
        <sz val="10"/>
        <rFont val="ＭＳ Ｐゴシック"/>
        <family val="3"/>
        <charset val="128"/>
      </rPr>
      <t>・暗黙のアクセスパス共有は、システムが論理ファイルを復元する際に、キー項目の多い論理ファイルから先に復元し、既存のアクセスパスを共有することで、アクセスパス保守のシステムリソース、ファイル容量を節減しようとすることで生じます。</t>
    </r>
    <phoneticPr fontId="25"/>
  </si>
  <si>
    <r>
      <rPr>
        <sz val="10"/>
        <rFont val="ＭＳ Ｐゴシック"/>
        <family val="3"/>
        <charset val="128"/>
      </rPr>
      <t>・暗黙のアクセスパス共有は、保管・復元だけでなく、論理ファイルの再作成によっても生じます。</t>
    </r>
    <phoneticPr fontId="25"/>
  </si>
  <si>
    <r>
      <rPr>
        <b/>
        <sz val="11"/>
        <rFont val="ＭＳ Ｐゴシック"/>
        <family val="3"/>
        <charset val="128"/>
      </rPr>
      <t>対策</t>
    </r>
    <phoneticPr fontId="25"/>
  </si>
  <si>
    <r>
      <rPr>
        <sz val="10"/>
        <rFont val="ＭＳ Ｐゴシック"/>
        <family val="3"/>
        <charset val="128"/>
      </rPr>
      <t>・重複キーによる同一キーのレコードの</t>
    </r>
    <r>
      <rPr>
        <sz val="10"/>
        <rFont val="Arial"/>
        <family val="2"/>
      </rPr>
      <t>DB</t>
    </r>
    <r>
      <rPr>
        <sz val="10"/>
        <rFont val="ＭＳ Ｐゴシック"/>
        <family val="3"/>
        <charset val="128"/>
      </rPr>
      <t>アクセスでの読取り順は、暗黙のアクセスパスを共有していない場合は不定、暗黙のアクセスパスを共有している場合はそのアクセスパス順になります。下記の方法で読取り順の指定が可能です。</t>
    </r>
    <phoneticPr fontId="25"/>
  </si>
  <si>
    <r>
      <t xml:space="preserve">- </t>
    </r>
    <r>
      <rPr>
        <sz val="10"/>
        <rFont val="ＭＳ Ｐゴシック"/>
        <family val="3"/>
        <charset val="128"/>
      </rPr>
      <t>プログラムにてアクセス・更新するフィールドに合わせた論理ファイルを使用する。</t>
    </r>
    <phoneticPr fontId="25"/>
  </si>
  <si>
    <r>
      <t xml:space="preserve">- </t>
    </r>
    <r>
      <rPr>
        <sz val="10"/>
        <rFont val="ＭＳ Ｐゴシック"/>
        <family val="3"/>
        <charset val="128"/>
      </rPr>
      <t>論理ファイルに</t>
    </r>
    <r>
      <rPr>
        <sz val="10"/>
        <rFont val="Arial"/>
        <family val="2"/>
      </rPr>
      <t>FIFO(</t>
    </r>
    <r>
      <rPr>
        <sz val="10"/>
        <rFont val="ＭＳ Ｐゴシック"/>
        <family val="3"/>
        <charset val="128"/>
      </rPr>
      <t>先入先出し</t>
    </r>
    <r>
      <rPr>
        <sz val="10"/>
        <rFont val="Arial"/>
        <family val="2"/>
      </rPr>
      <t>)</t>
    </r>
    <r>
      <rPr>
        <sz val="10"/>
        <rFont val="ＭＳ Ｐゴシック"/>
        <family val="3"/>
        <charset val="128"/>
      </rPr>
      <t>、</t>
    </r>
    <r>
      <rPr>
        <sz val="10"/>
        <rFont val="Arial"/>
        <family val="2"/>
      </rPr>
      <t>LIFO</t>
    </r>
    <r>
      <rPr>
        <sz val="10"/>
        <rFont val="ＭＳ Ｐゴシック"/>
        <family val="3"/>
        <charset val="128"/>
      </rPr>
      <t>（後入れ先出し）、</t>
    </r>
    <r>
      <rPr>
        <sz val="10"/>
        <rFont val="Arial"/>
        <family val="2"/>
      </rPr>
      <t>FCFO</t>
    </r>
    <r>
      <rPr>
        <sz val="10"/>
        <rFont val="ＭＳ Ｐゴシック"/>
        <family val="3"/>
        <charset val="128"/>
      </rPr>
      <t>（先に変更したレコードを先に取り出す）いずれかのキーワードを指定し、重複キーの処理順を明示指定する。</t>
    </r>
    <phoneticPr fontId="25"/>
  </si>
  <si>
    <t>- 暗黙のアクセスパスの共有を行わせないように、作成・復元の順序を手動で制御します。</t>
    <phoneticPr fontId="25"/>
  </si>
  <si>
    <t>- 論理ファイルの作成・復元をキー・フィールドの指定が少ないものから個別に行なう。</t>
    <phoneticPr fontId="25"/>
  </si>
  <si>
    <t>暗黙のアクセスパス共有が発生するバターン</t>
    <phoneticPr fontId="25"/>
  </si>
  <si>
    <r>
      <rPr>
        <b/>
        <sz val="11"/>
        <rFont val="ＭＳ Ｐゴシック"/>
        <family val="3"/>
        <charset val="128"/>
      </rPr>
      <t>暗黙のアクセスパス共有により、プログラムの動作に影響する例</t>
    </r>
    <r>
      <rPr>
        <b/>
        <sz val="11"/>
        <rFont val="Arial"/>
        <family val="2"/>
      </rPr>
      <t>(</t>
    </r>
    <r>
      <rPr>
        <b/>
        <sz val="11"/>
        <rFont val="ＭＳ Ｐゴシック"/>
        <family val="3"/>
        <charset val="128"/>
      </rPr>
      <t>アクセスパスの共有無し</t>
    </r>
    <r>
      <rPr>
        <b/>
        <sz val="11"/>
        <rFont val="Arial"/>
        <family val="2"/>
      </rPr>
      <t>)</t>
    </r>
    <phoneticPr fontId="25"/>
  </si>
  <si>
    <t>暗黙のアクセスパス共有により、プログラムの動作に影響する例(アクセスパスの共有有り)</t>
    <phoneticPr fontId="25"/>
  </si>
  <si>
    <r>
      <rPr>
        <b/>
        <sz val="14"/>
        <rFont val="ＭＳ Ｐゴシック"/>
        <family val="3"/>
        <charset val="128"/>
      </rPr>
      <t>関連リンク</t>
    </r>
    <r>
      <rPr>
        <b/>
        <sz val="14"/>
        <rFont val="Arial"/>
        <family val="2"/>
      </rPr>
      <t xml:space="preserve"> </t>
    </r>
    <r>
      <rPr>
        <b/>
        <sz val="10"/>
        <color rgb="FF00B050"/>
        <rFont val="Arial"/>
        <family val="2"/>
      </rPr>
      <t>(</t>
    </r>
    <r>
      <rPr>
        <b/>
        <sz val="10"/>
        <color rgb="FF00B050"/>
        <rFont val="ＭＳ Ｐゴシック"/>
        <family val="3"/>
        <charset val="128"/>
      </rPr>
      <t>緑字は英文です</t>
    </r>
    <r>
      <rPr>
        <b/>
        <sz val="10"/>
        <color rgb="FF00B050"/>
        <rFont val="Arial"/>
        <family val="2"/>
      </rPr>
      <t>)</t>
    </r>
    <rPh sb="0" eb="2">
      <t>カンレン</t>
    </rPh>
    <rPh sb="7" eb="8">
      <t>ミドリ</t>
    </rPh>
    <rPh sb="8" eb="9">
      <t>ジ</t>
    </rPh>
    <rPh sb="10" eb="12">
      <t>エイブン</t>
    </rPh>
    <phoneticPr fontId="25"/>
  </si>
  <si>
    <r>
      <rPr>
        <sz val="12"/>
        <rFont val="ＭＳ Ｐゴシック"/>
        <family val="3"/>
        <charset val="128"/>
      </rPr>
      <t>・</t>
    </r>
    <r>
      <rPr>
        <sz val="12"/>
        <rFont val="Arial"/>
        <family val="2"/>
      </rPr>
      <t>7.3</t>
    </r>
    <r>
      <rPr>
        <sz val="12"/>
        <rFont val="ＭＳ Ｐゴシック"/>
        <family val="3"/>
        <charset val="128"/>
      </rPr>
      <t>関連</t>
    </r>
    <phoneticPr fontId="25"/>
  </si>
  <si>
    <r>
      <rPr>
        <sz val="11"/>
        <color rgb="FF00B050"/>
        <rFont val="ＭＳ Ｐゴシック"/>
        <family val="3"/>
        <charset val="128"/>
      </rPr>
      <t>「</t>
    </r>
    <r>
      <rPr>
        <sz val="11"/>
        <color rgb="FF00B050"/>
        <rFont val="Arial"/>
        <family val="2"/>
      </rPr>
      <t>IBM i Memo to Users Version 7.3</t>
    </r>
    <r>
      <rPr>
        <sz val="11"/>
        <color rgb="FF00B050"/>
        <rFont val="ＭＳ Ｐゴシック"/>
        <family val="3"/>
        <charset val="128"/>
      </rPr>
      <t>」</t>
    </r>
    <r>
      <rPr>
        <sz val="11"/>
        <color rgb="FF00B050"/>
        <rFont val="Arial"/>
        <family val="2"/>
      </rPr>
      <t xml:space="preserve"> 7.3</t>
    </r>
    <r>
      <rPr>
        <sz val="11"/>
        <color rgb="FF00B050"/>
        <rFont val="ＭＳ Ｐゴシック"/>
        <family val="3"/>
        <charset val="128"/>
      </rPr>
      <t>情報</t>
    </r>
    <r>
      <rPr>
        <sz val="11"/>
        <color rgb="FF00B050"/>
        <rFont val="Arial"/>
        <family val="2"/>
      </rPr>
      <t>(</t>
    </r>
    <r>
      <rPr>
        <sz val="11"/>
        <color rgb="FF00B050"/>
        <rFont val="ＭＳ Ｐゴシック"/>
        <family val="3"/>
        <charset val="128"/>
      </rPr>
      <t>英語版。随時更新</t>
    </r>
    <r>
      <rPr>
        <sz val="11"/>
        <color rgb="FF00B050"/>
        <rFont val="Arial"/>
        <family val="2"/>
      </rPr>
      <t>)</t>
    </r>
    <rPh sb="37" eb="39">
      <t>ジョウホウ</t>
    </rPh>
    <rPh sb="40" eb="42">
      <t>エイゴ</t>
    </rPh>
    <rPh sb="42" eb="43">
      <t>バン</t>
    </rPh>
    <rPh sb="44" eb="46">
      <t>ズイジ</t>
    </rPh>
    <rPh sb="46" eb="48">
      <t>コウシン</t>
    </rPh>
    <phoneticPr fontId="25"/>
  </si>
  <si>
    <t>https://www.ibm.com/support/knowledgecenter/en/ssw_ibm_i_73/rzaq9/rzaq9.pdf</t>
    <phoneticPr fontId="25"/>
  </si>
  <si>
    <r>
      <rPr>
        <sz val="11"/>
        <color theme="1"/>
        <rFont val="游ゴシック"/>
        <family val="2"/>
        <charset val="128"/>
        <scheme val="minor"/>
      </rPr>
      <t>「</t>
    </r>
    <r>
      <rPr>
        <sz val="11"/>
        <rFont val="Arial"/>
        <family val="2"/>
      </rPr>
      <t xml:space="preserve">IBM i </t>
    </r>
    <r>
      <rPr>
        <sz val="11"/>
        <color theme="1"/>
        <rFont val="游ゴシック"/>
        <family val="2"/>
        <charset val="128"/>
        <scheme val="minor"/>
      </rPr>
      <t>プログラム資料説明書 バージョン</t>
    </r>
    <r>
      <rPr>
        <sz val="11"/>
        <rFont val="Arial"/>
        <family val="2"/>
      </rPr>
      <t>7.3</t>
    </r>
    <r>
      <rPr>
        <sz val="11"/>
        <color theme="1"/>
        <rFont val="游ゴシック"/>
        <family val="2"/>
        <charset val="128"/>
        <scheme val="minor"/>
      </rPr>
      <t>」</t>
    </r>
    <r>
      <rPr>
        <sz val="11"/>
        <rFont val="Arial"/>
        <family val="2"/>
      </rPr>
      <t xml:space="preserve"> 7.3</t>
    </r>
    <r>
      <rPr>
        <sz val="11"/>
        <color theme="1"/>
        <rFont val="游ゴシック"/>
        <family val="2"/>
        <charset val="128"/>
        <scheme val="minor"/>
      </rPr>
      <t>情報</t>
    </r>
    <r>
      <rPr>
        <sz val="11"/>
        <rFont val="Arial"/>
        <family val="2"/>
      </rPr>
      <t>(</t>
    </r>
    <r>
      <rPr>
        <sz val="11"/>
        <color theme="1"/>
        <rFont val="游ゴシック"/>
        <family val="2"/>
        <charset val="128"/>
        <scheme val="minor"/>
      </rPr>
      <t>日本語版。基本的に更新されない</t>
    </r>
    <r>
      <rPr>
        <sz val="11"/>
        <rFont val="Arial"/>
        <family val="2"/>
      </rPr>
      <t>)</t>
    </r>
    <rPh sb="34" eb="37">
      <t>ニホンゴ</t>
    </rPh>
    <rPh sb="39" eb="42">
      <t>キホンテキ</t>
    </rPh>
    <phoneticPr fontId="25"/>
  </si>
  <si>
    <t>https://www.ibm.com/support/knowledgecenter/ja/ssw_ibm_i_73/rzaq9/rzaq9.pdf</t>
    <phoneticPr fontId="25"/>
  </si>
  <si>
    <r>
      <rPr>
        <sz val="11"/>
        <color theme="1"/>
        <rFont val="游ゴシック"/>
        <family val="2"/>
        <charset val="128"/>
        <scheme val="minor"/>
      </rPr>
      <t>発表レター</t>
    </r>
    <r>
      <rPr>
        <sz val="11"/>
        <rFont val="Arial"/>
        <family val="2"/>
      </rPr>
      <t xml:space="preserve"> </t>
    </r>
    <r>
      <rPr>
        <sz val="11"/>
        <color theme="1"/>
        <rFont val="游ゴシック"/>
        <family val="2"/>
        <charset val="128"/>
        <scheme val="minor"/>
      </rPr>
      <t>「</t>
    </r>
    <r>
      <rPr>
        <sz val="11"/>
        <rFont val="Arial"/>
        <family val="2"/>
      </rPr>
      <t xml:space="preserve">IBM i 7.2 - </t>
    </r>
    <r>
      <rPr>
        <sz val="11"/>
        <color theme="1"/>
        <rFont val="游ゴシック"/>
        <family val="2"/>
        <charset val="128"/>
        <scheme val="minor"/>
      </rPr>
      <t>効率的で回復力のある、ビジネス向けプラットフォーム」</t>
    </r>
    <phoneticPr fontId="25"/>
  </si>
  <si>
    <t>http://www-01.ibm.com/common/ssi/ShowDoc.wss?docURL=/common/ssi/rep_ca/9/760/JAJPJP14-0189/index.html&amp;lang=en&amp;request_locale=jp</t>
    <phoneticPr fontId="25"/>
  </si>
  <si>
    <r>
      <rPr>
        <sz val="11"/>
        <color rgb="FF00B050"/>
        <rFont val="ＭＳ Ｐゴシック"/>
        <family val="3"/>
        <charset val="128"/>
      </rPr>
      <t>「</t>
    </r>
    <r>
      <rPr>
        <sz val="11"/>
        <color rgb="FF00B050"/>
        <rFont val="Arial"/>
        <family val="2"/>
      </rPr>
      <t>IBM i 7.3 - Base Enhancements</t>
    </r>
    <r>
      <rPr>
        <sz val="11"/>
        <color rgb="FF00B050"/>
        <rFont val="ＭＳ Ｐゴシック"/>
        <family val="3"/>
        <charset val="128"/>
      </rPr>
      <t>」</t>
    </r>
    <phoneticPr fontId="25"/>
  </si>
  <si>
    <r>
      <rPr>
        <sz val="12"/>
        <rFont val="ＭＳ Ｐゴシック"/>
        <family val="3"/>
        <charset val="128"/>
      </rPr>
      <t>・</t>
    </r>
    <r>
      <rPr>
        <sz val="12"/>
        <rFont val="Arial"/>
        <family val="2"/>
      </rPr>
      <t>7.2</t>
    </r>
    <r>
      <rPr>
        <sz val="12"/>
        <rFont val="ＭＳ Ｐゴシック"/>
        <family val="3"/>
        <charset val="128"/>
      </rPr>
      <t>関連</t>
    </r>
  </si>
  <si>
    <r>
      <rPr>
        <sz val="11"/>
        <color rgb="FF00B050"/>
        <rFont val="ＭＳ Ｐゴシック"/>
        <family val="3"/>
        <charset val="128"/>
      </rPr>
      <t>「</t>
    </r>
    <r>
      <rPr>
        <sz val="11"/>
        <color rgb="FF00B050"/>
        <rFont val="Arial"/>
        <family val="2"/>
      </rPr>
      <t>IBM i Memo to Users Version 7.2</t>
    </r>
    <r>
      <rPr>
        <sz val="11"/>
        <color rgb="FF00B050"/>
        <rFont val="ＭＳ Ｐゴシック"/>
        <family val="3"/>
        <charset val="128"/>
      </rPr>
      <t>」</t>
    </r>
    <r>
      <rPr>
        <sz val="11"/>
        <color rgb="FF00B050"/>
        <rFont val="Arial"/>
        <family val="2"/>
      </rPr>
      <t xml:space="preserve"> 7.2</t>
    </r>
    <r>
      <rPr>
        <sz val="11"/>
        <color rgb="FF00B050"/>
        <rFont val="ＭＳ Ｐゴシック"/>
        <family val="3"/>
        <charset val="128"/>
      </rPr>
      <t>情報</t>
    </r>
    <r>
      <rPr>
        <sz val="11"/>
        <color rgb="FF00B050"/>
        <rFont val="Arial"/>
        <family val="2"/>
      </rPr>
      <t>(</t>
    </r>
    <r>
      <rPr>
        <sz val="11"/>
        <color rgb="FF00B050"/>
        <rFont val="ＭＳ Ｐゴシック"/>
        <family val="3"/>
        <charset val="128"/>
      </rPr>
      <t>英語版。随時更新</t>
    </r>
    <r>
      <rPr>
        <sz val="11"/>
        <color rgb="FF00B050"/>
        <rFont val="Arial"/>
        <family val="2"/>
      </rPr>
      <t>)</t>
    </r>
    <rPh sb="37" eb="39">
      <t>ジョウホウ</t>
    </rPh>
    <rPh sb="40" eb="42">
      <t>エイゴ</t>
    </rPh>
    <rPh sb="42" eb="43">
      <t>バン</t>
    </rPh>
    <rPh sb="44" eb="46">
      <t>ズイジ</t>
    </rPh>
    <rPh sb="46" eb="48">
      <t>コウシン</t>
    </rPh>
    <phoneticPr fontId="25"/>
  </si>
  <si>
    <t>http://www-01.ibm.com/support/knowledgecenter/ssw_ibm_i_72/rzaq9/rzaq9.pdf?lang=en</t>
    <phoneticPr fontId="25"/>
  </si>
  <si>
    <r>
      <rPr>
        <sz val="11"/>
        <color theme="1"/>
        <rFont val="游ゴシック"/>
        <family val="2"/>
        <charset val="128"/>
        <scheme val="minor"/>
      </rPr>
      <t>「</t>
    </r>
    <r>
      <rPr>
        <sz val="11"/>
        <rFont val="Arial"/>
        <family val="2"/>
      </rPr>
      <t xml:space="preserve">IBM i </t>
    </r>
    <r>
      <rPr>
        <sz val="11"/>
        <color theme="1"/>
        <rFont val="游ゴシック"/>
        <family val="2"/>
        <charset val="128"/>
        <scheme val="minor"/>
      </rPr>
      <t>プログラム資料説明書 バージョン</t>
    </r>
    <r>
      <rPr>
        <sz val="11"/>
        <rFont val="Arial"/>
        <family val="2"/>
      </rPr>
      <t>7.2</t>
    </r>
    <r>
      <rPr>
        <sz val="11"/>
        <color theme="1"/>
        <rFont val="游ゴシック"/>
        <family val="2"/>
        <charset val="128"/>
        <scheme val="minor"/>
      </rPr>
      <t>」</t>
    </r>
    <r>
      <rPr>
        <sz val="11"/>
        <rFont val="Arial"/>
        <family val="2"/>
      </rPr>
      <t xml:space="preserve"> 7.2</t>
    </r>
    <r>
      <rPr>
        <sz val="11"/>
        <color theme="1"/>
        <rFont val="游ゴシック"/>
        <family val="2"/>
        <charset val="128"/>
        <scheme val="minor"/>
      </rPr>
      <t>情報</t>
    </r>
    <r>
      <rPr>
        <sz val="11"/>
        <rFont val="Arial"/>
        <family val="2"/>
      </rPr>
      <t>(</t>
    </r>
    <r>
      <rPr>
        <sz val="11"/>
        <color theme="1"/>
        <rFont val="游ゴシック"/>
        <family val="2"/>
        <charset val="128"/>
        <scheme val="minor"/>
      </rPr>
      <t>日本語版。基本的に更新されない</t>
    </r>
    <r>
      <rPr>
        <sz val="11"/>
        <rFont val="Arial"/>
        <family val="2"/>
      </rPr>
      <t>)</t>
    </r>
    <rPh sb="34" eb="37">
      <t>ニホンゴ</t>
    </rPh>
    <rPh sb="39" eb="42">
      <t>キホンテキ</t>
    </rPh>
    <phoneticPr fontId="25"/>
  </si>
  <si>
    <r>
      <rPr>
        <sz val="11"/>
        <color rgb="FF00B050"/>
        <rFont val="ＭＳ Ｐゴシック"/>
        <family val="3"/>
        <charset val="128"/>
      </rPr>
      <t>「</t>
    </r>
    <r>
      <rPr>
        <sz val="11"/>
        <color rgb="FF00B050"/>
        <rFont val="Arial"/>
        <family val="2"/>
      </rPr>
      <t>IBM i 7.2 - Base Enhancements</t>
    </r>
    <r>
      <rPr>
        <sz val="11"/>
        <color rgb="FF00B050"/>
        <rFont val="ＭＳ Ｐゴシック"/>
        <family val="3"/>
        <charset val="128"/>
      </rPr>
      <t>」</t>
    </r>
    <r>
      <rPr>
        <sz val="11"/>
        <color rgb="FF00B050"/>
        <rFont val="Arial"/>
        <family val="2"/>
      </rPr>
      <t xml:space="preserve"> 7.2</t>
    </r>
    <r>
      <rPr>
        <sz val="11"/>
        <color rgb="FF00B050"/>
        <rFont val="ＭＳ Ｐゴシック"/>
        <family val="3"/>
        <charset val="128"/>
      </rPr>
      <t>のハイライト</t>
    </r>
    <phoneticPr fontId="25"/>
  </si>
  <si>
    <t>https://www.ibm.com/developerworks/community/wikis/home?lang=en#!/wiki/IBM%20i%20Technology%20Updates/page/IBM%20i%207.2%20-%20Base%20Enhancements</t>
    <phoneticPr fontId="25"/>
  </si>
  <si>
    <r>
      <rPr>
        <sz val="11"/>
        <color rgb="FF00B050"/>
        <rFont val="ＭＳ Ｐゴシック"/>
        <family val="3"/>
        <charset val="128"/>
      </rPr>
      <t>「</t>
    </r>
    <r>
      <rPr>
        <sz val="11"/>
        <color rgb="FF00B050"/>
        <rFont val="Arial"/>
        <family val="2"/>
      </rPr>
      <t>IBM i Technology Refresh</t>
    </r>
    <r>
      <rPr>
        <sz val="11"/>
        <color rgb="FF00B050"/>
        <rFont val="ＭＳ Ｐゴシック"/>
        <family val="3"/>
        <charset val="128"/>
      </rPr>
      <t>」</t>
    </r>
    <r>
      <rPr>
        <sz val="11"/>
        <color rgb="FF00B050"/>
        <rFont val="Arial"/>
        <family val="2"/>
      </rPr>
      <t xml:space="preserve"> TR</t>
    </r>
    <r>
      <rPr>
        <sz val="11"/>
        <color rgb="FF00B050"/>
        <rFont val="ＭＳ Ｐゴシック"/>
        <family val="3"/>
        <charset val="128"/>
      </rPr>
      <t>レベルの確認</t>
    </r>
    <phoneticPr fontId="25"/>
  </si>
  <si>
    <t>http://www-947.ibm.com/systems/support/i/planning/techrefresh/i71.html</t>
    <phoneticPr fontId="25"/>
  </si>
  <si>
    <t>https://www.ibm.com/developerworks/community/wikis/home?lang=en#!/wiki/IBM%20i%20Technology%20Updates/page/IBM%20i%20Technology%20Updates</t>
    <phoneticPr fontId="25"/>
  </si>
  <si>
    <r>
      <rPr>
        <sz val="11"/>
        <color rgb="FF00B050"/>
        <rFont val="ＭＳ Ｐゴシック"/>
        <family val="3"/>
        <charset val="128"/>
      </rPr>
      <t>「</t>
    </r>
    <r>
      <rPr>
        <sz val="11"/>
        <color rgb="FF00B050"/>
        <rFont val="Arial"/>
        <family val="2"/>
      </rPr>
      <t>IBM i Functional Enhancements Details</t>
    </r>
    <r>
      <rPr>
        <sz val="11"/>
        <color rgb="FF00B050"/>
        <rFont val="ＭＳ Ｐゴシック"/>
        <family val="3"/>
        <charset val="128"/>
      </rPr>
      <t>」</t>
    </r>
    <r>
      <rPr>
        <sz val="11"/>
        <color rgb="FF00B050"/>
        <rFont val="Arial"/>
        <family val="2"/>
      </rPr>
      <t xml:space="preserve"> </t>
    </r>
    <r>
      <rPr>
        <sz val="11"/>
        <color rgb="FF00B050"/>
        <rFont val="ＭＳ Ｐゴシック"/>
        <family val="3"/>
        <charset val="128"/>
      </rPr>
      <t>時系列での</t>
    </r>
    <r>
      <rPr>
        <sz val="11"/>
        <color rgb="FF00B050"/>
        <rFont val="Arial"/>
        <family val="2"/>
      </rPr>
      <t>TR</t>
    </r>
    <r>
      <rPr>
        <sz val="11"/>
        <color rgb="FF00B050"/>
        <rFont val="ＭＳ Ｐゴシック"/>
        <family val="3"/>
        <charset val="128"/>
      </rPr>
      <t>一覧</t>
    </r>
    <phoneticPr fontId="25"/>
  </si>
  <si>
    <t>https://www.ibm.com/developerworks/community/wikis/home?lang=en#!/wiki/IBM%20i%20Technology%20Updates/page/IBM%20i%20Functional%20Enhancements%20Details</t>
    <phoneticPr fontId="25"/>
  </si>
  <si>
    <r>
      <rPr>
        <sz val="11"/>
        <color rgb="FF00B050"/>
        <rFont val="ＭＳ Ｐゴシック"/>
        <family val="3"/>
        <charset val="128"/>
      </rPr>
      <t>「</t>
    </r>
    <r>
      <rPr>
        <sz val="11"/>
        <color rgb="FF00B050"/>
        <rFont val="Arial"/>
        <family val="2"/>
      </rPr>
      <t>Support Lifecycle</t>
    </r>
    <r>
      <rPr>
        <sz val="11"/>
        <color rgb="FF00B050"/>
        <rFont val="ＭＳ Ｐゴシック"/>
        <family val="3"/>
        <charset val="128"/>
      </rPr>
      <t>」</t>
    </r>
    <r>
      <rPr>
        <sz val="11"/>
        <color rgb="FF00B050"/>
        <rFont val="Arial"/>
        <family val="2"/>
      </rPr>
      <t xml:space="preserve"> </t>
    </r>
    <r>
      <rPr>
        <sz val="11"/>
        <color rgb="FF00B050"/>
        <rFont val="ＭＳ Ｐゴシック"/>
        <family val="3"/>
        <charset val="128"/>
      </rPr>
      <t>製品</t>
    </r>
    <r>
      <rPr>
        <sz val="11"/>
        <color rgb="FF00B050"/>
        <rFont val="Arial"/>
        <family val="2"/>
      </rPr>
      <t>/</t>
    </r>
    <r>
      <rPr>
        <sz val="11"/>
        <color rgb="FF00B050"/>
        <rFont val="ＭＳ Ｐゴシック"/>
        <family val="3"/>
        <charset val="128"/>
      </rPr>
      <t>バージョンごとの</t>
    </r>
    <r>
      <rPr>
        <sz val="11"/>
        <color rgb="FF00B050"/>
        <rFont val="Arial"/>
        <family val="2"/>
      </rPr>
      <t>GA/EOS</t>
    </r>
    <r>
      <rPr>
        <sz val="11"/>
        <color rgb="FF00B050"/>
        <rFont val="ＭＳ Ｐゴシック"/>
        <family val="3"/>
        <charset val="128"/>
      </rPr>
      <t>日付け</t>
    </r>
    <phoneticPr fontId="25"/>
  </si>
  <si>
    <t>http://www-01.ibm.com/software/support/ibmi/lifecycle/</t>
    <phoneticPr fontId="25"/>
  </si>
  <si>
    <t>V5R4</t>
  </si>
  <si>
    <t>V5R3</t>
  </si>
  <si>
    <t>-</t>
  </si>
  <si>
    <t>Type</t>
  </si>
  <si>
    <t>Model</t>
  </si>
  <si>
    <t>V3</t>
  </si>
  <si>
    <t>V4</t>
  </si>
  <si>
    <t>V5</t>
  </si>
  <si>
    <t>R6</t>
  </si>
  <si>
    <t>R7</t>
  </si>
  <si>
    <t>R1</t>
  </si>
  <si>
    <t>R2</t>
  </si>
  <si>
    <t>R3</t>
  </si>
  <si>
    <t>R4</t>
  </si>
  <si>
    <t>R5</t>
  </si>
  <si>
    <t>x</t>
  </si>
  <si>
    <t>M15</t>
  </si>
  <si>
    <t>M25</t>
  </si>
  <si>
    <t>M50</t>
  </si>
  <si>
    <t>MMA</t>
  </si>
  <si>
    <t>FHA</t>
  </si>
  <si>
    <t>40S</t>
  </si>
  <si>
    <t>50S</t>
  </si>
  <si>
    <t>53S</t>
  </si>
  <si>
    <t>60X</t>
  </si>
  <si>
    <t>61X</t>
  </si>
  <si>
    <t>S10</t>
  </si>
  <si>
    <t>S20</t>
  </si>
  <si>
    <t>S30</t>
  </si>
  <si>
    <t>S40</t>
  </si>
  <si>
    <t>SB1</t>
  </si>
  <si>
    <t>SB2</t>
  </si>
  <si>
    <t>SB3</t>
  </si>
  <si>
    <t>E4A</t>
  </si>
  <si>
    <t>E8A</t>
  </si>
  <si>
    <t>EMA</t>
  </si>
  <si>
    <t>23X</t>
  </si>
  <si>
    <t>E4B</t>
  </si>
  <si>
    <t>E6B</t>
  </si>
  <si>
    <t>E2B</t>
  </si>
  <si>
    <t>E8B</t>
  </si>
  <si>
    <t>70Y</t>
  </si>
  <si>
    <t>71Y</t>
  </si>
  <si>
    <t>MMB</t>
  </si>
  <si>
    <t>FHB</t>
  </si>
  <si>
    <t>MHB</t>
  </si>
  <si>
    <t>73X</t>
  </si>
  <si>
    <t>74X</t>
  </si>
  <si>
    <t>E1C</t>
  </si>
  <si>
    <t>E2C</t>
  </si>
  <si>
    <t>E4C</t>
  </si>
  <si>
    <t>E6C</t>
  </si>
  <si>
    <t>MMC</t>
  </si>
  <si>
    <t>MHC</t>
  </si>
  <si>
    <t>22X</t>
  </si>
  <si>
    <t>42X</t>
  </si>
  <si>
    <t>24X</t>
  </si>
  <si>
    <t>23A</t>
  </si>
  <si>
    <t>43X</t>
  </si>
  <si>
    <t>E1D</t>
  </si>
  <si>
    <t>E4D</t>
  </si>
  <si>
    <t>E2D</t>
  </si>
  <si>
    <t>E6D</t>
  </si>
  <si>
    <t>E8D</t>
  </si>
  <si>
    <t>RMD</t>
  </si>
  <si>
    <t>MMD</t>
  </si>
  <si>
    <t>MHD</t>
  </si>
  <si>
    <t>42A</t>
  </si>
  <si>
    <t>41A</t>
  </si>
  <si>
    <t>利用方法</t>
    <rPh sb="0" eb="2">
      <t>リヨウ</t>
    </rPh>
    <rPh sb="2" eb="4">
      <t>ホウホウ</t>
    </rPh>
    <phoneticPr fontId="4"/>
  </si>
  <si>
    <t>「変更点」シートを選択し、「移行先」フィルターに現行バージョン以上のバージョンを指定します。</t>
    <rPh sb="1" eb="4">
      <t>ヘンコウテン</t>
    </rPh>
    <rPh sb="9" eb="11">
      <t>センタク</t>
    </rPh>
    <rPh sb="14" eb="16">
      <t>イコウ</t>
    </rPh>
    <rPh sb="16" eb="17">
      <t>サキ</t>
    </rPh>
    <rPh sb="24" eb="26">
      <t>ゲンコウ</t>
    </rPh>
    <rPh sb="31" eb="33">
      <t>イジョウ</t>
    </rPh>
    <rPh sb="40" eb="42">
      <t>シテイ</t>
    </rPh>
    <phoneticPr fontId="4"/>
  </si>
  <si>
    <t>例えば、現在7.2を利用中で、7.4への変更点を選択するには下記のように7.3と7.4をチェックします。</t>
    <rPh sb="0" eb="1">
      <t>タト</t>
    </rPh>
    <rPh sb="4" eb="6">
      <t>ゲンザイ</t>
    </rPh>
    <rPh sb="10" eb="13">
      <t>リヨウチュウ</t>
    </rPh>
    <rPh sb="20" eb="23">
      <t>ヘンコウテン</t>
    </rPh>
    <rPh sb="24" eb="26">
      <t>センタク</t>
    </rPh>
    <rPh sb="30" eb="32">
      <t>カキ</t>
    </rPh>
    <phoneticPr fontId="4"/>
  </si>
  <si>
    <t>次に、選択された変更項目を評価し、要否～影響度を入力します。</t>
    <rPh sb="0" eb="1">
      <t>ツギ</t>
    </rPh>
    <rPh sb="3" eb="5">
      <t>センタク</t>
    </rPh>
    <rPh sb="8" eb="10">
      <t>ヘンコウ</t>
    </rPh>
    <rPh sb="10" eb="12">
      <t>コウモク</t>
    </rPh>
    <rPh sb="13" eb="15">
      <t>ヒョウカ</t>
    </rPh>
    <rPh sb="17" eb="19">
      <t>ヨウヒ</t>
    </rPh>
    <rPh sb="20" eb="23">
      <t>エイキョウド</t>
    </rPh>
    <rPh sb="24" eb="26">
      <t>ニュウリョク</t>
    </rPh>
    <phoneticPr fontId="4"/>
  </si>
  <si>
    <t>影響度：インフラ、アプリ、それぞれの影響度を「大」「中」「小」から選択、対象外はブランク</t>
    <rPh sb="0" eb="3">
      <t>エイキョウド</t>
    </rPh>
    <rPh sb="18" eb="21">
      <t>エイキョウド</t>
    </rPh>
    <rPh sb="23" eb="24">
      <t>ダイ</t>
    </rPh>
    <rPh sb="26" eb="27">
      <t>チュウ</t>
    </rPh>
    <rPh sb="29" eb="30">
      <t>ショウ</t>
    </rPh>
    <rPh sb="33" eb="35">
      <t>センタク</t>
    </rPh>
    <rPh sb="36" eb="39">
      <t>タイショウガイ</t>
    </rPh>
    <phoneticPr fontId="4"/>
  </si>
  <si>
    <t>全てを入力し終えたら、最下行の集計を確認します。</t>
    <rPh sb="0" eb="1">
      <t>スベ</t>
    </rPh>
    <rPh sb="3" eb="5">
      <t>ニュウリョク</t>
    </rPh>
    <rPh sb="6" eb="7">
      <t>オ</t>
    </rPh>
    <rPh sb="11" eb="14">
      <t>サイカギョウ</t>
    </rPh>
    <rPh sb="15" eb="17">
      <t>シュウケイ</t>
    </rPh>
    <rPh sb="18" eb="20">
      <t>カクニン</t>
    </rPh>
    <phoneticPr fontId="4"/>
  </si>
  <si>
    <t>Excelの左下に選択された変更点の数が表示されます。</t>
    <rPh sb="6" eb="8">
      <t>ヒダリシタ</t>
    </rPh>
    <rPh sb="9" eb="11">
      <t>センタク</t>
    </rPh>
    <rPh sb="14" eb="17">
      <t>ヘンコウテン</t>
    </rPh>
    <rPh sb="18" eb="19">
      <t>カズ</t>
    </rPh>
    <rPh sb="20" eb="22">
      <t>ヒョウジ</t>
    </rPh>
    <phoneticPr fontId="4"/>
  </si>
  <si>
    <t>・カテゴリーで使用していない製品や機能を除外すれば効率よく調査が進められるでしょう。</t>
    <rPh sb="7" eb="9">
      <t>シヨウ</t>
    </rPh>
    <rPh sb="14" eb="16">
      <t>セイヒン</t>
    </rPh>
    <rPh sb="17" eb="19">
      <t>キノウ</t>
    </rPh>
    <rPh sb="20" eb="22">
      <t>ジョガイ</t>
    </rPh>
    <rPh sb="25" eb="27">
      <t>コウリツ</t>
    </rPh>
    <rPh sb="29" eb="31">
      <t>チョウサ</t>
    </rPh>
    <rPh sb="32" eb="33">
      <t>スス</t>
    </rPh>
    <phoneticPr fontId="4"/>
  </si>
  <si>
    <t>・「該当対象・条件」「補足(追加の条件、参考情報、調査方法など)」は元資料(プログラム資料説明書/Memorandum to Users)に記載されたものではありません。</t>
    <rPh sb="34" eb="35">
      <t>モト</t>
    </rPh>
    <rPh sb="35" eb="37">
      <t>シリョウ</t>
    </rPh>
    <rPh sb="70" eb="72">
      <t>キサイ</t>
    </rPh>
    <phoneticPr fontId="4"/>
  </si>
  <si>
    <t>・元資料は新しいバージョン発表時に一度だけ提供されます。その後の更新情報は、基本、英語版に対してのみ不定期に追加されます。</t>
    <rPh sb="1" eb="2">
      <t>モト</t>
    </rPh>
    <rPh sb="2" eb="4">
      <t>シリョウ</t>
    </rPh>
    <rPh sb="5" eb="6">
      <t>アタラ</t>
    </rPh>
    <rPh sb="13" eb="15">
      <t>ハッピョウ</t>
    </rPh>
    <rPh sb="15" eb="16">
      <t>ジ</t>
    </rPh>
    <rPh sb="17" eb="19">
      <t>イチド</t>
    </rPh>
    <rPh sb="21" eb="23">
      <t>テイキョウ</t>
    </rPh>
    <rPh sb="30" eb="31">
      <t>ゴ</t>
    </rPh>
    <rPh sb="32" eb="34">
      <t>コウシン</t>
    </rPh>
    <rPh sb="34" eb="36">
      <t>ジョウホウ</t>
    </rPh>
    <rPh sb="38" eb="40">
      <t>キホン</t>
    </rPh>
    <rPh sb="45" eb="46">
      <t>タイ</t>
    </rPh>
    <rPh sb="54" eb="56">
      <t>ツイカ</t>
    </rPh>
    <phoneticPr fontId="4"/>
  </si>
  <si>
    <t>元の文書(http://www-01.ibm.com/support/docview.wss?uid=jpn1J1005994)は参照不可、Knowledge Centerの該当情報を参照。</t>
    <rPh sb="0" eb="1">
      <t>モト</t>
    </rPh>
    <rPh sb="2" eb="4">
      <t>ブンショ</t>
    </rPh>
    <rPh sb="65" eb="67">
      <t>サンショウ</t>
    </rPh>
    <rPh sb="67" eb="69">
      <t>フカ</t>
    </rPh>
    <rPh sb="87" eb="89">
      <t>ガイトウ</t>
    </rPh>
    <rPh sb="89" eb="91">
      <t>ジョウホウ</t>
    </rPh>
    <rPh sb="92" eb="94">
      <t>サンショウ</t>
    </rPh>
    <phoneticPr fontId="25"/>
  </si>
  <si>
    <t>Family</t>
  </si>
  <si>
    <t>42H</t>
  </si>
  <si>
    <t>22A</t>
  </si>
  <si>
    <t>22H</t>
  </si>
  <si>
    <t>M9S</t>
  </si>
  <si>
    <t>MME</t>
  </si>
  <si>
    <t>MHE</t>
  </si>
  <si>
    <t>21A</t>
  </si>
  <si>
    <t>iSeries</t>
  </si>
  <si>
    <t>AS/400e</t>
  </si>
  <si>
    <t>Release</t>
  </si>
  <si>
    <t>Announce date*</t>
  </si>
  <si>
    <t>GA date*</t>
  </si>
  <si>
    <t>Announce</t>
  </si>
  <si>
    <t>End of Marketing date*</t>
  </si>
  <si>
    <t>Effective</t>
  </si>
  <si>
    <t>End of Program Support*</t>
  </si>
  <si>
    <t>Program Support Extension Available*</t>
  </si>
  <si>
    <t>Rel 1</t>
  </si>
  <si>
    <t>06/21/1988</t>
  </si>
  <si>
    <t>08/26/1988</t>
  </si>
  <si>
    <t>V2R1</t>
  </si>
  <si>
    <t>04/22/1991</t>
  </si>
  <si>
    <t>05/24/1991</t>
  </si>
  <si>
    <t>03/12/1993</t>
  </si>
  <si>
    <t>06/30/1994</t>
  </si>
  <si>
    <t>V2R1.1</t>
  </si>
  <si>
    <t>03/06/1992</t>
  </si>
  <si>
    <t>V2R2</t>
  </si>
  <si>
    <t>02/18/1992</t>
  </si>
  <si>
    <t>09/18/1992</t>
  </si>
  <si>
    <t>09/06/1994</t>
  </si>
  <si>
    <t>03/31/1995</t>
  </si>
  <si>
    <t>V2R3</t>
  </si>
  <si>
    <t>02/16/1993</t>
  </si>
  <si>
    <t>12/17/1993</t>
  </si>
  <si>
    <t>12/29/1995</t>
  </si>
  <si>
    <t>05/31/1996</t>
  </si>
  <si>
    <t>R7.5 SSP</t>
  </si>
  <si>
    <t>02/20/1996</t>
  </si>
  <si>
    <t>03/08/1996</t>
  </si>
  <si>
    <t>02/09/1999</t>
  </si>
  <si>
    <t>02/25/2000</t>
  </si>
  <si>
    <t>05/31/2000</t>
  </si>
  <si>
    <t>V3R0.5</t>
  </si>
  <si>
    <t>05/03/1994</t>
  </si>
  <si>
    <t>06/03/1994</t>
  </si>
  <si>
    <t>02/11/1997</t>
  </si>
  <si>
    <t>05/16/1997</t>
  </si>
  <si>
    <t>05/31/1997</t>
  </si>
  <si>
    <t>V3R1</t>
  </si>
  <si>
    <t>11/25/1994</t>
  </si>
  <si>
    <t>10/31/1998</t>
  </si>
  <si>
    <t>V3R2</t>
  </si>
  <si>
    <t>06/04/1996</t>
  </si>
  <si>
    <t>06/21/1996</t>
  </si>
  <si>
    <t>02/10/1998</t>
  </si>
  <si>
    <t>V3R6</t>
  </si>
  <si>
    <t>06/21/1995</t>
  </si>
  <si>
    <t>12/22/1995</t>
  </si>
  <si>
    <t>08/19/1997</t>
  </si>
  <si>
    <t>11/21/1997</t>
  </si>
  <si>
    <t>V3R7</t>
  </si>
  <si>
    <t>09/03/1996</t>
  </si>
  <si>
    <t>11/08/1996</t>
  </si>
  <si>
    <t>09/01/1998</t>
  </si>
  <si>
    <t>12/01/1998</t>
  </si>
  <si>
    <t>06/30/1999</t>
  </si>
  <si>
    <t>V4R1</t>
  </si>
  <si>
    <t>08/29/1997</t>
  </si>
  <si>
    <t>V4R2</t>
  </si>
  <si>
    <t>02/27/1998</t>
  </si>
  <si>
    <t>01/31/2001</t>
  </si>
  <si>
    <t>V4R3</t>
  </si>
  <si>
    <t>09/11/1998</t>
  </si>
  <si>
    <t>02/15/2000</t>
  </si>
  <si>
    <t>12/29/2000</t>
  </si>
  <si>
    <t>V4R4</t>
  </si>
  <si>
    <t>05/21/1999</t>
  </si>
  <si>
    <t>02/13/2001</t>
  </si>
  <si>
    <t>05/31/2001</t>
  </si>
  <si>
    <t>11/30/2001</t>
  </si>
  <si>
    <t>V4R5</t>
  </si>
  <si>
    <t>05/22/2000</t>
  </si>
  <si>
    <t>07/28/2000</t>
  </si>
  <si>
    <t>02/12/2002</t>
  </si>
  <si>
    <t>07/02/2002</t>
  </si>
  <si>
    <t>07/31/2002</t>
  </si>
  <si>
    <t>12/31/2002</t>
  </si>
  <si>
    <t>V5R1</t>
  </si>
  <si>
    <t>04/23/2001</t>
  </si>
  <si>
    <t>05/25/2001</t>
  </si>
  <si>
    <t>07/29/2003</t>
  </si>
  <si>
    <t>11/21/2003</t>
  </si>
  <si>
    <t>09/30/2005</t>
  </si>
  <si>
    <t>V5R2</t>
  </si>
  <si>
    <t>06/04/2002</t>
  </si>
  <si>
    <t>08/30/2002</t>
  </si>
  <si>
    <t>02/08/2005</t>
  </si>
  <si>
    <t>10/01/2005</t>
  </si>
  <si>
    <t>04/30/2007</t>
  </si>
  <si>
    <t>05/04/2004</t>
  </si>
  <si>
    <t>06/11/2004</t>
  </si>
  <si>
    <t>02/06/2007</t>
  </si>
  <si>
    <t>01/04/2008</t>
  </si>
  <si>
    <t>04/30/2009</t>
  </si>
  <si>
    <t>04/30/2013</t>
  </si>
  <si>
    <t>(5.4.x)</t>
  </si>
  <si>
    <t>01/31/2006</t>
  </si>
  <si>
    <t>02/14/2006</t>
  </si>
  <si>
    <t>01/27/2009</t>
  </si>
  <si>
    <t>05/27/2011</t>
  </si>
  <si>
    <t>09/30/2013</t>
  </si>
  <si>
    <t>Note 2</t>
  </si>
  <si>
    <t>09/30/2017</t>
  </si>
  <si>
    <t>6.1.x</t>
  </si>
  <si>
    <t>01/29/2008</t>
  </si>
  <si>
    <t>03/21/2008</t>
  </si>
  <si>
    <t>09/09/2014</t>
  </si>
  <si>
    <t>12/09/2014</t>
  </si>
  <si>
    <t>09/30/2015</t>
  </si>
  <si>
    <t>09/30/2019</t>
  </si>
  <si>
    <t>Note 3</t>
  </si>
  <si>
    <t>04/13/2010</t>
  </si>
  <si>
    <t>04/23/2010</t>
  </si>
  <si>
    <t>04/11/2017</t>
  </si>
  <si>
    <t>04/30/2021</t>
  </si>
  <si>
    <t>04/28/2014</t>
  </si>
  <si>
    <t>05/02/2014</t>
  </si>
  <si>
    <t>Note 1</t>
  </si>
  <si>
    <t>04/12/2016</t>
  </si>
  <si>
    <t>04/15/2016</t>
  </si>
  <si>
    <t>04/23/2019</t>
  </si>
  <si>
    <t>06/21/2019</t>
  </si>
  <si>
    <t>Release life cycle</t>
    <phoneticPr fontId="4"/>
  </si>
  <si>
    <t>過去日</t>
    <rPh sb="0" eb="2">
      <t>カコ</t>
    </rPh>
    <rPh sb="2" eb="3">
      <t>ビ</t>
    </rPh>
    <phoneticPr fontId="4"/>
  </si>
  <si>
    <t>03/12/1993</t>
    <phoneticPr fontId="4"/>
  </si>
  <si>
    <t>GA</t>
    <phoneticPr fontId="4"/>
  </si>
  <si>
    <t>EOS</t>
    <phoneticPr fontId="4"/>
  </si>
  <si>
    <t>日数</t>
    <rPh sb="0" eb="2">
      <t>ニッスウ</t>
    </rPh>
    <phoneticPr fontId="4"/>
  </si>
  <si>
    <t>概算月数(1月=30日)</t>
    <rPh sb="0" eb="2">
      <t>ガイサン</t>
    </rPh>
    <rPh sb="2" eb="4">
      <t>ツキスウ</t>
    </rPh>
    <rPh sb="6" eb="7">
      <t>ツキ</t>
    </rPh>
    <rPh sb="10" eb="11">
      <t>ニチ</t>
    </rPh>
    <phoneticPr fontId="4"/>
  </si>
  <si>
    <t>概算年数(1年=12月)</t>
    <rPh sb="0" eb="2">
      <t>ガイサン</t>
    </rPh>
    <rPh sb="2" eb="4">
      <t>ネンスウ</t>
    </rPh>
    <rPh sb="6" eb="7">
      <t>ネン</t>
    </rPh>
    <rPh sb="10" eb="11">
      <t>ツキ</t>
    </rPh>
    <phoneticPr fontId="4"/>
  </si>
  <si>
    <t>Windows</t>
    <phoneticPr fontId="4"/>
  </si>
  <si>
    <t>Vista</t>
    <phoneticPr fontId="4"/>
  </si>
  <si>
    <t>ライフ サイクル開始</t>
    <phoneticPr fontId="4"/>
  </si>
  <si>
    <t>延長サポート終了</t>
    <phoneticPr fontId="4"/>
  </si>
  <si>
    <t>7</t>
    <phoneticPr fontId="4"/>
  </si>
  <si>
    <t>95</t>
    <phoneticPr fontId="4"/>
  </si>
  <si>
    <t>98</t>
    <phoneticPr fontId="4"/>
  </si>
  <si>
    <t>Me</t>
    <phoneticPr fontId="4"/>
  </si>
  <si>
    <t>3.1</t>
    <phoneticPr fontId="4"/>
  </si>
  <si>
    <t>XP</t>
    <phoneticPr fontId="4"/>
  </si>
  <si>
    <t>2000</t>
    <phoneticPr fontId="4"/>
  </si>
  <si>
    <t>https://www.ibm.com/developerworks/community/wikis/home?lang=en#!/wiki/IBM%20i%20Technology%20Updates/page/IBM%20i%207.3%20-%20Base%20Enhancements</t>
    <phoneticPr fontId="4"/>
  </si>
  <si>
    <r>
      <rPr>
        <sz val="11"/>
        <color theme="1"/>
        <rFont val="游ゴシック"/>
        <family val="2"/>
        <charset val="128"/>
        <scheme val="minor"/>
      </rPr>
      <t>発表レター</t>
    </r>
    <r>
      <rPr>
        <sz val="11"/>
        <rFont val="Arial"/>
        <family val="2"/>
      </rPr>
      <t xml:space="preserve"> </t>
    </r>
    <r>
      <rPr>
        <sz val="11"/>
        <color theme="1"/>
        <rFont val="游ゴシック"/>
        <family val="2"/>
        <charset val="128"/>
        <scheme val="minor"/>
      </rPr>
      <t>「</t>
    </r>
    <r>
      <rPr>
        <sz val="11"/>
        <rFont val="Arial"/>
        <family val="2"/>
      </rPr>
      <t xml:space="preserve">IBM i 7.3 </t>
    </r>
    <r>
      <rPr>
        <sz val="11"/>
        <rFont val="游ゴシック"/>
        <family val="2"/>
        <charset val="128"/>
      </rPr>
      <t>が提供する、データベースおよびセキュリティーに関する重要なクライアント価値ならびにアナリティクスやモバイル・コンピューティングなどの業界最先端のワークロードのサポート</t>
    </r>
    <r>
      <rPr>
        <sz val="11"/>
        <color theme="1"/>
        <rFont val="游ゴシック"/>
        <family val="2"/>
        <charset val="128"/>
        <scheme val="minor"/>
      </rPr>
      <t>」</t>
    </r>
    <phoneticPr fontId="25"/>
  </si>
  <si>
    <t>https://www-01.ibm.com/common/ssi/printableversion.wss?docURL=/common/ssi/rep_ca/1/760/JAJPJP16-0181/index.html&amp;request_locale=jp</t>
    <phoneticPr fontId="25"/>
  </si>
  <si>
    <t>http://www-01.ibm.com/support/knowledgecenter/ssw_ibm_i_72/rzaq9/rzaq9.pdf</t>
    <phoneticPr fontId="25"/>
  </si>
  <si>
    <r>
      <rPr>
        <sz val="11"/>
        <color theme="1"/>
        <rFont val="游ゴシック"/>
        <family val="2"/>
        <charset val="128"/>
        <scheme val="minor"/>
      </rPr>
      <t>・</t>
    </r>
    <r>
      <rPr>
        <sz val="11"/>
        <rFont val="Arial"/>
        <family val="2"/>
      </rPr>
      <t>TR</t>
    </r>
    <r>
      <rPr>
        <sz val="11"/>
        <color theme="1"/>
        <rFont val="游ゴシック"/>
        <family val="2"/>
        <charset val="128"/>
        <scheme val="minor"/>
      </rPr>
      <t>関連</t>
    </r>
    <phoneticPr fontId="4"/>
  </si>
  <si>
    <t>https://www.ibm.com/support/pages/planning</t>
    <phoneticPr fontId="25"/>
  </si>
  <si>
    <r>
      <rPr>
        <sz val="12"/>
        <rFont val="ＭＳ Ｐゴシック"/>
        <family val="3"/>
        <charset val="128"/>
      </rPr>
      <t>・</t>
    </r>
    <r>
      <rPr>
        <sz val="12"/>
        <rFont val="Arial"/>
        <family val="2"/>
      </rPr>
      <t>Planning</t>
    </r>
    <phoneticPr fontId="25"/>
  </si>
  <si>
    <r>
      <rPr>
        <sz val="11"/>
        <color rgb="FF00B050"/>
        <rFont val="ＭＳ Ｐゴシック"/>
        <family val="3"/>
        <charset val="128"/>
      </rPr>
      <t>「</t>
    </r>
    <r>
      <rPr>
        <sz val="11"/>
        <color rgb="FF00B050"/>
        <rFont val="Arial"/>
        <family val="2"/>
      </rPr>
      <t>IBM i Technology Updates</t>
    </r>
    <r>
      <rPr>
        <sz val="11"/>
        <color rgb="FF00B050"/>
        <rFont val="ＭＳ Ｐゴシック"/>
        <family val="3"/>
        <charset val="128"/>
      </rPr>
      <t>」</t>
    </r>
    <r>
      <rPr>
        <sz val="11"/>
        <color rgb="FF00B050"/>
        <rFont val="Arial"/>
        <family val="2"/>
      </rPr>
      <t/>
    </r>
    <phoneticPr fontId="25"/>
  </si>
  <si>
    <r>
      <rPr>
        <sz val="11"/>
        <color rgb="FF00B050"/>
        <rFont val="ＭＳ Ｐゴシック"/>
        <family val="3"/>
        <charset val="128"/>
      </rPr>
      <t>「新</t>
    </r>
    <r>
      <rPr>
        <sz val="11"/>
        <color rgb="FF00B050"/>
        <rFont val="Arial"/>
        <family val="2"/>
      </rPr>
      <t>PTF</t>
    </r>
    <r>
      <rPr>
        <sz val="11"/>
        <color rgb="FF00B050"/>
        <rFont val="ＭＳ Ｐゴシック"/>
        <family val="3"/>
        <charset val="128"/>
      </rPr>
      <t>グループ</t>
    </r>
    <r>
      <rPr>
        <sz val="11"/>
        <color rgb="FF00B050"/>
        <rFont val="Arial"/>
        <family val="2"/>
      </rPr>
      <t xml:space="preserve"> Technology Refresh plus Recommended Groups </t>
    </r>
    <r>
      <rPr>
        <sz val="11"/>
        <color rgb="FF00B050"/>
        <rFont val="ＭＳ Ｐゴシック"/>
        <family val="3"/>
        <charset val="128"/>
      </rPr>
      <t>提供開始のお知らせ」</t>
    </r>
    <r>
      <rPr>
        <sz val="11"/>
        <color rgb="FF00B050"/>
        <rFont val="Arial"/>
        <family val="2"/>
      </rPr>
      <t/>
    </r>
    <phoneticPr fontId="25"/>
  </si>
  <si>
    <t>https://www.ibm.com/support/pages/%E6%96%B0ptf%E3%82%B0%E3%83%AB%E3%83%BC%E3%83%97-technology-refresh-plus-recommended-groups-%E6%8F%90%E4%BE%9B%E9%96%8B%E5%A7%8B%E3%81%AE%E3%81%8A%E7%9F%A5%E3%82%89%E3%81%9B</t>
    <phoneticPr fontId="4"/>
  </si>
  <si>
    <t>https://www-01.ibm.com/common/ssi/ShowDoc.wss?docURL=/common/ssi/rep_ca/2/760/JAJPJP19-0322/index.html&amp;request_locale=ja</t>
    <phoneticPr fontId="4"/>
  </si>
  <si>
    <t>https://www-01.ibm.com/common/ssi/ShowDoc.wss?docURL=/common/ssi/rep_sm/0/897/ENUS5724-I20/index.html&amp;request_locale=en</t>
    <phoneticPr fontId="4"/>
  </si>
  <si>
    <t>Program Number</t>
  </si>
  <si>
    <t>VRM</t>
  </si>
  <si>
    <t>Announced</t>
  </si>
  <si>
    <t>Available</t>
  </si>
  <si>
    <t>Marketing Withdrawn</t>
  </si>
  <si>
    <t>Service Discontinued</t>
  </si>
  <si>
    <t>5724-I20</t>
  </si>
  <si>
    <t>14.00.00</t>
  </si>
  <si>
    <t>13.00.00</t>
  </si>
  <si>
    <t>12.00.00</t>
  </si>
  <si>
    <t>07.00.00</t>
  </si>
  <si>
    <t>06.00.00</t>
  </si>
  <si>
    <t>05.00.00</t>
  </si>
  <si>
    <t>5724-I21</t>
  </si>
  <si>
    <t>IBM Host Access Client Package for Multiplatforms V14.0.0 (5724-I20)</t>
    <phoneticPr fontId="4"/>
  </si>
  <si>
    <t>IBM Host Access Client Package for iSeries V14.0.0 (5724-I21)</t>
    <phoneticPr fontId="4"/>
  </si>
  <si>
    <t>https://www.ibm.com/software/reports/compatibility/clarity/softwareOsMatrix.html</t>
    <phoneticPr fontId="4"/>
  </si>
  <si>
    <t>https://www.ibm.com/software/reports/compatibility/clarity/index.html</t>
    <phoneticPr fontId="4"/>
  </si>
  <si>
    <r>
      <rPr>
        <b/>
        <sz val="11"/>
        <color theme="1"/>
        <rFont val="游ゴシック"/>
        <family val="2"/>
        <charset val="128"/>
        <scheme val="minor"/>
      </rPr>
      <t>・サポート期間など</t>
    </r>
  </si>
  <si>
    <t>「5724-I20 IBM Host Access Client Package V14.0」</t>
    <phoneticPr fontId="25"/>
  </si>
  <si>
    <t>「IBM Host Access Client Package V14.0 は、管理操作構造の効率化、アップデートのインストール、64 ビット PCOMM アーキテクチャー、HOD クライアント用の組み込み JRE の合理化、およびセキュリティー層のパフォーマンス向上を実現します」</t>
    <phoneticPr fontId="25"/>
  </si>
  <si>
    <t>・クライアントのサポート</t>
    <phoneticPr fontId="4"/>
  </si>
  <si>
    <t>Matrix between specific products and selected operating systems</t>
    <phoneticPr fontId="25"/>
  </si>
  <si>
    <r>
      <rPr>
        <b/>
        <sz val="11"/>
        <rFont val="ＭＳ Ｐゴシック"/>
        <family val="3"/>
        <charset val="128"/>
      </rPr>
      <t>・</t>
    </r>
    <r>
      <rPr>
        <b/>
        <sz val="11"/>
        <rFont val="Arial"/>
        <family val="2"/>
      </rPr>
      <t>WAS</t>
    </r>
    <r>
      <rPr>
        <b/>
        <sz val="11"/>
        <rFont val="ＭＳ Ｐゴシック"/>
        <family val="3"/>
        <charset val="128"/>
      </rPr>
      <t>のサポート</t>
    </r>
    <phoneticPr fontId="4"/>
  </si>
  <si>
    <r>
      <rPr>
        <sz val="12"/>
        <rFont val="ＭＳ Ｐゴシック"/>
        <family val="3"/>
        <charset val="128"/>
      </rPr>
      <t>・</t>
    </r>
    <r>
      <rPr>
        <sz val="12"/>
        <rFont val="Arial"/>
        <family val="2"/>
      </rPr>
      <t>7.4</t>
    </r>
    <r>
      <rPr>
        <sz val="12"/>
        <rFont val="ＭＳ Ｐゴシック"/>
        <family val="3"/>
        <charset val="128"/>
      </rPr>
      <t>関連</t>
    </r>
    <phoneticPr fontId="25"/>
  </si>
  <si>
    <r>
      <rPr>
        <sz val="11"/>
        <color rgb="FF00B050"/>
        <rFont val="ＭＳ Ｐゴシック"/>
        <family val="3"/>
        <charset val="128"/>
      </rPr>
      <t>「</t>
    </r>
    <r>
      <rPr>
        <sz val="11"/>
        <color rgb="FF00B050"/>
        <rFont val="Arial"/>
        <family val="2"/>
      </rPr>
      <t>IBM i 7.4 - Base Enhancements</t>
    </r>
    <r>
      <rPr>
        <sz val="11"/>
        <color rgb="FF00B050"/>
        <rFont val="ＭＳ Ｐゴシック"/>
        <family val="3"/>
        <charset val="128"/>
      </rPr>
      <t>」</t>
    </r>
    <phoneticPr fontId="25"/>
  </si>
  <si>
    <t>https://www.ibm.com/developerworks/community/wikis/home?lang=en#!/wiki/IBM%20i%20Technology%20Updates/page/IBM%20i%207.4%20-%20Base%20Enhancements</t>
    <phoneticPr fontId="4"/>
  </si>
  <si>
    <r>
      <rPr>
        <sz val="11"/>
        <color theme="1"/>
        <rFont val="游ゴシック"/>
        <family val="2"/>
        <charset val="128"/>
        <scheme val="minor"/>
      </rPr>
      <t>発表レター</t>
    </r>
    <r>
      <rPr>
        <sz val="11"/>
        <rFont val="Arial"/>
        <family val="2"/>
      </rPr>
      <t xml:space="preserve"> </t>
    </r>
    <r>
      <rPr>
        <sz val="11"/>
        <color theme="1"/>
        <rFont val="游ゴシック"/>
        <family val="2"/>
        <charset val="128"/>
        <scheme val="minor"/>
      </rPr>
      <t>「</t>
    </r>
    <r>
      <rPr>
        <sz val="11"/>
        <rFont val="Arial"/>
        <family val="2"/>
      </rPr>
      <t xml:space="preserve">IBM i 7.4 </t>
    </r>
    <r>
      <rPr>
        <sz val="11"/>
        <rFont val="游ゴシック"/>
        <family val="2"/>
        <charset val="128"/>
      </rPr>
      <t>および</t>
    </r>
    <r>
      <rPr>
        <sz val="11"/>
        <rFont val="Arial"/>
        <family val="2"/>
      </rPr>
      <t xml:space="preserve"> IBM i </t>
    </r>
    <r>
      <rPr>
        <sz val="11"/>
        <rFont val="游ゴシック"/>
        <family val="2"/>
        <charset val="128"/>
      </rPr>
      <t>ポートフォリオは継続した機能改善のための強力な基盤を提供します</t>
    </r>
    <r>
      <rPr>
        <sz val="11"/>
        <color theme="1"/>
        <rFont val="游ゴシック"/>
        <family val="2"/>
        <charset val="128"/>
        <scheme val="minor"/>
      </rPr>
      <t>」</t>
    </r>
    <phoneticPr fontId="25"/>
  </si>
  <si>
    <t>https://www-01.ibm.com/common/ssi/cgi-bin/ssialias?infotype=an&amp;subtype=ca&amp;appname=gpateam&amp;supplier=760&amp;letternum=JAJPJP19-0254</t>
    <phoneticPr fontId="25"/>
  </si>
  <si>
    <t>https://www.ibm.com/support/knowledgecenter/en/ssw_ibm_i_74/rzaq9/rzaq9.pdf</t>
    <phoneticPr fontId="25"/>
  </si>
  <si>
    <r>
      <rPr>
        <sz val="11"/>
        <color rgb="FF00B050"/>
        <rFont val="ＭＳ Ｐゴシック"/>
        <family val="3"/>
        <charset val="128"/>
      </rPr>
      <t>「</t>
    </r>
    <r>
      <rPr>
        <sz val="11"/>
        <color rgb="FF00B050"/>
        <rFont val="Arial"/>
        <family val="2"/>
      </rPr>
      <t>IBM i Memo to Users Version 7.4</t>
    </r>
    <r>
      <rPr>
        <sz val="11"/>
        <color rgb="FF00B050"/>
        <rFont val="ＭＳ Ｐゴシック"/>
        <family val="3"/>
        <charset val="128"/>
      </rPr>
      <t>」</t>
    </r>
    <r>
      <rPr>
        <sz val="11"/>
        <color rgb="FF00B050"/>
        <rFont val="Arial"/>
        <family val="2"/>
      </rPr>
      <t xml:space="preserve"> 7.4</t>
    </r>
    <r>
      <rPr>
        <sz val="11"/>
        <color rgb="FF00B050"/>
        <rFont val="ＭＳ Ｐゴシック"/>
        <family val="3"/>
        <charset val="128"/>
      </rPr>
      <t>情報</t>
    </r>
    <r>
      <rPr>
        <sz val="11"/>
        <color rgb="FF00B050"/>
        <rFont val="Arial"/>
        <family val="2"/>
      </rPr>
      <t>(</t>
    </r>
    <r>
      <rPr>
        <sz val="11"/>
        <color rgb="FF00B050"/>
        <rFont val="ＭＳ Ｐゴシック"/>
        <family val="3"/>
        <charset val="128"/>
      </rPr>
      <t>英語版。随時更新</t>
    </r>
    <r>
      <rPr>
        <sz val="11"/>
        <color rgb="FF00B050"/>
        <rFont val="Arial"/>
        <family val="2"/>
      </rPr>
      <t>)</t>
    </r>
    <rPh sb="37" eb="39">
      <t>ジョウホウ</t>
    </rPh>
    <rPh sb="40" eb="42">
      <t>エイゴ</t>
    </rPh>
    <rPh sb="42" eb="43">
      <t>バン</t>
    </rPh>
    <rPh sb="44" eb="46">
      <t>ズイジ</t>
    </rPh>
    <rPh sb="46" eb="48">
      <t>コウシン</t>
    </rPh>
    <phoneticPr fontId="25"/>
  </si>
  <si>
    <t>https://www.ibm.com/support/knowledgecenter/ja/ssw_ibm_i_74/rzaq9/rzaq9.pdf</t>
    <phoneticPr fontId="25"/>
  </si>
  <si>
    <r>
      <rPr>
        <sz val="11"/>
        <color theme="1"/>
        <rFont val="游ゴシック"/>
        <family val="2"/>
        <charset val="128"/>
        <scheme val="minor"/>
      </rPr>
      <t>「</t>
    </r>
    <r>
      <rPr>
        <sz val="11"/>
        <rFont val="Arial"/>
        <family val="2"/>
      </rPr>
      <t xml:space="preserve">IBM i </t>
    </r>
    <r>
      <rPr>
        <sz val="11"/>
        <color theme="1"/>
        <rFont val="游ゴシック"/>
        <family val="2"/>
        <charset val="128"/>
        <scheme val="minor"/>
      </rPr>
      <t>プログラム資料説明書 バージョン</t>
    </r>
    <r>
      <rPr>
        <sz val="11"/>
        <rFont val="Arial"/>
        <family val="2"/>
      </rPr>
      <t>7.4</t>
    </r>
    <r>
      <rPr>
        <sz val="11"/>
        <color theme="1"/>
        <rFont val="游ゴシック"/>
        <family val="2"/>
        <charset val="128"/>
        <scheme val="minor"/>
      </rPr>
      <t>」</t>
    </r>
    <r>
      <rPr>
        <sz val="11"/>
        <rFont val="Arial"/>
        <family val="2"/>
      </rPr>
      <t xml:space="preserve"> 7.4</t>
    </r>
    <r>
      <rPr>
        <sz val="11"/>
        <color theme="1"/>
        <rFont val="游ゴシック"/>
        <family val="2"/>
        <charset val="128"/>
        <scheme val="minor"/>
      </rPr>
      <t>情報</t>
    </r>
    <r>
      <rPr>
        <sz val="11"/>
        <rFont val="Arial"/>
        <family val="2"/>
      </rPr>
      <t>(</t>
    </r>
    <r>
      <rPr>
        <sz val="11"/>
        <color theme="1"/>
        <rFont val="游ゴシック"/>
        <family val="2"/>
        <charset val="128"/>
        <scheme val="minor"/>
      </rPr>
      <t>日本語版。基本的に更新されない</t>
    </r>
    <r>
      <rPr>
        <sz val="11"/>
        <rFont val="Arial"/>
        <family val="2"/>
      </rPr>
      <t>)</t>
    </r>
    <rPh sb="34" eb="37">
      <t>ニホンゴ</t>
    </rPh>
    <rPh sb="39" eb="42">
      <t>キホンテキ</t>
    </rPh>
    <phoneticPr fontId="25"/>
  </si>
  <si>
    <t>従来のクエリエンジン（CQE）とSQLクエリエンジン（SQE）の違い</t>
  </si>
  <si>
    <t>従来のクエリエンジン（CQE）とSQLクエリエンジン（SQE）の相違点</t>
  </si>
  <si>
    <t>次のリストは、CQEとSQEの既知のネイティブオープンとクエリ処理の相違点を示しています。</t>
  </si>
  <si>
    <t>注：これらの動作の違いは不明瞭で、動作のまれな違いであると考えられるため、これらの動作の違いはMTU文書に含まれていません。</t>
  </si>
  <si>
    <t>   </t>
  </si>
  <si>
    <t>以前のリリースと同様に、IBM®i 7.2は最適化のデフォルトの選択肢としてSQEを拡張します。</t>
  </si>
  <si>
    <t>7.2では、以下を含む一部のネイティブデータベースアクセスがデフォルトでSQEの使用を開始します。</t>
  </si>
  <si>
    <t>ネイティブデータベースアクセスのSQEとCQEの動作の違い</t>
  </si>
  <si>
    <t>    次のDDSを使用してdftvalueというファイルを作成し、</t>
  </si>
  <si>
    <t>    両方のフィールドにnullが指定された単一のレコードが挿入されたとします。</t>
  </si>
  <si>
    <t>    アプリケーションプログラムがファイルdftvalueを開くと仮定します。</t>
  </si>
  <si>
    <t>    CQEでは、READは値1および3をレコードバッファーに返します。SQEはしません。</t>
  </si>
  <si>
    <t>    アプリケーションプログラムがOPNQRYFコマンド</t>
  </si>
  <si>
    <t>     OPNQRYF FILE（（DFTVALUE））FORMAT（DFTVALUEF）MAPFLD（（SUM 'value1 + value2'））を使用すると仮定します。</t>
  </si>
  <si>
    <t>    CQEの場合、nullフィールドのレコードバッファの値は4になりますが、SQEの場合は0になります。ただし、どちらの場合も、nullインジケータが設定されます。つまり、関連するフィールドデータは有効と見なされません。 。</t>
  </si>
  <si>
    <t>これらのメソッドは、OPNQRYFまたはビューのネイティブオープンと組み合わせて使用​​できます。</t>
  </si>
  <si>
    <t>**この違いはQuery / 400には適用されません</t>
  </si>
  <si>
    <t>それ以外の場合、</t>
  </si>
  <si>
    <t>CQEの場合、   このようなスパン一時インデックスが暗黙的に作成され、これら2つのケースで使用されます。</t>
  </si>
  <si>
    <t>SQEの場合、これら2つのケースの一時結果に一時結果とソートまたはMTIが作成されます。</t>
  </si>
  <si>
    <t>どちらの場合もクエリは成功しますが、SQE実装のパフォーマンスは低下する可能性があります。</t>
  </si>
  <si>
    <t>**この違いは、ビューのネイティブオープンには適用されません</t>
  </si>
  <si>
    <t>特定のネイティブクエリ、つまりグループ化などの場合、CQE実装の制限により、SEQONLYパラメーターが* NOから* YESにオーバーライドされる可能性があります。CQEは、CPF4198（メンバーV1UROW_RのオープンがSEQONLY（* YES）に変更された）メッセージを送信することでこれを示します。これらの多くの場合、SQEはこのオーバーライドを必要としないため、要求に応じてSEQONLY（* NO）処理が実行されます。通常、SEQONLY（* YES）は、SEQONLY（* NO）よりもパフォーマンスが向上します。同じパフォーマンスを得るには、オーバーライドを削除するか、SEQONLY（* YES）に変更します。</t>
  </si>
  <si>
    <t>**この違いは、Query / 400またはビューのネイティブオープンには適用されません。</t>
  </si>
  <si>
    <t>エラーまたはメッセージの違い：</t>
  </si>
  <si>
    <t>以下の表および図を検討：  </t>
  </si>
  <si>
    <t>一時的なインデックスの構築を必要とするネイティブクエリの場合、CQEは、開いているクエリでビルドの失敗を報告します。SQEはクエリからの読み取りが試行されるまでインデックス作成を延期するため、オープンは成功し、インデックス作成の失敗は最初の読み取り試行で報告されます。</t>
  </si>
  <si>
    <t>次の手順が実行されたと仮定します。</t>
  </si>
  <si>
    <t>I / Oフィードバックの違い</t>
  </si>
  <si>
    <t>**この違いは、Query / 400またはビューのネイティブオープンには適用されません</t>
  </si>
  <si>
    <t>CQEを引き続き使用するデータベースクエリアクセス：</t>
  </si>
  <si>
    <t>（注：QQQQRY（）がRCACコントロールがアクティブになっているテーブルをターゲットとする場合、SQEが使用されます）</t>
  </si>
  <si>
    <t>(以下はGoogle翻訳版)</t>
    <rPh sb="1" eb="3">
      <t>イカ</t>
    </rPh>
    <rPh sb="10" eb="12">
      <t>ホンヤク</t>
    </rPh>
    <rPh sb="12" eb="13">
      <t>バン</t>
    </rPh>
    <phoneticPr fontId="4"/>
  </si>
  <si>
    <r>
      <rPr>
        <sz val="12"/>
        <color rgb="FF222222"/>
        <rFont val="ＭＳ Ｐゴシック"/>
        <family val="3"/>
        <charset val="128"/>
      </rPr>
      <t>・実行オプションの</t>
    </r>
    <r>
      <rPr>
        <sz val="12"/>
        <color rgb="FF222222"/>
        <rFont val="Arial"/>
        <family val="2"/>
      </rPr>
      <t>1</t>
    </r>
    <r>
      <rPr>
        <sz val="12"/>
        <color rgb="FF222222"/>
        <rFont val="ＭＳ Ｐゴシック"/>
        <family val="3"/>
        <charset val="128"/>
      </rPr>
      <t>つが使用されている場合の</t>
    </r>
    <r>
      <rPr>
        <sz val="12"/>
        <color rgb="FF222222"/>
        <rFont val="Arial"/>
        <family val="2"/>
      </rPr>
      <t>Query</t>
    </r>
    <r>
      <rPr>
        <sz val="12"/>
        <color rgb="FF222222"/>
        <rFont val="ＭＳ Ｐゴシック"/>
        <family val="3"/>
        <charset val="128"/>
      </rPr>
      <t>（</t>
    </r>
    <r>
      <rPr>
        <sz val="12"/>
        <color rgb="FF222222"/>
        <rFont val="Arial"/>
        <family val="2"/>
      </rPr>
      <t>WRKQRY</t>
    </r>
    <r>
      <rPr>
        <sz val="12"/>
        <color rgb="FF222222"/>
        <rFont val="ＭＳ Ｐゴシック"/>
        <family val="3"/>
        <charset val="128"/>
      </rPr>
      <t>）コマンドの処理</t>
    </r>
    <phoneticPr fontId="4"/>
  </si>
  <si>
    <r>
      <rPr>
        <sz val="12"/>
        <color rgb="FF222222"/>
        <rFont val="ＭＳ Ｐゴシック"/>
        <family val="3"/>
        <charset val="128"/>
      </rPr>
      <t>・クエリ実行（</t>
    </r>
    <r>
      <rPr>
        <sz val="12"/>
        <color rgb="FF222222"/>
        <rFont val="Arial"/>
        <family val="2"/>
      </rPr>
      <t>RUNQRY</t>
    </r>
    <r>
      <rPr>
        <sz val="12"/>
        <color rgb="FF222222"/>
        <rFont val="ＭＳ Ｐゴシック"/>
        <family val="3"/>
        <charset val="128"/>
      </rPr>
      <t>）コマンド</t>
    </r>
    <phoneticPr fontId="4"/>
  </si>
  <si>
    <r>
      <rPr>
        <sz val="12"/>
        <color rgb="FF222222"/>
        <rFont val="ＭＳ Ｐゴシック"/>
        <family val="3"/>
        <charset val="128"/>
      </rPr>
      <t>・クエリファイルを開く（</t>
    </r>
    <r>
      <rPr>
        <sz val="12"/>
        <color rgb="FF222222"/>
        <rFont val="Arial"/>
        <family val="2"/>
      </rPr>
      <t>OPNQRYF</t>
    </r>
    <r>
      <rPr>
        <sz val="12"/>
        <color rgb="FF222222"/>
        <rFont val="ＭＳ Ｐゴシック"/>
        <family val="3"/>
        <charset val="128"/>
      </rPr>
      <t>）コマンド</t>
    </r>
    <phoneticPr fontId="4"/>
  </si>
  <si>
    <r>
      <rPr>
        <sz val="12"/>
        <color rgb="FF222222"/>
        <rFont val="ＭＳ Ｐゴシック"/>
        <family val="3"/>
        <charset val="128"/>
      </rPr>
      <t>・オープンが</t>
    </r>
    <r>
      <rPr>
        <sz val="12"/>
        <color rgb="FF222222"/>
        <rFont val="Arial"/>
        <family val="2"/>
      </rPr>
      <t>* OUTPUT</t>
    </r>
    <r>
      <rPr>
        <sz val="12"/>
        <color rgb="FF222222"/>
        <rFont val="ＭＳ Ｐゴシック"/>
        <family val="3"/>
        <charset val="128"/>
      </rPr>
      <t>専用である場合を除き、データベースファイルを開く（</t>
    </r>
    <r>
      <rPr>
        <sz val="12"/>
        <color rgb="FF222222"/>
        <rFont val="Arial"/>
        <family val="2"/>
      </rPr>
      <t>OPNDBF</t>
    </r>
    <r>
      <rPr>
        <sz val="12"/>
        <color rgb="FF222222"/>
        <rFont val="ＭＳ Ｐゴシック"/>
        <family val="3"/>
        <charset val="128"/>
      </rPr>
      <t>）コマンドまたはネイティブデータベースがオープンのターゲットが</t>
    </r>
    <r>
      <rPr>
        <sz val="12"/>
        <color rgb="FF222222"/>
        <rFont val="Arial"/>
        <family val="2"/>
      </rPr>
      <t>SQL</t>
    </r>
    <r>
      <rPr>
        <sz val="12"/>
        <color rgb="FF222222"/>
        <rFont val="ＭＳ Ｐゴシック"/>
        <family val="3"/>
        <charset val="128"/>
      </rPr>
      <t>ビューである場合</t>
    </r>
    <phoneticPr fontId="4"/>
  </si>
  <si>
    <r>
      <rPr>
        <sz val="12"/>
        <color rgb="FF222222"/>
        <rFont val="ＭＳ Ｐゴシック"/>
        <family val="3"/>
        <charset val="128"/>
      </rPr>
      <t>・列マスクが定義され、有効になっているデータベースファイルのオープン（オープンが</t>
    </r>
    <r>
      <rPr>
        <sz val="12"/>
        <color rgb="FF222222"/>
        <rFont val="Arial"/>
        <family val="2"/>
      </rPr>
      <t>* OUTPUT</t>
    </r>
    <r>
      <rPr>
        <sz val="12"/>
        <color rgb="FF222222"/>
        <rFont val="ＭＳ Ｐゴシック"/>
        <family val="3"/>
        <charset val="128"/>
      </rPr>
      <t>のみの場合を除く）</t>
    </r>
    <phoneticPr fontId="4"/>
  </si>
  <si>
    <t>・行のアクセス許可が定義され、有効になっているデータベースファイルを開く</t>
    <phoneticPr fontId="4"/>
  </si>
  <si>
    <t>操作上の違い</t>
    <phoneticPr fontId="4"/>
  </si>
  <si>
    <r>
      <t>**</t>
    </r>
    <r>
      <rPr>
        <sz val="12"/>
        <color rgb="FF222222"/>
        <rFont val="ＭＳ Ｐゴシック"/>
        <family val="3"/>
        <charset val="128"/>
      </rPr>
      <t>注記がない限り、これらは</t>
    </r>
    <r>
      <rPr>
        <sz val="12"/>
        <color rgb="FF222222"/>
        <rFont val="Arial"/>
        <family val="2"/>
      </rPr>
      <t>OPNQRYF</t>
    </r>
    <r>
      <rPr>
        <sz val="12"/>
        <color rgb="FF222222"/>
        <rFont val="ＭＳ Ｐゴシック"/>
        <family val="3"/>
        <charset val="128"/>
      </rPr>
      <t>、ビューのネイティブオープン、および</t>
    </r>
    <r>
      <rPr>
        <sz val="12"/>
        <color rgb="FF222222"/>
        <rFont val="Arial"/>
        <family val="2"/>
      </rPr>
      <t>Query / 400</t>
    </r>
    <r>
      <rPr>
        <sz val="12"/>
        <color rgb="FF222222"/>
        <rFont val="ＭＳ Ｐゴシック"/>
        <family val="3"/>
        <charset val="128"/>
      </rPr>
      <t>（</t>
    </r>
    <r>
      <rPr>
        <sz val="12"/>
        <color rgb="FF222222"/>
        <rFont val="Arial"/>
        <family val="2"/>
      </rPr>
      <t>5770QU1-IBM Query for i</t>
    </r>
    <r>
      <rPr>
        <sz val="12"/>
        <color rgb="FF222222"/>
        <rFont val="ＭＳ Ｐゴシック"/>
        <family val="3"/>
        <charset val="128"/>
      </rPr>
      <t>）に適用されます。</t>
    </r>
    <phoneticPr fontId="4"/>
  </si>
  <si>
    <r>
      <rPr>
        <sz val="12"/>
        <color rgb="FF222222"/>
        <rFont val="ＭＳ Ｐゴシック"/>
        <family val="3"/>
        <charset val="128"/>
      </rPr>
      <t>ほとんどのプログラミング言語には、</t>
    </r>
    <r>
      <rPr>
        <sz val="12"/>
        <color rgb="FF222222"/>
        <rFont val="Arial"/>
        <family val="2"/>
      </rPr>
      <t>null</t>
    </r>
    <r>
      <rPr>
        <sz val="12"/>
        <color rgb="FF222222"/>
        <rFont val="ＭＳ Ｐゴシック"/>
        <family val="3"/>
        <charset val="128"/>
      </rPr>
      <t>対応フィールドを持つファイルから行を読み取るときに返される</t>
    </r>
    <r>
      <rPr>
        <sz val="12"/>
        <color rgb="FF222222"/>
        <rFont val="Arial"/>
        <family val="2"/>
      </rPr>
      <t>null</t>
    </r>
    <r>
      <rPr>
        <sz val="12"/>
        <color rgb="FF222222"/>
        <rFont val="ＭＳ Ｐゴシック"/>
        <family val="3"/>
        <charset val="128"/>
      </rPr>
      <t>値またはマッピングエラーで</t>
    </r>
    <r>
      <rPr>
        <sz val="12"/>
        <color rgb="FF222222"/>
        <rFont val="Arial"/>
        <family val="2"/>
      </rPr>
      <t>null</t>
    </r>
    <r>
      <rPr>
        <sz val="12"/>
        <color rgb="FF222222"/>
        <rFont val="ＭＳ Ｐゴシック"/>
        <family val="3"/>
        <charset val="128"/>
      </rPr>
      <t>になるフィールドを</t>
    </r>
    <phoneticPr fontId="4"/>
  </si>
  <si>
    <r>
      <t>予測可能に処理するための最新のメソッドが含まれています。たとえば、ゼロで除算します。これらの最新の手法の前に、一部のプログラマーは、</t>
    </r>
    <r>
      <rPr>
        <sz val="12"/>
        <color rgb="FF222222"/>
        <rFont val="Arial"/>
        <family val="2"/>
      </rPr>
      <t>NULL</t>
    </r>
    <r>
      <rPr>
        <sz val="12"/>
        <color rgb="FF222222"/>
        <rFont val="ＭＳ Ｐゴシック"/>
        <family val="3"/>
        <charset val="128"/>
      </rPr>
      <t>値の</t>
    </r>
    <phoneticPr fontId="4"/>
  </si>
  <si>
    <t>レコードバッファーに返されるデフォルト値から派生した結果に依存していました。例えば、RPGでは、プログラマーはALWNULL（* INPUTONLY）または</t>
    <phoneticPr fontId="4"/>
  </si>
  <si>
    <t>ALWNULL（* YES）オプションを使用しました。この古い手法に依存するアプリケーションプログラムのみが影響を受けます。  </t>
  </si>
  <si>
    <r>
      <t>CQE</t>
    </r>
    <r>
      <rPr>
        <sz val="12"/>
        <color rgb="FF222222"/>
        <rFont val="ＭＳ Ｐゴシック"/>
        <family val="3"/>
        <charset val="128"/>
      </rPr>
      <t>は、デフォルト値を使用して、</t>
    </r>
    <r>
      <rPr>
        <sz val="12"/>
        <color rgb="FF222222"/>
        <rFont val="Arial"/>
        <family val="2"/>
      </rPr>
      <t>null</t>
    </r>
    <r>
      <rPr>
        <sz val="12"/>
        <color rgb="FF222222"/>
        <rFont val="ＭＳ Ｐゴシック"/>
        <family val="3"/>
        <charset val="128"/>
      </rPr>
      <t>のフィールドのレコードバッファーにデータをマップします。</t>
    </r>
    <r>
      <rPr>
        <sz val="12"/>
        <color rgb="FF222222"/>
        <rFont val="Arial"/>
        <family val="2"/>
      </rPr>
      <t>SQE</t>
    </r>
    <r>
      <rPr>
        <sz val="12"/>
        <color rgb="FF222222"/>
        <rFont val="ＭＳ Ｐゴシック"/>
        <family val="3"/>
        <charset val="128"/>
      </rPr>
      <t>は、</t>
    </r>
    <r>
      <rPr>
        <sz val="12"/>
        <color rgb="FF222222"/>
        <rFont val="Arial"/>
        <family val="2"/>
      </rPr>
      <t>null</t>
    </r>
    <r>
      <rPr>
        <sz val="12"/>
        <color rgb="FF222222"/>
        <rFont val="ＭＳ Ｐゴシック"/>
        <family val="3"/>
        <charset val="128"/>
      </rPr>
      <t>でないフィールドのレコードバッファーにのみデータをマップします。</t>
    </r>
    <phoneticPr fontId="4"/>
  </si>
  <si>
    <t>例えば、</t>
  </si>
  <si>
    <r>
      <rPr>
        <sz val="12"/>
        <color rgb="FF222222"/>
        <rFont val="ＭＳ Ｐゴシック"/>
        <family val="3"/>
        <charset val="128"/>
      </rPr>
      <t>ほとんどのプログラミング言語には、相対レコード番号でファイルを処理するメソッドが含まれています。たとえば、</t>
    </r>
    <r>
      <rPr>
        <sz val="12"/>
        <color rgb="FF222222"/>
        <rFont val="Arial"/>
        <family val="2"/>
      </rPr>
      <t>RPG</t>
    </r>
    <r>
      <rPr>
        <sz val="12"/>
        <color rgb="FF222222"/>
        <rFont val="ＭＳ Ｐゴシック"/>
        <family val="3"/>
        <charset val="128"/>
      </rPr>
      <t>で</t>
    </r>
    <r>
      <rPr>
        <sz val="12"/>
        <color rgb="FF222222"/>
        <rFont val="Arial"/>
        <family val="2"/>
      </rPr>
      <t>RECNO</t>
    </r>
    <r>
      <rPr>
        <sz val="12"/>
        <color rgb="FF222222"/>
        <rFont val="ＭＳ Ｐゴシック"/>
        <family val="3"/>
        <charset val="128"/>
      </rPr>
      <t>を指定するか、</t>
    </r>
    <r>
      <rPr>
        <sz val="12"/>
        <color rgb="FF222222"/>
        <rFont val="Arial"/>
        <family val="2"/>
      </rPr>
      <t>COBOL</t>
    </r>
    <r>
      <rPr>
        <sz val="12"/>
        <color rgb="FF222222"/>
        <rFont val="ＭＳ Ｐゴシック"/>
        <family val="3"/>
        <charset val="128"/>
      </rPr>
      <t>または</t>
    </r>
    <r>
      <rPr>
        <sz val="12"/>
        <color rgb="FF222222"/>
        <rFont val="Arial"/>
        <family val="2"/>
      </rPr>
      <t>C</t>
    </r>
    <r>
      <rPr>
        <sz val="12"/>
        <color rgb="FF222222"/>
        <rFont val="ＭＳ Ｐゴシック"/>
        <family val="3"/>
        <charset val="128"/>
      </rPr>
      <t>で</t>
    </r>
    <r>
      <rPr>
        <sz val="12"/>
        <color rgb="FF222222"/>
        <rFont val="Arial"/>
        <family val="2"/>
      </rPr>
      <t/>
    </r>
    <phoneticPr fontId="4"/>
  </si>
  <si>
    <r>
      <t>ORGANIZATION IS RELATIVE</t>
    </r>
    <r>
      <rPr>
        <sz val="12"/>
        <color rgb="FF222222"/>
        <rFont val="ＭＳ Ｐゴシック"/>
        <family val="3"/>
        <charset val="128"/>
      </rPr>
      <t>を指定し、</t>
    </r>
    <r>
      <rPr>
        <sz val="12"/>
        <color rgb="FF222222"/>
        <rFont val="Arial"/>
        <family val="2"/>
      </rPr>
      <t>__ RRN_EQ</t>
    </r>
    <r>
      <rPr>
        <sz val="12"/>
        <color rgb="FF222222"/>
        <rFont val="ＭＳ Ｐゴシック"/>
        <family val="3"/>
        <charset val="128"/>
      </rPr>
      <t>および</t>
    </r>
    <r>
      <rPr>
        <sz val="12"/>
        <color rgb="FF222222"/>
        <rFont val="Arial"/>
        <family val="2"/>
      </rPr>
      <t>_Rreadd</t>
    </r>
    <r>
      <rPr>
        <sz val="12"/>
        <color rgb="FF222222"/>
        <rFont val="ＭＳ Ｐゴシック"/>
        <family val="3"/>
        <charset val="128"/>
      </rPr>
      <t>（）を指定します。</t>
    </r>
  </si>
  <si>
    <r>
      <t>OPNQRYF FILE</t>
    </r>
    <r>
      <rPr>
        <sz val="12"/>
        <color rgb="FF222222"/>
        <rFont val="ＭＳ Ｐゴシック"/>
        <family val="3"/>
        <charset val="128"/>
      </rPr>
      <t>（（</t>
    </r>
    <r>
      <rPr>
        <sz val="12"/>
        <color rgb="FF222222"/>
        <rFont val="Arial"/>
        <family val="2"/>
      </rPr>
      <t>T</t>
    </r>
    <r>
      <rPr>
        <sz val="12"/>
        <color rgb="FF222222"/>
        <rFont val="ＭＳ Ｐゴシック"/>
        <family val="3"/>
        <charset val="128"/>
      </rPr>
      <t>）（</t>
    </r>
    <r>
      <rPr>
        <sz val="12"/>
        <color rgb="FF222222"/>
        <rFont val="Arial"/>
        <family val="2"/>
      </rPr>
      <t>T2</t>
    </r>
    <r>
      <rPr>
        <sz val="12"/>
        <color rgb="FF222222"/>
        <rFont val="ＭＳ Ｐゴシック"/>
        <family val="3"/>
        <charset val="128"/>
      </rPr>
      <t>））</t>
    </r>
    <r>
      <rPr>
        <sz val="12"/>
        <color rgb="FF222222"/>
        <rFont val="Arial"/>
        <family val="2"/>
      </rPr>
      <t>FORMAT</t>
    </r>
    <r>
      <rPr>
        <sz val="12"/>
        <color rgb="FF222222"/>
        <rFont val="ＭＳ Ｐゴシック"/>
        <family val="3"/>
        <charset val="128"/>
      </rPr>
      <t>（</t>
    </r>
    <r>
      <rPr>
        <sz val="12"/>
        <color rgb="FF222222"/>
        <rFont val="Arial"/>
        <family val="2"/>
      </rPr>
      <t>T2</t>
    </r>
    <r>
      <rPr>
        <sz val="12"/>
        <color rgb="FF222222"/>
        <rFont val="ＭＳ Ｐゴシック"/>
        <family val="3"/>
        <charset val="128"/>
      </rPr>
      <t>）</t>
    </r>
    <r>
      <rPr>
        <sz val="12"/>
        <color rgb="FF222222"/>
        <rFont val="Arial"/>
        <family val="2"/>
      </rPr>
      <t>JFLD</t>
    </r>
    <r>
      <rPr>
        <sz val="12"/>
        <color rgb="FF222222"/>
        <rFont val="ＭＳ Ｐゴシック"/>
        <family val="3"/>
        <charset val="128"/>
      </rPr>
      <t>（（</t>
    </r>
    <r>
      <rPr>
        <sz val="12"/>
        <color rgb="FF222222"/>
        <rFont val="Arial"/>
        <family val="2"/>
      </rPr>
      <t>T / K T2 / K2 * EQ</t>
    </r>
    <r>
      <rPr>
        <sz val="12"/>
        <color rgb="FF222222"/>
        <rFont val="ＭＳ Ｐゴシック"/>
        <family val="3"/>
        <charset val="128"/>
      </rPr>
      <t>））</t>
    </r>
    <r>
      <rPr>
        <sz val="12"/>
        <color rgb="FF222222"/>
        <rFont val="Arial"/>
        <family val="2"/>
      </rPr>
      <t>JORDER</t>
    </r>
    <r>
      <rPr>
        <sz val="12"/>
        <color rgb="FF222222"/>
        <rFont val="ＭＳ Ｐゴシック"/>
        <family val="3"/>
        <charset val="128"/>
      </rPr>
      <t>（</t>
    </r>
    <r>
      <rPr>
        <sz val="12"/>
        <color rgb="FF222222"/>
        <rFont val="Arial"/>
        <family val="2"/>
      </rPr>
      <t>* ANY</t>
    </r>
    <r>
      <rPr>
        <sz val="12"/>
        <color rgb="FF222222"/>
        <rFont val="ＭＳ Ｐゴシック"/>
        <family val="3"/>
        <charset val="128"/>
      </rPr>
      <t>）で指定されたクエリを検討してください。</t>
    </r>
    <r>
      <rPr>
        <sz val="12"/>
        <color rgb="FF222222"/>
        <rFont val="Arial"/>
        <family val="2"/>
      </rPr>
      <t/>
    </r>
    <phoneticPr fontId="4"/>
  </si>
  <si>
    <r>
      <t>JORDER</t>
    </r>
    <r>
      <rPr>
        <sz val="12"/>
        <color rgb="FF222222"/>
        <rFont val="ＭＳ Ｐゴシック"/>
        <family val="3"/>
        <charset val="128"/>
      </rPr>
      <t>（</t>
    </r>
    <r>
      <rPr>
        <sz val="12"/>
        <color rgb="FF222222"/>
        <rFont val="Arial"/>
        <family val="2"/>
      </rPr>
      <t>* ANY</t>
    </r>
    <r>
      <rPr>
        <sz val="12"/>
        <color rgb="FF222222"/>
        <rFont val="ＭＳ Ｐゴシック"/>
        <family val="3"/>
        <charset val="128"/>
      </rPr>
      <t>）が指定されているため（デフォルト）、オプティマイザーは、パフォーマンスのために結合ファイルの順序を変更することを選択できます。</t>
    </r>
    <phoneticPr fontId="4"/>
  </si>
  <si>
    <r>
      <t>たとえば、既存のインデックスなどを活用するために、</t>
    </r>
    <r>
      <rPr>
        <sz val="12"/>
        <color rgb="FF222222"/>
        <rFont val="Arial"/>
        <family val="2"/>
      </rPr>
      <t>t2</t>
    </r>
    <r>
      <rPr>
        <sz val="12"/>
        <color rgb="FF222222"/>
        <rFont val="ＭＳ Ｐゴシック"/>
        <family val="3"/>
        <charset val="128"/>
      </rPr>
      <t>から</t>
    </r>
    <r>
      <rPr>
        <sz val="12"/>
        <color rgb="FF222222"/>
        <rFont val="Arial"/>
        <family val="2"/>
      </rPr>
      <t>t</t>
    </r>
    <r>
      <rPr>
        <sz val="12"/>
        <color rgb="FF222222"/>
        <rFont val="ＭＳ Ｐゴシック"/>
        <family val="3"/>
        <charset val="128"/>
      </rPr>
      <t>に結合します。これは、</t>
    </r>
    <r>
      <rPr>
        <sz val="12"/>
        <color rgb="FF222222"/>
        <rFont val="Arial"/>
        <family val="2"/>
      </rPr>
      <t>CQE</t>
    </r>
    <r>
      <rPr>
        <sz val="12"/>
        <color rgb="FF222222"/>
        <rFont val="ＭＳ Ｐゴシック"/>
        <family val="3"/>
        <charset val="128"/>
      </rPr>
      <t>オプティマイザーと</t>
    </r>
    <r>
      <rPr>
        <sz val="12"/>
        <color rgb="FF222222"/>
        <rFont val="Arial"/>
        <family val="2"/>
      </rPr>
      <t>SQE</t>
    </r>
    <r>
      <rPr>
        <sz val="12"/>
        <color rgb="FF222222"/>
        <rFont val="ＭＳ Ｐゴシック"/>
        <family val="3"/>
        <charset val="128"/>
      </rPr>
      <t>オプティマイザーの両方で発生する可能性があります。</t>
    </r>
    <phoneticPr fontId="4"/>
  </si>
  <si>
    <r>
      <t>ただし、</t>
    </r>
    <r>
      <rPr>
        <sz val="12"/>
        <color rgb="FF222222"/>
        <rFont val="Arial"/>
        <family val="2"/>
      </rPr>
      <t>CQE</t>
    </r>
    <r>
      <rPr>
        <sz val="12"/>
        <color rgb="FF222222"/>
        <rFont val="ＭＳ Ｐゴシック"/>
        <family val="3"/>
        <charset val="128"/>
      </rPr>
      <t>では、結果が予測できない場合でも、この結合クエリの</t>
    </r>
    <r>
      <rPr>
        <sz val="12"/>
        <color rgb="FF222222"/>
        <rFont val="Arial"/>
        <family val="2"/>
      </rPr>
      <t>RRN</t>
    </r>
    <r>
      <rPr>
        <sz val="12"/>
        <color rgb="FF222222"/>
        <rFont val="ＭＳ Ｐゴシック"/>
        <family val="3"/>
        <charset val="128"/>
      </rPr>
      <t>ポジショニング操作を許可します（</t>
    </r>
    <r>
      <rPr>
        <sz val="12"/>
        <color rgb="FF222222"/>
        <rFont val="Arial"/>
        <family val="2"/>
      </rPr>
      <t>RRN</t>
    </r>
    <r>
      <rPr>
        <sz val="12"/>
        <color rgb="FF222222"/>
        <rFont val="ＭＳ Ｐゴシック"/>
        <family val="3"/>
        <charset val="128"/>
      </rPr>
      <t>値は、</t>
    </r>
    <r>
      <rPr>
        <sz val="12"/>
        <color rgb="FF222222"/>
        <rFont val="Arial"/>
        <family val="2"/>
      </rPr>
      <t>CQE</t>
    </r>
    <r>
      <rPr>
        <sz val="12"/>
        <color rgb="FF222222"/>
        <rFont val="ＭＳ Ｐゴシック"/>
        <family val="3"/>
        <charset val="128"/>
      </rPr>
      <t>オプティマイザーがより良いと考える順序に応じて</t>
    </r>
    <r>
      <rPr>
        <sz val="12"/>
        <color rgb="FF222222"/>
        <rFont val="Arial"/>
        <family val="2"/>
      </rPr>
      <t/>
    </r>
    <phoneticPr fontId="4"/>
  </si>
  <si>
    <r>
      <t>T2</t>
    </r>
    <r>
      <rPr>
        <sz val="12"/>
        <color rgb="FF222222"/>
        <rFont val="ＭＳ Ｐゴシック"/>
        <family val="3"/>
        <charset val="128"/>
      </rPr>
      <t>または</t>
    </r>
    <r>
      <rPr>
        <sz val="12"/>
        <color rgb="FF222222"/>
        <rFont val="Arial"/>
        <family val="2"/>
      </rPr>
      <t>T1</t>
    </r>
    <r>
      <rPr>
        <sz val="12"/>
        <color rgb="FF222222"/>
        <rFont val="ＭＳ Ｐゴシック"/>
        <family val="3"/>
        <charset val="128"/>
      </rPr>
      <t>から取得される場合があります）。</t>
    </r>
  </si>
  <si>
    <r>
      <rPr>
        <sz val="12"/>
        <color rgb="FF222222"/>
        <rFont val="ＭＳ Ｐゴシック"/>
        <family val="3"/>
        <charset val="128"/>
      </rPr>
      <t>混乱を避けるため、オプティマイザーが最初に指定されたファイルの結合順序を変更した場合、</t>
    </r>
    <r>
      <rPr>
        <sz val="12"/>
        <color rgb="FF222222"/>
        <rFont val="Arial"/>
        <family val="2"/>
      </rPr>
      <t>SQE</t>
    </r>
    <r>
      <rPr>
        <sz val="12"/>
        <color rgb="FF222222"/>
        <rFont val="ＭＳ Ｐゴシック"/>
        <family val="3"/>
        <charset val="128"/>
      </rPr>
      <t>は</t>
    </r>
    <r>
      <rPr>
        <sz val="12"/>
        <color rgb="FF222222"/>
        <rFont val="Arial"/>
        <family val="2"/>
      </rPr>
      <t>CPF5149</t>
    </r>
    <r>
      <rPr>
        <sz val="12"/>
        <color rgb="FF222222"/>
        <rFont val="ＭＳ Ｐゴシック"/>
        <family val="3"/>
        <charset val="128"/>
      </rPr>
      <t>エスケープメッセージ</t>
    </r>
    <phoneticPr fontId="4"/>
  </si>
  <si>
    <r>
      <t>（ライブラリ</t>
    </r>
    <r>
      <rPr>
        <sz val="12"/>
        <color rgb="FF222222"/>
        <rFont val="Arial"/>
        <family val="2"/>
      </rPr>
      <t>MYLIB</t>
    </r>
    <r>
      <rPr>
        <sz val="12"/>
        <color rgb="FF222222"/>
        <rFont val="ＭＳ Ｐゴシック"/>
        <family val="3"/>
        <charset val="128"/>
      </rPr>
      <t>のファイル</t>
    </r>
    <r>
      <rPr>
        <sz val="12"/>
        <color rgb="FF222222"/>
        <rFont val="Arial"/>
        <family val="2"/>
      </rPr>
      <t>T</t>
    </r>
    <r>
      <rPr>
        <sz val="12"/>
        <color rgb="FF222222"/>
        <rFont val="ＭＳ Ｐゴシック"/>
        <family val="3"/>
        <charset val="128"/>
      </rPr>
      <t>のプログラムデバイスまたはメンバー</t>
    </r>
    <r>
      <rPr>
        <sz val="12"/>
        <color rgb="FF222222"/>
        <rFont val="Arial"/>
        <family val="2"/>
      </rPr>
      <t>T</t>
    </r>
    <r>
      <rPr>
        <sz val="12"/>
        <color rgb="FF222222"/>
        <rFont val="ＭＳ Ｐゴシック"/>
        <family val="3"/>
        <charset val="128"/>
      </rPr>
      <t>の操作は無効です）で試行された</t>
    </r>
    <r>
      <rPr>
        <sz val="12"/>
        <color rgb="FF222222"/>
        <rFont val="Arial"/>
        <family val="2"/>
      </rPr>
      <t>RRN</t>
    </r>
    <r>
      <rPr>
        <sz val="12"/>
        <color rgb="FF222222"/>
        <rFont val="ＭＳ Ｐゴシック"/>
        <family val="3"/>
        <charset val="128"/>
      </rPr>
      <t>ポジショニング操作を拒否しますクエリ。</t>
    </r>
    <phoneticPr fontId="4"/>
  </si>
  <si>
    <r>
      <t>さらに、</t>
    </r>
    <r>
      <rPr>
        <sz val="12"/>
        <color rgb="FF222222"/>
        <rFont val="Arial"/>
        <family val="2"/>
      </rPr>
      <t>RRN</t>
    </r>
    <r>
      <rPr>
        <sz val="12"/>
        <color rgb="FF222222"/>
        <rFont val="ＭＳ Ｐゴシック"/>
        <family val="3"/>
        <charset val="128"/>
      </rPr>
      <t>フィードバックは、実際に結合される位置に関係なく、結合で指定された最初のファイルからのものです。</t>
    </r>
    <r>
      <rPr>
        <sz val="12"/>
        <color rgb="FF222222"/>
        <rFont val="Arial"/>
        <family val="2"/>
      </rPr>
      <t>JORDER</t>
    </r>
    <r>
      <rPr>
        <sz val="12"/>
        <color rgb="FF222222"/>
        <rFont val="ＭＳ Ｐゴシック"/>
        <family val="3"/>
        <charset val="128"/>
      </rPr>
      <t>（</t>
    </r>
    <r>
      <rPr>
        <sz val="12"/>
        <color rgb="FF222222"/>
        <rFont val="Arial"/>
        <family val="2"/>
      </rPr>
      <t>* FILE</t>
    </r>
    <r>
      <rPr>
        <sz val="12"/>
        <color rgb="FF222222"/>
        <rFont val="ＭＳ Ｐゴシック"/>
        <family val="3"/>
        <charset val="128"/>
      </rPr>
      <t>）を指定して、</t>
    </r>
    <phoneticPr fontId="4"/>
  </si>
  <si>
    <r>
      <t>これらの状況を回避し、ファイルが指定された順序で結合されるようにします。結合論理ファイルは、暗黙的に</t>
    </r>
    <r>
      <rPr>
        <sz val="12"/>
        <color rgb="FF222222"/>
        <rFont val="Arial"/>
        <family val="2"/>
      </rPr>
      <t>JORDER</t>
    </r>
    <r>
      <rPr>
        <sz val="12"/>
        <color rgb="FF222222"/>
        <rFont val="ＭＳ Ｐゴシック"/>
        <family val="3"/>
        <charset val="128"/>
      </rPr>
      <t>（</t>
    </r>
    <r>
      <rPr>
        <sz val="12"/>
        <color rgb="FF222222"/>
        <rFont val="Arial"/>
        <family val="2"/>
      </rPr>
      <t>* FILE</t>
    </r>
    <r>
      <rPr>
        <sz val="12"/>
        <color rgb="FF222222"/>
        <rFont val="ＭＳ Ｐゴシック"/>
        <family val="3"/>
        <charset val="128"/>
      </rPr>
      <t>）として扱われます。</t>
    </r>
  </si>
  <si>
    <r>
      <t>OPNQRYF KEYFLD</t>
    </r>
    <r>
      <rPr>
        <sz val="12"/>
        <color rgb="FF222222"/>
        <rFont val="ＭＳ Ｐゴシック"/>
        <family val="3"/>
        <charset val="128"/>
      </rPr>
      <t>または</t>
    </r>
    <r>
      <rPr>
        <sz val="12"/>
        <color rgb="FF222222"/>
        <rFont val="Arial"/>
        <family val="2"/>
      </rPr>
      <t>GRPFLD</t>
    </r>
    <r>
      <rPr>
        <sz val="12"/>
        <color rgb="FF222222"/>
        <rFont val="ＭＳ Ｐゴシック"/>
        <family val="3"/>
        <charset val="128"/>
      </rPr>
      <t>パラメーターが最初の結合ファイルとして指定されていないファイルの</t>
    </r>
    <r>
      <rPr>
        <sz val="12"/>
        <color rgb="FF222222"/>
        <rFont val="Arial"/>
        <family val="2"/>
      </rPr>
      <t>1</t>
    </r>
    <r>
      <rPr>
        <sz val="12"/>
        <color rgb="FF222222"/>
        <rFont val="ＭＳ Ｐゴシック"/>
        <family val="3"/>
        <charset val="128"/>
      </rPr>
      <t>つ以上のフィールドを指定する場合、</t>
    </r>
    <phoneticPr fontId="4"/>
  </si>
  <si>
    <r>
      <t>一時的な結果を作成するか、クエリを実装するために結合順序を変更する必要があります。どちらの場合でも、</t>
    </r>
    <r>
      <rPr>
        <sz val="12"/>
        <color rgb="FF222222"/>
        <rFont val="Arial"/>
        <family val="2"/>
      </rPr>
      <t>RRN</t>
    </r>
    <r>
      <rPr>
        <sz val="12"/>
        <color rgb="FF222222"/>
        <rFont val="ＭＳ Ｐゴシック"/>
        <family val="3"/>
        <charset val="128"/>
      </rPr>
      <t>ポジショニングの試行は、</t>
    </r>
    <r>
      <rPr>
        <sz val="12"/>
        <color rgb="FF222222"/>
        <rFont val="Arial"/>
        <family val="2"/>
      </rPr>
      <t/>
    </r>
    <phoneticPr fontId="4"/>
  </si>
  <si>
    <r>
      <t>CPF5149</t>
    </r>
    <r>
      <rPr>
        <sz val="12"/>
        <color rgb="FF222222"/>
        <rFont val="ＭＳ Ｐゴシック"/>
        <family val="3"/>
        <charset val="128"/>
      </rPr>
      <t>エスケープメッセージで</t>
    </r>
    <r>
      <rPr>
        <sz val="12"/>
        <color rgb="FF222222"/>
        <rFont val="Arial"/>
        <family val="2"/>
      </rPr>
      <t>SQE</t>
    </r>
    <r>
      <rPr>
        <sz val="12"/>
        <color rgb="FF222222"/>
        <rFont val="ＭＳ Ｐゴシック"/>
        <family val="3"/>
        <charset val="128"/>
      </rPr>
      <t>によって拒否されます。</t>
    </r>
    <r>
      <rPr>
        <sz val="12"/>
        <color rgb="FF222222"/>
        <rFont val="Arial"/>
        <family val="2"/>
      </rPr>
      <t>KEYFLD</t>
    </r>
    <r>
      <rPr>
        <sz val="12"/>
        <color rgb="FF222222"/>
        <rFont val="ＭＳ Ｐゴシック"/>
        <family val="3"/>
        <charset val="128"/>
      </rPr>
      <t>パラメーターがすべて</t>
    </r>
    <r>
      <rPr>
        <sz val="12"/>
        <color rgb="FF222222"/>
        <rFont val="Arial"/>
        <family val="2"/>
      </rPr>
      <t>1</t>
    </r>
    <r>
      <rPr>
        <sz val="12"/>
        <color rgb="FF222222"/>
        <rFont val="ＭＳ Ｐゴシック"/>
        <family val="3"/>
        <charset val="128"/>
      </rPr>
      <t>つのファイルに由来する場合、最初の結合ファイルとして指定し、</t>
    </r>
    <r>
      <rPr>
        <sz val="12"/>
        <color rgb="FF222222"/>
        <rFont val="Arial"/>
        <family val="2"/>
      </rPr>
      <t/>
    </r>
    <phoneticPr fontId="4"/>
  </si>
  <si>
    <r>
      <t>JORDER</t>
    </r>
    <r>
      <rPr>
        <sz val="12"/>
        <color rgb="FF222222"/>
        <rFont val="ＭＳ Ｐゴシック"/>
        <family val="3"/>
        <charset val="128"/>
      </rPr>
      <t>（</t>
    </r>
    <r>
      <rPr>
        <sz val="12"/>
        <color rgb="FF222222"/>
        <rFont val="Arial"/>
        <family val="2"/>
      </rPr>
      <t>* FILE</t>
    </r>
    <r>
      <rPr>
        <sz val="12"/>
        <color rgb="FF222222"/>
        <rFont val="ＭＳ Ｐゴシック"/>
        <family val="3"/>
        <charset val="128"/>
      </rPr>
      <t>）を使用すると</t>
    </r>
    <r>
      <rPr>
        <sz val="12"/>
        <color rgb="FF222222"/>
        <rFont val="Arial"/>
        <family val="2"/>
      </rPr>
      <t>RRN</t>
    </r>
    <r>
      <rPr>
        <sz val="12"/>
        <color rgb="FF222222"/>
        <rFont val="ＭＳ Ｐゴシック"/>
        <family val="3"/>
        <charset val="128"/>
      </rPr>
      <t>ポジショニングが許可される場合がありますが、このポジショニングはそのファイルに関連します。</t>
    </r>
  </si>
  <si>
    <r>
      <t>KEYFLD</t>
    </r>
    <r>
      <rPr>
        <sz val="12"/>
        <color rgb="FF222222"/>
        <rFont val="ＭＳ Ｐゴシック"/>
        <family val="3"/>
        <charset val="128"/>
      </rPr>
      <t>パラメーターを指定した</t>
    </r>
    <r>
      <rPr>
        <sz val="12"/>
        <color rgb="FF222222"/>
        <rFont val="Arial"/>
        <family val="2"/>
      </rPr>
      <t>OPNQRYF</t>
    </r>
    <r>
      <rPr>
        <sz val="12"/>
        <color rgb="FF222222"/>
        <rFont val="ＭＳ Ｐゴシック"/>
        <family val="3"/>
        <charset val="128"/>
      </rPr>
      <t>またはソート指定を指定した</t>
    </r>
    <r>
      <rPr>
        <sz val="12"/>
        <color rgb="FF222222"/>
        <rFont val="Arial"/>
        <family val="2"/>
      </rPr>
      <t>Query / 400</t>
    </r>
    <r>
      <rPr>
        <sz val="12"/>
        <color rgb="FF222222"/>
        <rFont val="ＭＳ Ｐゴシック"/>
        <family val="3"/>
        <charset val="128"/>
      </rPr>
      <t>では、すべてのデータメンバーにまたがるインデックスが存在しない限り、</t>
    </r>
    <r>
      <rPr>
        <sz val="12"/>
        <color rgb="FF222222"/>
        <rFont val="Arial"/>
        <family val="2"/>
      </rPr>
      <t/>
    </r>
    <phoneticPr fontId="4"/>
  </si>
  <si>
    <r>
      <t>CQE</t>
    </r>
    <r>
      <rPr>
        <sz val="12"/>
        <color rgb="FF222222"/>
        <rFont val="ＭＳ Ｐゴシック"/>
        <family val="3"/>
        <charset val="128"/>
      </rPr>
      <t>よりも</t>
    </r>
    <r>
      <rPr>
        <sz val="12"/>
        <color rgb="FF222222"/>
        <rFont val="Arial"/>
        <family val="2"/>
      </rPr>
      <t>SQE</t>
    </r>
    <r>
      <rPr>
        <sz val="12"/>
        <color rgb="FF222222"/>
        <rFont val="ＭＳ Ｐゴシック"/>
        <family val="3"/>
        <charset val="128"/>
      </rPr>
      <t>の方が次の</t>
    </r>
    <r>
      <rPr>
        <sz val="12"/>
        <color rgb="FF222222"/>
        <rFont val="Arial"/>
        <family val="2"/>
      </rPr>
      <t>2</t>
    </r>
    <r>
      <rPr>
        <sz val="12"/>
        <color rgb="FF222222"/>
        <rFont val="ＭＳ Ｐゴシック"/>
        <family val="3"/>
        <charset val="128"/>
      </rPr>
      <t>つのケースのパフォーマンスが低下する可能性があります。</t>
    </r>
    <phoneticPr fontId="4"/>
  </si>
  <si>
    <r>
      <rPr>
        <sz val="12"/>
        <color rgb="FF222222"/>
        <rFont val="ＭＳ Ｐゴシック"/>
        <family val="3"/>
        <charset val="128"/>
      </rPr>
      <t>カーソルに対して無効なルールオプション（</t>
    </r>
    <r>
      <rPr>
        <sz val="12"/>
        <color rgb="FF222222"/>
        <rFont val="Arial"/>
        <family val="2"/>
      </rPr>
      <t>MCH1825</t>
    </r>
    <r>
      <rPr>
        <sz val="12"/>
        <color rgb="FF222222"/>
        <rFont val="ＭＳ Ｐゴシック"/>
        <family val="3"/>
        <charset val="128"/>
      </rPr>
      <t>）で失敗する場合があります。</t>
    </r>
    <phoneticPr fontId="4"/>
  </si>
  <si>
    <r>
      <t>また、</t>
    </r>
    <r>
      <rPr>
        <sz val="12"/>
        <color rgb="FF222222"/>
        <rFont val="Arial"/>
        <family val="2"/>
      </rPr>
      <t>* OPTIMIZE</t>
    </r>
    <r>
      <rPr>
        <sz val="12"/>
        <color rgb="FF222222"/>
        <rFont val="ＭＳ Ｐゴシック"/>
        <family val="3"/>
        <charset val="128"/>
      </rPr>
      <t>以外の値で指定されたスパニングインデックスと</t>
    </r>
    <r>
      <rPr>
        <sz val="12"/>
        <color rgb="FF222222"/>
        <rFont val="Arial"/>
        <family val="2"/>
      </rPr>
      <t>ALWCPYDTA</t>
    </r>
    <r>
      <rPr>
        <sz val="12"/>
        <color rgb="FF222222"/>
        <rFont val="ＭＳ Ｐゴシック"/>
        <family val="3"/>
        <charset val="128"/>
      </rPr>
      <t>を使用せずに</t>
    </r>
    <r>
      <rPr>
        <sz val="12"/>
        <color rgb="FF222222"/>
        <rFont val="Arial"/>
        <family val="2"/>
      </rPr>
      <t>OPNQRYF</t>
    </r>
    <r>
      <rPr>
        <sz val="12"/>
        <color rgb="FF222222"/>
        <rFont val="ＭＳ Ｐゴシック"/>
        <family val="3"/>
        <charset val="128"/>
      </rPr>
      <t>クエリでキーポジショニングを実行しようとすると、</t>
    </r>
  </si>
  <si>
    <r>
      <rPr>
        <sz val="12"/>
        <color rgb="FF222222"/>
        <rFont val="ＭＳ Ｐゴシック"/>
        <family val="3"/>
        <charset val="128"/>
      </rPr>
      <t>複数のデータメンバーにわたって作成される論理ファイルメンバーが指定されている場合（</t>
    </r>
    <r>
      <rPr>
        <sz val="12"/>
        <color rgb="FF222222"/>
        <rFont val="Arial"/>
        <family val="2"/>
      </rPr>
      <t>DTAMBRS</t>
    </r>
    <r>
      <rPr>
        <sz val="12"/>
        <color rgb="FF222222"/>
        <rFont val="ＭＳ Ｐゴシック"/>
        <family val="3"/>
        <charset val="128"/>
      </rPr>
      <t>パラメーター）  </t>
    </r>
    <r>
      <rPr>
        <sz val="12"/>
        <color rgb="FF222222"/>
        <rFont val="Arial"/>
        <family val="2"/>
      </rPr>
      <t xml:space="preserve"> </t>
    </r>
    <r>
      <rPr>
        <sz val="12"/>
        <color rgb="FF222222"/>
        <rFont val="ＭＳ Ｐゴシック"/>
        <family val="3"/>
        <charset val="128"/>
      </rPr>
      <t>  </t>
    </r>
    <phoneticPr fontId="4"/>
  </si>
  <si>
    <r>
      <t>CQE</t>
    </r>
    <r>
      <rPr>
        <sz val="12"/>
        <color rgb="FF222222"/>
        <rFont val="ＭＳ Ｐゴシック"/>
        <family val="3"/>
        <charset val="128"/>
      </rPr>
      <t>と</t>
    </r>
    <r>
      <rPr>
        <sz val="12"/>
        <color rgb="FF222222"/>
        <rFont val="Arial"/>
        <family val="2"/>
      </rPr>
      <t>SQE</t>
    </r>
    <r>
      <rPr>
        <sz val="12"/>
        <color rgb="FF222222"/>
        <rFont val="ＭＳ Ｐゴシック"/>
        <family val="3"/>
        <charset val="128"/>
      </rPr>
      <t>の両方で、すべてのデータメンバーにまたがる適切なインデックスが存在する場合、そのインデックスに使える。</t>
    </r>
    <phoneticPr fontId="4"/>
  </si>
  <si>
    <r>
      <rPr>
        <sz val="12"/>
        <color rgb="FF222222"/>
        <rFont val="ＭＳ Ｐゴシック"/>
        <family val="3"/>
        <charset val="128"/>
      </rPr>
      <t>パーティションテーブルが指定され、</t>
    </r>
    <r>
      <rPr>
        <sz val="12"/>
        <color rgb="FF222222"/>
        <rFont val="Arial"/>
        <family val="2"/>
      </rPr>
      <t>* ALL</t>
    </r>
    <r>
      <rPr>
        <sz val="12"/>
        <color rgb="FF222222"/>
        <rFont val="ＭＳ Ｐゴシック"/>
        <family val="3"/>
        <charset val="128"/>
      </rPr>
      <t>メンバーが指定されている場合</t>
    </r>
    <phoneticPr fontId="4"/>
  </si>
  <si>
    <t xml:space="preserve">    create table t (k int , v int)</t>
  </si>
  <si>
    <t xml:space="preserve">    insert into t values(1,1)</t>
  </si>
  <si>
    <t xml:space="preserve">    create view boom as select k from t where (k/v/k/v/0)&gt;1</t>
  </si>
  <si>
    <t xml:space="preserve">      Select or omit error on field V member K.</t>
  </si>
  <si>
    <t xml:space="preserve">      Select or omit error on field K member K.</t>
  </si>
  <si>
    <r>
      <rPr>
        <sz val="12"/>
        <color rgb="FF222222"/>
        <rFont val="ＭＳ Ｐゴシック"/>
        <family val="3"/>
        <charset val="128"/>
      </rPr>
      <t>このビューを開いて読み取ると、</t>
    </r>
    <r>
      <rPr>
        <sz val="12"/>
        <color rgb="FF222222"/>
        <rFont val="Arial"/>
        <family val="2"/>
      </rPr>
      <t>CQE</t>
    </r>
    <r>
      <rPr>
        <sz val="12"/>
        <color rgb="FF222222"/>
        <rFont val="ＭＳ Ｐゴシック"/>
        <family val="3"/>
        <charset val="128"/>
      </rPr>
      <t>はゼロ除算エラーを取得する式の各属性について</t>
    </r>
    <r>
      <rPr>
        <sz val="12"/>
        <color rgb="FF222222"/>
        <rFont val="Arial"/>
        <family val="2"/>
      </rPr>
      <t>CPD4019</t>
    </r>
    <r>
      <rPr>
        <sz val="12"/>
        <color rgb="FF222222"/>
        <rFont val="ＭＳ Ｐゴシック"/>
        <family val="3"/>
        <charset val="128"/>
      </rPr>
      <t>診断メッセージを生成します。</t>
    </r>
    <r>
      <rPr>
        <sz val="12"/>
        <color rgb="FF222222"/>
        <rFont val="Arial"/>
        <family val="2"/>
      </rPr>
      <t>CQE</t>
    </r>
    <r>
      <rPr>
        <sz val="12"/>
        <color rgb="FF222222"/>
        <rFont val="ＭＳ Ｐゴシック"/>
        <family val="3"/>
        <charset val="128"/>
      </rPr>
      <t>の場合、エラーは次のように現れます：</t>
    </r>
    <rPh sb="72" eb="73">
      <t>ツギ</t>
    </rPh>
    <rPh sb="77" eb="78">
      <t>アラワ</t>
    </rPh>
    <phoneticPr fontId="4"/>
  </si>
  <si>
    <r>
      <t>SQE</t>
    </r>
    <r>
      <rPr>
        <sz val="12"/>
        <color rgb="FF222222"/>
        <rFont val="ＭＳ Ｐゴシック"/>
        <family val="3"/>
        <charset val="128"/>
      </rPr>
      <t>のさまざまなエラー処理のため、式にはエラーがあるというフラグが立てられ、オプティマイザーによって返される関連フィールド名には完全な式が含まれます。</t>
    </r>
    <r>
      <rPr>
        <sz val="12"/>
        <color rgb="FF222222"/>
        <rFont val="Arial"/>
        <family val="2"/>
      </rPr>
      <t/>
    </r>
    <phoneticPr fontId="4"/>
  </si>
  <si>
    <r>
      <t>SQE</t>
    </r>
    <r>
      <rPr>
        <sz val="12"/>
        <color rgb="FF222222"/>
        <rFont val="ＭＳ Ｐゴシック"/>
        <family val="3"/>
        <charset val="128"/>
      </rPr>
      <t>は、この長いフィールド名が特定された</t>
    </r>
    <r>
      <rPr>
        <sz val="12"/>
        <color rgb="FF222222"/>
        <rFont val="Arial"/>
        <family val="2"/>
      </rPr>
      <t>CPD4019</t>
    </r>
    <r>
      <rPr>
        <sz val="12"/>
        <color rgb="FF222222"/>
        <rFont val="ＭＳ Ｐゴシック"/>
        <family val="3"/>
        <charset val="128"/>
      </rPr>
      <t>診断メッセージを</t>
    </r>
    <r>
      <rPr>
        <sz val="12"/>
        <color rgb="FF222222"/>
        <rFont val="Arial"/>
        <family val="2"/>
      </rPr>
      <t>1</t>
    </r>
    <r>
      <rPr>
        <sz val="12"/>
        <color rgb="FF222222"/>
        <rFont val="ＭＳ Ｐゴシック"/>
        <family val="3"/>
        <charset val="128"/>
      </rPr>
      <t>つだけ表示します。</t>
    </r>
  </si>
  <si>
    <t xml:space="preserve">       Select or omit error on field T_1.K/T_1.V/T_1.K/T_1.V/0 member BOOM</t>
  </si>
  <si>
    <t xml:space="preserve">       RSN  6 - A data mapping error occurred on the field before the select or omit operation was attempted.                  </t>
  </si>
  <si>
    <r>
      <rPr>
        <sz val="12"/>
        <color rgb="FF222222"/>
        <rFont val="ＭＳ Ｐゴシック"/>
        <family val="3"/>
        <charset val="128"/>
      </rPr>
      <t>ほとんどのプログラミング言語には、相対レコード番号でファイルを処理するメソッドが含まれています。例えば、</t>
    </r>
    <r>
      <rPr>
        <sz val="12"/>
        <color rgb="FF222222"/>
        <rFont val="Arial"/>
        <family val="2"/>
      </rPr>
      <t>RECNO</t>
    </r>
    <r>
      <rPr>
        <sz val="12"/>
        <color rgb="FF222222"/>
        <rFont val="ＭＳ Ｐゴシック"/>
        <family val="3"/>
        <charset val="128"/>
      </rPr>
      <t>を指定する</t>
    </r>
    <r>
      <rPr>
        <sz val="12"/>
        <color rgb="FF222222"/>
        <rFont val="Arial"/>
        <family val="2"/>
      </rPr>
      <t>RPG</t>
    </r>
    <r>
      <rPr>
        <sz val="12"/>
        <color rgb="FF222222"/>
        <rFont val="ＭＳ Ｐゴシック"/>
        <family val="3"/>
        <charset val="128"/>
      </rPr>
      <t>、</t>
    </r>
    <r>
      <rPr>
        <sz val="12"/>
        <color rgb="FF222222"/>
        <rFont val="Arial"/>
        <family val="2"/>
      </rPr>
      <t>COBOL</t>
    </r>
    <phoneticPr fontId="4"/>
  </si>
  <si>
    <r>
      <t>ORGANIZATION IS RELATIVE</t>
    </r>
    <r>
      <rPr>
        <sz val="12"/>
        <color rgb="FF222222"/>
        <rFont val="ＭＳ Ｐゴシック"/>
        <family val="3"/>
        <charset val="128"/>
      </rPr>
      <t>、または</t>
    </r>
    <r>
      <rPr>
        <sz val="12"/>
        <color rgb="FF222222"/>
        <rFont val="Arial"/>
        <family val="2"/>
      </rPr>
      <t>C</t>
    </r>
    <r>
      <rPr>
        <sz val="12"/>
        <color rgb="FF222222"/>
        <rFont val="ＭＳ Ｐゴシック"/>
        <family val="3"/>
        <charset val="128"/>
      </rPr>
      <t>、</t>
    </r>
    <r>
      <rPr>
        <sz val="12"/>
        <color rgb="FF222222"/>
        <rFont val="Arial"/>
        <family val="2"/>
      </rPr>
      <t>__ RRN_EQ</t>
    </r>
    <r>
      <rPr>
        <sz val="12"/>
        <color rgb="FF222222"/>
        <rFont val="ＭＳ Ｐゴシック"/>
        <family val="3"/>
        <charset val="128"/>
      </rPr>
      <t>および</t>
    </r>
    <r>
      <rPr>
        <sz val="12"/>
        <color rgb="FF222222"/>
        <rFont val="Arial"/>
        <family val="2"/>
      </rPr>
      <t>_Rreadd</t>
    </r>
    <r>
      <rPr>
        <sz val="12"/>
        <color rgb="FF222222"/>
        <rFont val="ＭＳ Ｐゴシック"/>
        <family val="3"/>
        <charset val="128"/>
      </rPr>
      <t>（）で。これらのメソッドは、</t>
    </r>
    <r>
      <rPr>
        <sz val="12"/>
        <color rgb="FF222222"/>
        <rFont val="Arial"/>
        <family val="2"/>
      </rPr>
      <t>OPNQRYF</t>
    </r>
    <r>
      <rPr>
        <sz val="12"/>
        <color rgb="FF222222"/>
        <rFont val="ＭＳ Ｐゴシック"/>
        <family val="3"/>
        <charset val="128"/>
      </rPr>
      <t>またはビューのネイティブオープンと組み合わせて使用​​できます。</t>
    </r>
  </si>
  <si>
    <r>
      <rPr>
        <sz val="12"/>
        <color rgb="FF222222"/>
        <rFont val="ＭＳ Ｐゴシック"/>
        <family val="3"/>
        <charset val="128"/>
      </rPr>
      <t>クエリオプティマイザーは、</t>
    </r>
    <r>
      <rPr>
        <sz val="12"/>
        <color rgb="FF222222"/>
        <rFont val="Arial"/>
        <family val="2"/>
      </rPr>
      <t>KEYFLD</t>
    </r>
    <r>
      <rPr>
        <sz val="12"/>
        <color rgb="FF222222"/>
        <rFont val="ＭＳ Ｐゴシック"/>
        <family val="3"/>
        <charset val="128"/>
      </rPr>
      <t>が指定されていない場合でも、最もパフォーマンスの高いアクセスプランであると判断された場合、左端のインデックスで</t>
    </r>
    <phoneticPr fontId="4"/>
  </si>
  <si>
    <r>
      <t>ネイティブクエリを実装することを選択できます。これらの照会では、</t>
    </r>
    <r>
      <rPr>
        <sz val="12"/>
        <color rgb="FF222222"/>
        <rFont val="Arial"/>
        <family val="2"/>
      </rPr>
      <t>CQE</t>
    </r>
    <r>
      <rPr>
        <sz val="12"/>
        <color rgb="FF222222"/>
        <rFont val="ＭＳ Ｐゴシック"/>
        <family val="3"/>
        <charset val="128"/>
      </rPr>
      <t>は、</t>
    </r>
    <r>
      <rPr>
        <sz val="12"/>
        <color rgb="FF222222"/>
        <rFont val="Arial"/>
        <family val="2"/>
      </rPr>
      <t>CPF5119</t>
    </r>
    <r>
      <rPr>
        <sz val="12"/>
        <color rgb="FF222222"/>
        <rFont val="ＭＳ Ｐゴシック"/>
        <family val="3"/>
        <charset val="128"/>
      </rPr>
      <t>（オープンオプションではデータオプションは許可されませんでした）または</t>
    </r>
    <r>
      <rPr>
        <sz val="12"/>
        <color rgb="FF222222"/>
        <rFont val="Arial"/>
        <family val="2"/>
      </rPr>
      <t/>
    </r>
    <phoneticPr fontId="4"/>
  </si>
  <si>
    <t>CPF5149（プログラムデバイスまたはメンバー＆4の操作、ライブラリ＆3のファイル＆2は無効です）で削除されたレコードへの位置付けの試みを拒否します</t>
    <phoneticPr fontId="4"/>
  </si>
  <si>
    <t>削除されたレコードが含まれます。オープンフローの違いにより、SQEは、MCH1825で試行された位置決め操作を拒否する場合があります（ルールオプションはカーソルに対して無効です）。  </t>
  </si>
  <si>
    <r>
      <t>OPNQRYF FILE</t>
    </r>
    <r>
      <rPr>
        <sz val="12"/>
        <color rgb="FF222222"/>
        <rFont val="ＭＳ Ｐゴシック"/>
        <family val="3"/>
        <charset val="128"/>
      </rPr>
      <t>（（</t>
    </r>
    <r>
      <rPr>
        <sz val="12"/>
        <color rgb="FF222222"/>
        <rFont val="Arial"/>
        <family val="2"/>
      </rPr>
      <t>T</t>
    </r>
    <r>
      <rPr>
        <sz val="12"/>
        <color rgb="FF222222"/>
        <rFont val="ＭＳ Ｐゴシック"/>
        <family val="3"/>
        <charset val="128"/>
      </rPr>
      <t>））により、インデックス</t>
    </r>
    <r>
      <rPr>
        <sz val="12"/>
        <color rgb="FF222222"/>
        <rFont val="Arial"/>
        <family val="2"/>
      </rPr>
      <t>t_idx</t>
    </r>
    <r>
      <rPr>
        <sz val="12"/>
        <color rgb="FF222222"/>
        <rFont val="ＭＳ Ｐゴシック"/>
        <family val="3"/>
        <charset val="128"/>
      </rPr>
      <t>を使用するアクセスプランが作成され、削除されたすべてのレコードの処理が回避される可能性があります。</t>
    </r>
    <phoneticPr fontId="4"/>
  </si>
  <si>
    <r>
      <t>削除されたレコードの位置決めが必要な場合は、</t>
    </r>
    <r>
      <rPr>
        <sz val="12"/>
        <color rgb="FF222222"/>
        <rFont val="Arial"/>
        <family val="2"/>
      </rPr>
      <t>KEYFLD</t>
    </r>
    <r>
      <rPr>
        <sz val="12"/>
        <color rgb="FF222222"/>
        <rFont val="ＭＳ Ｐゴシック"/>
        <family val="3"/>
        <charset val="128"/>
      </rPr>
      <t>（</t>
    </r>
    <r>
      <rPr>
        <sz val="12"/>
        <color rgb="FF222222"/>
        <rFont val="Arial"/>
        <family val="2"/>
      </rPr>
      <t>* FILE</t>
    </r>
    <r>
      <rPr>
        <sz val="12"/>
        <color rgb="FF222222"/>
        <rFont val="ＭＳ Ｐゴシック"/>
        <family val="3"/>
        <charset val="128"/>
      </rPr>
      <t>）を指定する必要があります。</t>
    </r>
  </si>
  <si>
    <r>
      <rPr>
        <sz val="12"/>
        <color rgb="FF222222"/>
        <rFont val="ＭＳ Ｐゴシック"/>
        <family val="3"/>
        <charset val="128"/>
      </rPr>
      <t>一部のプログラミング言語には、レコードの読み取り時に重複キーが存在するかどうかを判別するメソッドが含まれています。たとえば、</t>
    </r>
    <r>
      <rPr>
        <sz val="12"/>
        <color rgb="FF222222"/>
        <rFont val="Arial"/>
        <family val="2"/>
      </rPr>
      <t>COBOL DUPKEYCHK</t>
    </r>
    <r>
      <rPr>
        <sz val="12"/>
        <color rgb="FF222222"/>
        <rFont val="ＭＳ Ｐゴシック"/>
        <family val="3"/>
        <charset val="128"/>
      </rPr>
      <t/>
    </r>
    <phoneticPr fontId="4"/>
  </si>
  <si>
    <r>
      <t>または</t>
    </r>
    <r>
      <rPr>
        <sz val="12"/>
        <color rgb="FF222222"/>
        <rFont val="Arial"/>
        <family val="2"/>
      </rPr>
      <t>C dupkey</t>
    </r>
    <r>
      <rPr>
        <sz val="12"/>
        <color rgb="FF222222"/>
        <rFont val="ＭＳ Ｐゴシック"/>
        <family val="3"/>
        <charset val="128"/>
      </rPr>
      <t>で。このフィードバックは、たとえば、</t>
    </r>
    <r>
      <rPr>
        <sz val="12"/>
        <color rgb="FF222222"/>
        <rFont val="Arial"/>
        <family val="2"/>
      </rPr>
      <t>_Rreadf</t>
    </r>
    <r>
      <rPr>
        <sz val="12"/>
        <color rgb="FF222222"/>
        <rFont val="ＭＳ Ｐゴシック"/>
        <family val="3"/>
        <charset val="128"/>
      </rPr>
      <t>（）呼び出しで返される</t>
    </r>
    <r>
      <rPr>
        <sz val="12"/>
        <color rgb="FF222222"/>
        <rFont val="Arial"/>
        <family val="2"/>
      </rPr>
      <t>_RIOFB_T</t>
    </r>
    <r>
      <rPr>
        <sz val="12"/>
        <color rgb="FF222222"/>
        <rFont val="ＭＳ Ｐゴシック"/>
        <family val="3"/>
        <charset val="128"/>
      </rPr>
      <t>フィードバック構造の</t>
    </r>
    <r>
      <rPr>
        <sz val="12"/>
        <color rgb="FF222222"/>
        <rFont val="Arial"/>
        <family val="2"/>
      </rPr>
      <t>dup_key</t>
    </r>
    <r>
      <rPr>
        <sz val="12"/>
        <color rgb="FF222222"/>
        <rFont val="ＭＳ Ｐゴシック"/>
        <family val="3"/>
        <charset val="128"/>
      </rPr>
      <t>フィールドなど、読み取られる各レコードとともに返されます。</t>
    </r>
    <r>
      <rPr>
        <sz val="12"/>
        <color rgb="FF222222"/>
        <rFont val="Arial"/>
        <family val="2"/>
      </rPr>
      <t>  </t>
    </r>
  </si>
  <si>
    <t xml:space="preserve">create table t (k int, v int)  </t>
  </si>
  <si>
    <t xml:space="preserve">insert into t values (1,2),(1,1)    </t>
  </si>
  <si>
    <t xml:space="preserve">create table t2 (k2 int, v2 int)   </t>
  </si>
  <si>
    <t xml:space="preserve">insert into t2 values (2,2)    </t>
  </si>
  <si>
    <r>
      <t>OPNQRYF FILE</t>
    </r>
    <r>
      <rPr>
        <sz val="12"/>
        <color rgb="FF222222"/>
        <rFont val="ＭＳ Ｐゴシック"/>
        <family val="3"/>
        <charset val="128"/>
      </rPr>
      <t>（（</t>
    </r>
    <r>
      <rPr>
        <sz val="12"/>
        <color rgb="FF222222"/>
        <rFont val="Arial"/>
        <family val="2"/>
      </rPr>
      <t xml:space="preserve">T </t>
    </r>
    <r>
      <rPr>
        <sz val="12"/>
        <color rgb="FF222222"/>
        <rFont val="ＭＳ Ｐゴシック"/>
        <family val="3"/>
        <charset val="128"/>
      </rPr>
      <t>）（</t>
    </r>
    <r>
      <rPr>
        <sz val="12"/>
        <color rgb="FF222222"/>
        <rFont val="Arial"/>
        <family val="2"/>
      </rPr>
      <t>T2</t>
    </r>
    <r>
      <rPr>
        <sz val="12"/>
        <color rgb="FF222222"/>
        <rFont val="ＭＳ Ｐゴシック"/>
        <family val="3"/>
        <charset val="128"/>
      </rPr>
      <t>））</t>
    </r>
    <r>
      <rPr>
        <sz val="12"/>
        <color rgb="FF222222"/>
        <rFont val="Arial"/>
        <family val="2"/>
      </rPr>
      <t>FORMAT</t>
    </r>
    <r>
      <rPr>
        <sz val="12"/>
        <color rgb="FF222222"/>
        <rFont val="ＭＳ Ｐゴシック"/>
        <family val="3"/>
        <charset val="128"/>
      </rPr>
      <t>（</t>
    </r>
    <r>
      <rPr>
        <sz val="12"/>
        <color rgb="FF222222"/>
        <rFont val="Arial"/>
        <family val="2"/>
      </rPr>
      <t>T</t>
    </r>
    <r>
      <rPr>
        <sz val="12"/>
        <color rgb="FF222222"/>
        <rFont val="ＭＳ Ｐゴシック"/>
        <family val="3"/>
        <charset val="128"/>
      </rPr>
      <t>）</t>
    </r>
    <r>
      <rPr>
        <sz val="12"/>
        <color rgb="FF222222"/>
        <rFont val="Arial"/>
        <family val="2"/>
      </rPr>
      <t>KEYFLD</t>
    </r>
    <r>
      <rPr>
        <sz val="12"/>
        <color rgb="FF222222"/>
        <rFont val="ＭＳ Ｐゴシック"/>
        <family val="3"/>
        <charset val="128"/>
      </rPr>
      <t>（（</t>
    </r>
    <r>
      <rPr>
        <sz val="12"/>
        <color rgb="FF222222"/>
        <rFont val="Arial"/>
        <family val="2"/>
      </rPr>
      <t>K</t>
    </r>
    <r>
      <rPr>
        <sz val="12"/>
        <color rgb="FF222222"/>
        <rFont val="ＭＳ Ｐゴシック"/>
        <family val="3"/>
        <charset val="128"/>
      </rPr>
      <t>））</t>
    </r>
    <r>
      <rPr>
        <sz val="12"/>
        <color rgb="FF222222"/>
        <rFont val="Arial"/>
        <family val="2"/>
      </rPr>
      <t>JFLD</t>
    </r>
    <r>
      <rPr>
        <sz val="12"/>
        <color rgb="FF222222"/>
        <rFont val="ＭＳ Ｐゴシック"/>
        <family val="3"/>
        <charset val="128"/>
      </rPr>
      <t>（（</t>
    </r>
    <r>
      <rPr>
        <sz val="12"/>
        <color rgb="FF222222"/>
        <rFont val="Arial"/>
        <family val="2"/>
      </rPr>
      <t>1 / V 2 / K2 * EQ</t>
    </r>
    <r>
      <rPr>
        <sz val="12"/>
        <color rgb="FF222222"/>
        <rFont val="ＭＳ Ｐゴシック"/>
        <family val="3"/>
        <charset val="128"/>
      </rPr>
      <t>））</t>
    </r>
    <r>
      <rPr>
        <sz val="12"/>
        <color rgb="FF222222"/>
        <rFont val="Arial"/>
        <family val="2"/>
      </rPr>
      <t>DUPKEYCHK</t>
    </r>
    <r>
      <rPr>
        <sz val="12"/>
        <color rgb="FF222222"/>
        <rFont val="ＭＳ Ｐゴシック"/>
        <family val="3"/>
        <charset val="128"/>
      </rPr>
      <t>（</t>
    </r>
    <r>
      <rPr>
        <sz val="12"/>
        <color rgb="FF222222"/>
        <rFont val="Arial"/>
        <family val="2"/>
      </rPr>
      <t>* YES</t>
    </r>
    <r>
      <rPr>
        <sz val="12"/>
        <color rgb="FF222222"/>
        <rFont val="ＭＳ Ｐゴシック"/>
        <family val="3"/>
        <charset val="128"/>
      </rPr>
      <t>） に対し、</t>
    </r>
    <rPh sb="85" eb="86">
      <t>タイ</t>
    </rPh>
    <phoneticPr fontId="4"/>
  </si>
  <si>
    <r>
      <t>CQE</t>
    </r>
    <r>
      <rPr>
        <sz val="12"/>
        <color rgb="FF222222"/>
        <rFont val="ＭＳ Ｐゴシック"/>
        <family val="3"/>
        <charset val="128"/>
      </rPr>
      <t>は、選択した単一のレコードに重複があることを示します。指定された結合選択により、ファイル</t>
    </r>
    <r>
      <rPr>
        <sz val="12"/>
        <color rgb="FF222222"/>
        <rFont val="Arial"/>
        <family val="2"/>
      </rPr>
      <t>t</t>
    </r>
    <r>
      <rPr>
        <sz val="12"/>
        <color rgb="FF222222"/>
        <rFont val="ＭＳ Ｐゴシック"/>
        <family val="3"/>
        <charset val="128"/>
      </rPr>
      <t>（レコード（</t>
    </r>
    <r>
      <rPr>
        <sz val="12"/>
        <color rgb="FF222222"/>
        <rFont val="Arial"/>
        <family val="2"/>
      </rPr>
      <t>1,1</t>
    </r>
    <r>
      <rPr>
        <sz val="12"/>
        <color rgb="FF222222"/>
        <rFont val="ＭＳ Ｐゴシック"/>
        <family val="3"/>
        <charset val="128"/>
      </rPr>
      <t>））の重複値が返されないため、</t>
    </r>
    <r>
      <rPr>
        <sz val="12"/>
        <color rgb="FF222222"/>
        <rFont val="Arial"/>
        <family val="2"/>
      </rPr>
      <t>SQE</t>
    </r>
    <r>
      <rPr>
        <sz val="12"/>
        <color rgb="FF222222"/>
        <rFont val="ＭＳ Ｐゴシック"/>
        <family val="3"/>
        <charset val="128"/>
      </rPr>
      <t>はそうしません。</t>
    </r>
    <phoneticPr fontId="4"/>
  </si>
  <si>
    <r>
      <rPr>
        <sz val="12"/>
        <color rgb="FF222222"/>
        <rFont val="ＭＳ Ｐゴシック"/>
        <family val="3"/>
        <charset val="128"/>
      </rPr>
      <t>たとえば、</t>
    </r>
    <r>
      <rPr>
        <sz val="12"/>
        <color rgb="FF222222"/>
        <rFont val="Arial"/>
        <family val="2"/>
      </rPr>
      <t>RPG INFDS</t>
    </r>
    <r>
      <rPr>
        <sz val="12"/>
        <color rgb="FF222222"/>
        <rFont val="ＭＳ Ｐゴシック"/>
        <family val="3"/>
        <charset val="128"/>
      </rPr>
      <t>または</t>
    </r>
    <r>
      <rPr>
        <sz val="12"/>
        <color rgb="FF222222"/>
        <rFont val="Arial"/>
        <family val="2"/>
      </rPr>
      <t>COBOL IO-FEEDBACK</t>
    </r>
    <r>
      <rPr>
        <sz val="12"/>
        <color rgb="FF222222"/>
        <rFont val="ＭＳ Ｐゴシック"/>
        <family val="3"/>
        <charset val="128"/>
      </rPr>
      <t>または</t>
    </r>
    <r>
      <rPr>
        <sz val="12"/>
        <color rgb="FF222222"/>
        <rFont val="Arial"/>
        <family val="2"/>
      </rPr>
      <t>C _Riofbk</t>
    </r>
    <r>
      <rPr>
        <sz val="12"/>
        <color rgb="FF222222"/>
        <rFont val="ＭＳ Ｐゴシック"/>
        <family val="3"/>
        <charset val="128"/>
      </rPr>
      <t>（）で。</t>
    </r>
    <r>
      <rPr>
        <sz val="12"/>
        <color rgb="FF222222"/>
        <rFont val="Arial"/>
        <family val="2"/>
      </rPr>
      <t>OPNQRYF</t>
    </r>
    <r>
      <rPr>
        <sz val="12"/>
        <color rgb="FF222222"/>
        <rFont val="ＭＳ Ｐゴシック"/>
        <family val="3"/>
        <charset val="128"/>
      </rPr>
      <t>グループ化クエリ（</t>
    </r>
    <r>
      <rPr>
        <sz val="12"/>
        <color rgb="FF222222"/>
        <rFont val="Arial"/>
        <family val="2"/>
      </rPr>
      <t>OPNQRYF GRPFLD</t>
    </r>
    <r>
      <rPr>
        <sz val="12"/>
        <color rgb="FF222222"/>
        <rFont val="ＭＳ Ｐゴシック"/>
        <family val="3"/>
        <charset val="128"/>
      </rPr>
      <t>（</t>
    </r>
    <r>
      <rPr>
        <sz val="12"/>
        <color rgb="FF222222"/>
        <rFont val="Arial"/>
        <family val="2"/>
      </rPr>
      <t>F</t>
    </r>
    <r>
      <rPr>
        <sz val="12"/>
        <color rgb="FF222222"/>
        <rFont val="ＭＳ Ｐゴシック"/>
        <family val="3"/>
        <charset val="128"/>
      </rPr>
      <t>）など）の場合、</t>
    </r>
    <r>
      <rPr>
        <sz val="12"/>
        <color rgb="FF222222"/>
        <rFont val="Arial"/>
        <family val="2"/>
      </rPr>
      <t/>
    </r>
    <phoneticPr fontId="4"/>
  </si>
  <si>
    <r>
      <t>CQE</t>
    </r>
    <r>
      <rPr>
        <sz val="12"/>
        <color rgb="FF222222"/>
        <rFont val="ＭＳ Ｐゴシック"/>
        <family val="3"/>
        <charset val="128"/>
      </rPr>
      <t>は暗黙的に</t>
    </r>
    <r>
      <rPr>
        <sz val="12"/>
        <color rgb="FF222222"/>
        <rFont val="Arial"/>
        <family val="2"/>
      </rPr>
      <t>KEYFLD</t>
    </r>
    <r>
      <rPr>
        <sz val="12"/>
        <color rgb="FF222222"/>
        <rFont val="ＭＳ Ｐゴシック"/>
        <family val="3"/>
        <charset val="128"/>
      </rPr>
      <t>（</t>
    </r>
    <r>
      <rPr>
        <sz val="12"/>
        <color rgb="FF222222"/>
        <rFont val="Arial"/>
        <family val="2"/>
      </rPr>
      <t>F</t>
    </r>
    <r>
      <rPr>
        <sz val="12"/>
        <color rgb="FF222222"/>
        <rFont val="ＭＳ Ｐゴシック"/>
        <family val="3"/>
        <charset val="128"/>
      </rPr>
      <t>）を想定し、キーフィードバックを提供します。</t>
    </r>
    <r>
      <rPr>
        <sz val="12"/>
        <color rgb="FF222222"/>
        <rFont val="Arial"/>
        <family val="2"/>
      </rPr>
      <t>SQE</t>
    </r>
    <r>
      <rPr>
        <sz val="12"/>
        <color rgb="FF222222"/>
        <rFont val="ＭＳ Ｐゴシック"/>
        <family val="3"/>
        <charset val="128"/>
      </rPr>
      <t>では、キーフィードバックが必要な場合は、</t>
    </r>
    <r>
      <rPr>
        <sz val="12"/>
        <color rgb="FF222222"/>
        <rFont val="Arial"/>
        <family val="2"/>
      </rPr>
      <t>KEYFLD</t>
    </r>
    <r>
      <rPr>
        <sz val="12"/>
        <color rgb="FF222222"/>
        <rFont val="ＭＳ Ｐゴシック"/>
        <family val="3"/>
        <charset val="128"/>
      </rPr>
      <t>（</t>
    </r>
    <r>
      <rPr>
        <sz val="12"/>
        <color rgb="FF222222"/>
        <rFont val="Arial"/>
        <family val="2"/>
      </rPr>
      <t>F</t>
    </r>
    <r>
      <rPr>
        <sz val="12"/>
        <color rgb="FF222222"/>
        <rFont val="ＭＳ Ｐゴシック"/>
        <family val="3"/>
        <charset val="128"/>
      </rPr>
      <t>）を明示的に指定する必要があります。</t>
    </r>
  </si>
  <si>
    <r>
      <rPr>
        <sz val="12"/>
        <color rgb="FF222222"/>
        <rFont val="ＭＳ Ｐゴシック"/>
        <family val="3"/>
        <charset val="128"/>
      </rPr>
      <t>・クエリ（</t>
    </r>
    <r>
      <rPr>
        <sz val="12"/>
        <color rgb="FF222222"/>
        <rFont val="Arial"/>
        <family val="2"/>
      </rPr>
      <t>QQQQRY</t>
    </r>
    <r>
      <rPr>
        <sz val="12"/>
        <color rgb="FF222222"/>
        <rFont val="ＭＳ Ｐゴシック"/>
        <family val="3"/>
        <charset val="128"/>
      </rPr>
      <t>）</t>
    </r>
    <r>
      <rPr>
        <sz val="12"/>
        <color rgb="FF222222"/>
        <rFont val="Arial"/>
        <family val="2"/>
      </rPr>
      <t>API</t>
    </r>
    <r>
      <rPr>
        <sz val="12"/>
        <color rgb="FF222222"/>
        <rFont val="ＭＳ Ｐゴシック"/>
        <family val="3"/>
        <charset val="128"/>
      </rPr>
      <t>を介して開始されたデータベースファイルクエリ</t>
    </r>
    <r>
      <rPr>
        <sz val="12"/>
        <color rgb="FF222222"/>
        <rFont val="Arial"/>
        <family val="2"/>
      </rPr>
      <t> </t>
    </r>
    <phoneticPr fontId="4"/>
  </si>
  <si>
    <r>
      <rPr>
        <sz val="12"/>
        <color rgb="FF222222"/>
        <rFont val="ＭＳ Ｐゴシック"/>
        <family val="3"/>
        <charset val="128"/>
      </rPr>
      <t>・分散ファイルアクセス（</t>
    </r>
    <r>
      <rPr>
        <sz val="12"/>
        <color rgb="FF222222"/>
        <rFont val="Arial"/>
        <family val="2"/>
      </rPr>
      <t>DB2 for i</t>
    </r>
    <r>
      <rPr>
        <sz val="12"/>
        <color rgb="FF222222"/>
        <rFont val="ＭＳ Ｐゴシック"/>
        <family val="3"/>
        <charset val="128"/>
      </rPr>
      <t>マルチシステム）</t>
    </r>
    <r>
      <rPr>
        <sz val="12"/>
        <color rgb="FF222222"/>
        <rFont val="Arial"/>
        <family val="2"/>
      </rPr>
      <t xml:space="preserve">  </t>
    </r>
    <phoneticPr fontId="4"/>
  </si>
  <si>
    <t>・読み取りトリガーが存在し、有効になっているビューのデータベースファイルクエリまたはネイティブアクセス</t>
    <phoneticPr fontId="4"/>
  </si>
  <si>
    <r>
      <rPr>
        <sz val="12"/>
        <color rgb="FF222222"/>
        <rFont val="ＭＳ Ｐゴシック"/>
        <family val="3"/>
        <charset val="128"/>
      </rPr>
      <t>・プログラム記述ファイルの</t>
    </r>
    <r>
      <rPr>
        <sz val="12"/>
        <color rgb="FF222222"/>
        <rFont val="Arial"/>
        <family val="2"/>
      </rPr>
      <t>Query / 400</t>
    </r>
    <r>
      <rPr>
        <sz val="12"/>
        <color rgb="FF222222"/>
        <rFont val="ＭＳ Ｐゴシック"/>
        <family val="3"/>
        <charset val="128"/>
      </rPr>
      <t>照会</t>
    </r>
    <phoneticPr fontId="4"/>
  </si>
  <si>
    <r>
      <rPr>
        <sz val="12"/>
        <color rgb="FF222222"/>
        <rFont val="ＭＳ Ｐゴシック"/>
        <family val="3"/>
        <charset val="128"/>
      </rPr>
      <t>・</t>
    </r>
    <r>
      <rPr>
        <sz val="12"/>
        <color rgb="FF222222"/>
        <rFont val="Arial"/>
        <family val="2"/>
      </rPr>
      <t>ICU 2.6.1</t>
    </r>
    <r>
      <rPr>
        <sz val="12"/>
        <color rgb="FF222222"/>
        <rFont val="ＭＳ Ｐゴシック"/>
        <family val="3"/>
        <charset val="128"/>
      </rPr>
      <t>分類順序を指定するデータベースファイルクエリまたはビューのネイティブアクセス</t>
    </r>
    <phoneticPr fontId="4"/>
  </si>
  <si>
    <r>
      <rPr>
        <sz val="12"/>
        <color rgb="FF222222"/>
        <rFont val="ＭＳ Ｐゴシック"/>
        <family val="3"/>
        <charset val="128"/>
      </rPr>
      <t>・</t>
    </r>
    <r>
      <rPr>
        <sz val="12"/>
        <color rgb="FF222222"/>
        <rFont val="Arial"/>
        <family val="2"/>
      </rPr>
      <t>MBR</t>
    </r>
    <r>
      <rPr>
        <sz val="12"/>
        <color rgb="FF222222"/>
        <rFont val="ＭＳ Ｐゴシック"/>
        <family val="3"/>
        <charset val="128"/>
      </rPr>
      <t>（</t>
    </r>
    <r>
      <rPr>
        <sz val="12"/>
        <color rgb="FF222222"/>
        <rFont val="Arial"/>
        <family val="2"/>
      </rPr>
      <t>* ALL</t>
    </r>
    <r>
      <rPr>
        <sz val="12"/>
        <color rgb="FF222222"/>
        <rFont val="ＭＳ Ｐゴシック"/>
        <family val="3"/>
        <charset val="128"/>
      </rPr>
      <t>）オーバーライドによるパーティションテーブルのネイティブオープン</t>
    </r>
    <phoneticPr fontId="4"/>
  </si>
  <si>
    <r>
      <rPr>
        <sz val="12"/>
        <color rgb="FF222222"/>
        <rFont val="ＭＳ Ｐゴシック"/>
        <family val="3"/>
        <charset val="128"/>
      </rPr>
      <t>・</t>
    </r>
    <r>
      <rPr>
        <sz val="12"/>
        <color rgb="FF222222"/>
        <rFont val="Arial"/>
        <family val="2"/>
      </rPr>
      <t>1000</t>
    </r>
    <r>
      <rPr>
        <sz val="12"/>
        <color rgb="FF222222"/>
        <rFont val="ＭＳ Ｐゴシック"/>
        <family val="3"/>
        <charset val="128"/>
      </rPr>
      <t>を超えるテーブルメンバー（データスペース）を参照するデータベースファイルクエリ</t>
    </r>
    <phoneticPr fontId="4"/>
  </si>
  <si>
    <r>
      <t>ほとんどのプログラムには、最新のデータベース</t>
    </r>
    <r>
      <rPr>
        <sz val="12"/>
        <color rgb="FF222222"/>
        <rFont val="Arial"/>
        <family val="2"/>
      </rPr>
      <t>I / O</t>
    </r>
    <r>
      <rPr>
        <sz val="12"/>
        <color rgb="FF222222"/>
        <rFont val="ＭＳ Ｐゴシック"/>
        <family val="3"/>
        <charset val="128"/>
      </rPr>
      <t>操作に関する重要な情報にアクセスするためのメソッドが用意されています。</t>
    </r>
  </si>
  <si>
    <r>
      <rPr>
        <b/>
        <sz val="12"/>
        <color rgb="FF222222"/>
        <rFont val="ＭＳ Ｐゴシック"/>
        <family val="3"/>
        <charset val="128"/>
      </rPr>
      <t>・</t>
    </r>
    <r>
      <rPr>
        <b/>
        <sz val="12"/>
        <color rgb="FF222222"/>
        <rFont val="Arial"/>
        <family val="2"/>
      </rPr>
      <t>KEYFLD</t>
    </r>
    <r>
      <rPr>
        <b/>
        <sz val="12"/>
        <color rgb="FF222222"/>
        <rFont val="ＭＳ Ｐゴシック"/>
        <family val="3"/>
        <charset val="128"/>
      </rPr>
      <t>パラメーターが指定されている場合、</t>
    </r>
    <r>
      <rPr>
        <b/>
        <sz val="12"/>
        <color rgb="FF222222"/>
        <rFont val="Arial"/>
        <family val="2"/>
      </rPr>
      <t>OPNQRYF</t>
    </r>
    <r>
      <rPr>
        <b/>
        <sz val="12"/>
        <color rgb="FF222222"/>
        <rFont val="ＭＳ Ｐゴシック"/>
        <family val="3"/>
        <charset val="128"/>
      </rPr>
      <t>に対してのみキーフィードバックが提供されます</t>
    </r>
    <r>
      <rPr>
        <b/>
        <sz val="12"/>
        <color rgb="FF222222"/>
        <rFont val="Arial"/>
        <family val="2"/>
      </rPr>
      <t>**</t>
    </r>
    <phoneticPr fontId="4"/>
  </si>
  <si>
    <r>
      <rPr>
        <b/>
        <sz val="12"/>
        <color rgb="FF222222"/>
        <rFont val="ＭＳ Ｐゴシック"/>
        <family val="3"/>
        <charset val="128"/>
      </rPr>
      <t>・重複キーフィードバック処理では、結合処理で省略されたレコードは考慮されません</t>
    </r>
    <r>
      <rPr>
        <b/>
        <sz val="12"/>
        <color rgb="FF222222"/>
        <rFont val="Arial"/>
        <family val="2"/>
      </rPr>
      <t>**</t>
    </r>
    <phoneticPr fontId="4"/>
  </si>
  <si>
    <r>
      <rPr>
        <b/>
        <sz val="12"/>
        <color rgb="FF222222"/>
        <rFont val="ＭＳ Ｐゴシック"/>
        <family val="3"/>
        <charset val="128"/>
      </rPr>
      <t>・削除されたレコードへの位置決めは、エスケープメッセージ</t>
    </r>
    <r>
      <rPr>
        <b/>
        <sz val="12"/>
        <color rgb="FF222222"/>
        <rFont val="Arial"/>
        <family val="2"/>
      </rPr>
      <t>MCH1825 **</t>
    </r>
    <r>
      <rPr>
        <b/>
        <sz val="12"/>
        <color rgb="FF222222"/>
        <rFont val="ＭＳ Ｐゴシック"/>
        <family val="3"/>
        <charset val="128"/>
      </rPr>
      <t>で失敗する場合があります</t>
    </r>
    <phoneticPr fontId="4"/>
  </si>
  <si>
    <r>
      <rPr>
        <b/>
        <sz val="12"/>
        <color rgb="FF222222"/>
        <rFont val="ＭＳ Ｐゴシック"/>
        <family val="3"/>
        <charset val="128"/>
      </rPr>
      <t>・最初のフェッチまで延期されたインデックス作成の失敗。</t>
    </r>
    <r>
      <rPr>
        <b/>
        <sz val="12"/>
        <color rgb="FF222222"/>
        <rFont val="Arial"/>
        <family val="2"/>
      </rPr>
      <t>**</t>
    </r>
    <phoneticPr fontId="4"/>
  </si>
  <si>
    <r>
      <rPr>
        <b/>
        <sz val="12"/>
        <color rgb="FF222222"/>
        <rFont val="ＭＳ Ｐゴシック"/>
        <family val="3"/>
        <charset val="128"/>
      </rPr>
      <t>・選択エラーに対して生成される</t>
    </r>
    <r>
      <rPr>
        <b/>
        <sz val="12"/>
        <color rgb="FF222222"/>
        <rFont val="Arial"/>
        <family val="2"/>
      </rPr>
      <t>CPD4019</t>
    </r>
    <r>
      <rPr>
        <b/>
        <sz val="12"/>
        <color rgb="FF222222"/>
        <rFont val="ＭＳ Ｐゴシック"/>
        <family val="3"/>
        <charset val="128"/>
      </rPr>
      <t>診断メッセージの数が減り、より詳細になりました</t>
    </r>
    <phoneticPr fontId="4"/>
  </si>
  <si>
    <r>
      <rPr>
        <b/>
        <sz val="12"/>
        <color rgb="FF222222"/>
        <rFont val="ＭＳ Ｐゴシック"/>
        <family val="3"/>
        <charset val="128"/>
      </rPr>
      <t>・ネイティブクエリの</t>
    </r>
    <r>
      <rPr>
        <b/>
        <sz val="12"/>
        <color rgb="FF222222"/>
        <rFont val="Arial"/>
        <family val="2"/>
      </rPr>
      <t>SEQONLY</t>
    </r>
    <r>
      <rPr>
        <b/>
        <sz val="12"/>
        <color rgb="FF222222"/>
        <rFont val="ＭＳ Ｐゴシック"/>
        <family val="3"/>
        <charset val="128"/>
      </rPr>
      <t>（</t>
    </r>
    <r>
      <rPr>
        <b/>
        <sz val="12"/>
        <color rgb="FF222222"/>
        <rFont val="Arial"/>
        <family val="2"/>
      </rPr>
      <t>* YES</t>
    </r>
    <r>
      <rPr>
        <b/>
        <sz val="12"/>
        <color rgb="FF222222"/>
        <rFont val="ＭＳ Ｐゴシック"/>
        <family val="3"/>
        <charset val="128"/>
      </rPr>
      <t>）オーバーライドなし</t>
    </r>
    <r>
      <rPr>
        <b/>
        <sz val="12"/>
        <color rgb="FF222222"/>
        <rFont val="Arial"/>
        <family val="2"/>
      </rPr>
      <t>**</t>
    </r>
    <phoneticPr fontId="4"/>
  </si>
  <si>
    <r>
      <rPr>
        <b/>
        <sz val="12"/>
        <color rgb="FF222222"/>
        <rFont val="ＭＳ Ｐゴシック"/>
        <family val="3"/>
        <charset val="128"/>
      </rPr>
      <t>・複数のデータメンバーが指定されているファイルのクエリでは、すべてのデータメンバーにまたがるインデックスが存在しない限り、一時的な結果が必要になる場合があります</t>
    </r>
    <r>
      <rPr>
        <b/>
        <sz val="12"/>
        <color rgb="FF222222"/>
        <rFont val="Arial"/>
        <family val="2"/>
      </rPr>
      <t>**</t>
    </r>
    <phoneticPr fontId="4"/>
  </si>
  <si>
    <r>
      <rPr>
        <b/>
        <sz val="12"/>
        <color rgb="FF222222"/>
        <rFont val="ＭＳ Ｐゴシック"/>
        <family val="3"/>
        <charset val="128"/>
      </rPr>
      <t>・特定の結合クエリでは、相対レコード番号（</t>
    </r>
    <r>
      <rPr>
        <b/>
        <sz val="12"/>
        <color rgb="FF222222"/>
        <rFont val="Arial"/>
        <family val="2"/>
      </rPr>
      <t>RRN</t>
    </r>
    <r>
      <rPr>
        <b/>
        <sz val="12"/>
        <color rgb="FF222222"/>
        <rFont val="ＭＳ Ｐゴシック"/>
        <family val="3"/>
        <charset val="128"/>
      </rPr>
      <t>）の位置付けがサポートされていない場合があります</t>
    </r>
    <r>
      <rPr>
        <b/>
        <sz val="12"/>
        <color rgb="FF222222"/>
        <rFont val="Arial"/>
        <family val="2"/>
      </rPr>
      <t>**</t>
    </r>
    <phoneticPr fontId="4"/>
  </si>
  <si>
    <r>
      <rPr>
        <b/>
        <sz val="12"/>
        <color rgb="FF222222"/>
        <rFont val="ＭＳ Ｐゴシック"/>
        <family val="3"/>
        <charset val="128"/>
      </rPr>
      <t>・</t>
    </r>
    <r>
      <rPr>
        <b/>
        <sz val="12"/>
        <color rgb="FF222222"/>
        <rFont val="Arial"/>
        <family val="2"/>
      </rPr>
      <t>null</t>
    </r>
    <r>
      <rPr>
        <b/>
        <sz val="12"/>
        <color rgb="FF222222"/>
        <rFont val="ＭＳ Ｐゴシック"/>
        <family val="3"/>
        <charset val="128"/>
      </rPr>
      <t>またはエラーのあるフィールドのフェッチバッファーの内容</t>
    </r>
    <phoneticPr fontId="4"/>
  </si>
  <si>
    <t xml:space="preserve">     A          R FORMAT                                                     </t>
  </si>
  <si>
    <t xml:space="preserve">     A            VALUE1         9B         DFT(1) ALWNULL      </t>
  </si>
  <si>
    <t xml:space="preserve">     A            VALUE2         9B         DFT(3) ALWNULL     </t>
  </si>
  <si>
    <t>離れたリリース間の変更も確認。</t>
    <rPh sb="0" eb="1">
      <t>ハナ</t>
    </rPh>
    <rPh sb="7" eb="8">
      <t>カン</t>
    </rPh>
    <rPh sb="9" eb="11">
      <t>ヘンコウ</t>
    </rPh>
    <rPh sb="12" eb="14">
      <t>カクニン</t>
    </rPh>
    <phoneticPr fontId="4"/>
  </si>
  <si>
    <r>
      <t xml:space="preserve">In IBM i 7.2 with PTFs SI67881 and SI67815, the handling of duplicate keys in JSON functions has changed.
The JSON_TABLE, JSON_QUERY, JSON_VALUE. and JSON_TO_BSON functions will now tolerate documents containing duplicate key values and will process one of the values.
The default behavior of the JSON_OBJECT and JSON_OBJECTAGG functions has changed to allow generation of duplicate keys. A new clause has been added to the syntax, WITH UNIQUE KEYS or WITHOUT UNIQUE KEYS, to control whether keys generated by the function are enforced as unique. The default is WITHOUT UNIQUE KEYS.
Refer to the updated SQL Reference in the IBM Knowledge Center for more detail.
</t>
    </r>
    <r>
      <rPr>
        <sz val="11"/>
        <rFont val="游ゴシック"/>
        <family val="3"/>
        <charset val="128"/>
        <scheme val="minor"/>
      </rPr>
      <t>7.2にPTF SI67881とSI67815を適用すると、JSON関数の重複キー処理が変更される。</t>
    </r>
    <rPh sb="687" eb="689">
      <t>テキヨウ</t>
    </rPh>
    <rPh sb="697" eb="699">
      <t>カンスウ</t>
    </rPh>
    <rPh sb="700" eb="702">
      <t>チョウフク</t>
    </rPh>
    <rPh sb="704" eb="706">
      <t>ショリ</t>
    </rPh>
    <rPh sb="707" eb="709">
      <t>ヘンコウ</t>
    </rPh>
    <phoneticPr fontId="4"/>
  </si>
  <si>
    <t>「項目数」にはフィルター後の項目がカウントされます。</t>
    <rPh sb="1" eb="3">
      <t>コウモク</t>
    </rPh>
    <rPh sb="3" eb="4">
      <t>スウ</t>
    </rPh>
    <rPh sb="12" eb="13">
      <t>ゴ</t>
    </rPh>
    <rPh sb="14" eb="16">
      <t>コウモク</t>
    </rPh>
    <phoneticPr fontId="4"/>
  </si>
  <si>
    <t>※ 選択を取り消す場合は削除(Delete)キーで消してください。</t>
    <rPh sb="2" eb="4">
      <t>センタク</t>
    </rPh>
    <rPh sb="5" eb="6">
      <t>ト</t>
    </rPh>
    <rPh sb="7" eb="8">
      <t>ケ</t>
    </rPh>
    <rPh sb="9" eb="11">
      <t>バアイ</t>
    </rPh>
    <rPh sb="12" eb="14">
      <t>サクジョ</t>
    </rPh>
    <rPh sb="25" eb="26">
      <t>ケ</t>
    </rPh>
    <phoneticPr fontId="4"/>
  </si>
  <si>
    <t>API</t>
    <phoneticPr fontId="4"/>
  </si>
  <si>
    <t>SQL</t>
    <phoneticPr fontId="4"/>
  </si>
  <si>
    <t>DB2</t>
    <phoneticPr fontId="4"/>
  </si>
  <si>
    <t>保管・復元</t>
    <rPh sb="0" eb="2">
      <t>ホカン</t>
    </rPh>
    <rPh sb="3" eb="5">
      <t>フクゲン</t>
    </rPh>
    <phoneticPr fontId="4"/>
  </si>
  <si>
    <t>SQL</t>
    <phoneticPr fontId="4"/>
  </si>
  <si>
    <t>SQL</t>
    <phoneticPr fontId="4"/>
  </si>
  <si>
    <t>コマンド</t>
    <phoneticPr fontId="4"/>
  </si>
  <si>
    <t>OS</t>
    <phoneticPr fontId="4"/>
  </si>
  <si>
    <t>OS</t>
    <phoneticPr fontId="4"/>
  </si>
  <si>
    <t>ナビゲーター</t>
    <phoneticPr fontId="4"/>
  </si>
  <si>
    <t>Web</t>
    <phoneticPr fontId="4"/>
  </si>
  <si>
    <t>Web</t>
    <phoneticPr fontId="4"/>
  </si>
  <si>
    <t>OS</t>
    <phoneticPr fontId="4"/>
  </si>
  <si>
    <t>DB2</t>
    <phoneticPr fontId="4"/>
  </si>
  <si>
    <t>MI</t>
    <phoneticPr fontId="4"/>
  </si>
  <si>
    <t>その他</t>
    <rPh sb="2" eb="3">
      <t>タ</t>
    </rPh>
    <phoneticPr fontId="4"/>
  </si>
  <si>
    <t>インフラ</t>
    <phoneticPr fontId="4"/>
  </si>
  <si>
    <t>HA</t>
    <phoneticPr fontId="4"/>
  </si>
  <si>
    <t>通信</t>
    <rPh sb="0" eb="2">
      <t>ツウシン</t>
    </rPh>
    <phoneticPr fontId="4"/>
  </si>
  <si>
    <t>SSL</t>
    <phoneticPr fontId="4"/>
  </si>
  <si>
    <t>SSL</t>
    <phoneticPr fontId="4"/>
  </si>
  <si>
    <t>TCP/IP</t>
    <phoneticPr fontId="4"/>
  </si>
  <si>
    <t>Java</t>
    <phoneticPr fontId="4"/>
  </si>
  <si>
    <t>HA</t>
    <phoneticPr fontId="4"/>
  </si>
  <si>
    <t>CMoD</t>
    <phoneticPr fontId="4"/>
  </si>
  <si>
    <t>i Access</t>
    <phoneticPr fontId="4"/>
  </si>
  <si>
    <t>TCP/IP</t>
    <phoneticPr fontId="4"/>
  </si>
  <si>
    <t>ナビゲーター</t>
    <phoneticPr fontId="4"/>
  </si>
  <si>
    <t>WAS</t>
    <phoneticPr fontId="4"/>
  </si>
  <si>
    <t>TCP/IP</t>
    <phoneticPr fontId="4"/>
  </si>
  <si>
    <t>Java</t>
    <phoneticPr fontId="4"/>
  </si>
  <si>
    <t>ILE RPG</t>
    <phoneticPr fontId="4"/>
  </si>
  <si>
    <t>ILE RPG</t>
    <phoneticPr fontId="4"/>
  </si>
  <si>
    <t>API</t>
    <phoneticPr fontId="4"/>
  </si>
  <si>
    <t>Web</t>
    <phoneticPr fontId="4"/>
  </si>
  <si>
    <t>MI</t>
    <phoneticPr fontId="4"/>
  </si>
  <si>
    <t>WebQuery</t>
    <phoneticPr fontId="4"/>
  </si>
  <si>
    <t>ILE C/C++</t>
    <phoneticPr fontId="4"/>
  </si>
  <si>
    <t>ILE COBOL</t>
    <phoneticPr fontId="4"/>
  </si>
  <si>
    <t>i Access</t>
    <phoneticPr fontId="4"/>
  </si>
  <si>
    <t>ナビゲーター</t>
    <phoneticPr fontId="4"/>
  </si>
  <si>
    <t>WAS</t>
    <phoneticPr fontId="4"/>
  </si>
  <si>
    <t>ILE RPG</t>
    <phoneticPr fontId="4"/>
  </si>
  <si>
    <t>WAS</t>
    <phoneticPr fontId="4"/>
  </si>
  <si>
    <t>ILE RPG</t>
    <phoneticPr fontId="4"/>
  </si>
  <si>
    <t>TCP/IP</t>
    <phoneticPr fontId="4"/>
  </si>
  <si>
    <t>Web</t>
    <phoneticPr fontId="4"/>
  </si>
  <si>
    <t>ILE COBOL</t>
    <phoneticPr fontId="4"/>
  </si>
  <si>
    <t>ILE C/C++</t>
    <phoneticPr fontId="4"/>
  </si>
  <si>
    <t>HA</t>
    <phoneticPr fontId="4"/>
  </si>
  <si>
    <t>04/30/2018</t>
    <phoneticPr fontId="4"/>
  </si>
  <si>
    <t>要否：調査・対応が必要な場合は「要」、不要な場合はブランク。「不要」の選択も可能。</t>
    <rPh sb="0" eb="2">
      <t>ヨウヒ</t>
    </rPh>
    <rPh sb="3" eb="5">
      <t>チョウサ</t>
    </rPh>
    <rPh sb="6" eb="8">
      <t>タイオウ</t>
    </rPh>
    <rPh sb="9" eb="11">
      <t>ヒツヨウ</t>
    </rPh>
    <rPh sb="12" eb="14">
      <t>バアイ</t>
    </rPh>
    <rPh sb="16" eb="17">
      <t>ヨウ</t>
    </rPh>
    <rPh sb="19" eb="21">
      <t>フヨウ</t>
    </rPh>
    <rPh sb="22" eb="24">
      <t>バアイ</t>
    </rPh>
    <rPh sb="31" eb="33">
      <t>フヨウ</t>
    </rPh>
    <rPh sb="35" eb="37">
      <t>センタク</t>
    </rPh>
    <rPh sb="38" eb="40">
      <t>カノウ</t>
    </rPh>
    <phoneticPr fontId="4"/>
  </si>
  <si>
    <t>項目数</t>
  </si>
  <si>
    <t>調査「不要」の数→</t>
    <rPh sb="3" eb="5">
      <t>フヨウ</t>
    </rPh>
    <phoneticPr fontId="4"/>
  </si>
  <si>
    <r>
      <rPr>
        <sz val="11"/>
        <color rgb="FF00B050"/>
        <rFont val="ＭＳ Ｐゴシック"/>
        <family val="3"/>
        <charset val="128"/>
      </rPr>
      <t>「ソフトウェアの営業活動終了およびサポートの終了: IBM i 7.2 関連のプログラムおよびサービス」</t>
    </r>
    <r>
      <rPr>
        <sz val="11"/>
        <color rgb="FF00B050"/>
        <rFont val="Arial"/>
        <family val="2"/>
      </rPr>
      <t/>
    </r>
    <phoneticPr fontId="25"/>
  </si>
  <si>
    <t>https://www-01.ibm.com/common/ssi/ShowDoc.wss?docURL=/common/ssi/rep_ca/0/760/JAJPJP19-0450/index.html&amp;request_locale=en</t>
    <phoneticPr fontId="25"/>
  </si>
  <si>
    <t>April 2020 update</t>
    <phoneticPr fontId="4"/>
  </si>
  <si>
    <r>
      <rPr>
        <sz val="11"/>
        <color rgb="FFFF0000"/>
        <rFont val="游ゴシック"/>
        <family val="3"/>
        <charset val="128"/>
        <scheme val="minor"/>
      </rPr>
      <t>Changes to CL commands sending messages to *EXT</t>
    </r>
    <r>
      <rPr>
        <sz val="11"/>
        <color rgb="FFFF0000"/>
        <rFont val="游ゴシック"/>
        <family val="2"/>
        <charset val="128"/>
        <scheme val="minor"/>
      </rPr>
      <t xml:space="preserve">
(追加)
</t>
    </r>
    <r>
      <rPr>
        <sz val="11"/>
        <rFont val="游ゴシック"/>
        <family val="3"/>
        <charset val="128"/>
        <scheme val="minor"/>
      </rPr>
      <t>メッセージを</t>
    </r>
    <r>
      <rPr>
        <sz val="11"/>
        <rFont val="游ゴシック"/>
        <family val="2"/>
        <charset val="128"/>
        <scheme val="minor"/>
      </rPr>
      <t>*EXTに送信するCLコマンドの変更</t>
    </r>
    <rPh sb="49" eb="51">
      <t>ツイカ</t>
    </rPh>
    <rPh sb="64" eb="66">
      <t>ソウシン</t>
    </rPh>
    <rPh sb="75" eb="77">
      <t>ヘンコウ</t>
    </rPh>
    <phoneticPr fontId="4"/>
  </si>
  <si>
    <r>
      <t xml:space="preserve">IBM i CL commands document Escape messages that occur, but other messages issued are not
documented.
Diagnostic messages may accompany these messages to provide additional information. Messages
reflecting run-time activities or status are also occasionally issued.
These information, status, and diagnostic messages are not documented and can be issued to the joblog,
QSYSOPR, QHST, and *EXT. The type and location of these messages occasionally change to support new function at a release boundary or via PTF.
Customer programs written to retrieve the info, status, or diagnostic messages issued by CL commands
may be required to be modified when the CL commands are changed. Unless the changes are related to
Escape messages that are normally documented for the CL command, the changes are not always documented specifically by an update to the Memo to Users (MTU) or in a PTF cover letter.
</t>
    </r>
    <r>
      <rPr>
        <sz val="11"/>
        <rFont val="游ゴシック"/>
        <family val="3"/>
        <charset val="128"/>
        <scheme val="minor"/>
      </rPr>
      <t>IBM i CLコマンドは発生するエスケープメッセージを文書化しますが、発行される他のメッセージは文書化されません。
追加情報を提供するために、これらのメッセージに診断メッセージが付随する場合があります。実行時のアクティビティまたはステータスを反映するメッセージも随時発行されます。
これらの情報、ステータス、診断メッセージは文書化されておらず、ジョブログ、QSYSOPR、QHST、および* EXTに出力されることがあります。これらのメッセージのタイプと場所は、リリースの変わり目、またはPTFによって新機能をサポートするために時々変更されます。
CLコマンドによって発行された情報、ステータス、または診断メッセージを取得するために作成されたユーザー・プログラムは、CLコマンドが変更された時に変更が必要になる場合があります。CLコマンドに通常文書化されているエスケープメッセージ以外の場合、変更点は、Memo to Users(MTU)あるいはPTFカバーレターの更新で、常に明確に文書化されるとは限りません。</t>
    </r>
    <rPh sb="942" eb="945">
      <t>ブンショカ</t>
    </rPh>
    <rPh sb="1025" eb="1027">
      <t>ズイジ</t>
    </rPh>
    <rPh sb="1130" eb="1131">
      <t>カ</t>
    </rPh>
    <rPh sb="1133" eb="1134">
      <t>メ</t>
    </rPh>
    <rPh sb="1239" eb="1240">
      <t>トキ</t>
    </rPh>
    <rPh sb="1264" eb="1266">
      <t>ツウジョウ</t>
    </rPh>
    <rPh sb="1284" eb="1286">
      <t>イガイ</t>
    </rPh>
    <rPh sb="1287" eb="1289">
      <t>バアイ</t>
    </rPh>
    <rPh sb="1292" eb="1293">
      <t>テン</t>
    </rPh>
    <rPh sb="1327" eb="1329">
      <t>コウシン</t>
    </rPh>
    <rPh sb="1331" eb="1332">
      <t>ツネ</t>
    </rPh>
    <phoneticPr fontId="4"/>
  </si>
  <si>
    <t>エスケープ以外のメッセージの出力有無、順序については必ずしも明確に文書化されない。
CLで情報、ステータス、診断メッセージを監視している場合はリリースアップおよびPTF適用時に影響する可能性あり。</t>
    <rPh sb="5" eb="7">
      <t>イガイ</t>
    </rPh>
    <rPh sb="14" eb="16">
      <t>シュツリョク</t>
    </rPh>
    <rPh sb="16" eb="18">
      <t>ウム</t>
    </rPh>
    <rPh sb="19" eb="21">
      <t>ジュンジョ</t>
    </rPh>
    <rPh sb="26" eb="27">
      <t>カナラ</t>
    </rPh>
    <rPh sb="30" eb="32">
      <t>メイカク</t>
    </rPh>
    <rPh sb="33" eb="36">
      <t>ブンショカ</t>
    </rPh>
    <rPh sb="45" eb="47">
      <t>ジョウホウ</t>
    </rPh>
    <rPh sb="54" eb="56">
      <t>シンダン</t>
    </rPh>
    <rPh sb="62" eb="64">
      <t>カンシ</t>
    </rPh>
    <rPh sb="68" eb="70">
      <t>バアイ</t>
    </rPh>
    <rPh sb="84" eb="86">
      <t>テキヨウ</t>
    </rPh>
    <rPh sb="86" eb="87">
      <t>ジ</t>
    </rPh>
    <rPh sb="88" eb="90">
      <t>エイキョウ</t>
    </rPh>
    <rPh sb="92" eb="95">
      <t>カノウセイ</t>
    </rPh>
    <phoneticPr fontId="4"/>
  </si>
  <si>
    <t>(IBMの非ドキュメント対象の明確化)</t>
    <rPh sb="5" eb="6">
      <t>ヒ</t>
    </rPh>
    <rPh sb="12" eb="14">
      <t>タイショウ</t>
    </rPh>
    <rPh sb="15" eb="18">
      <t>メイカクカ</t>
    </rPh>
    <phoneticPr fontId="4"/>
  </si>
  <si>
    <r>
      <t xml:space="preserve">QSYS2.ASP_INFO view change </t>
    </r>
    <r>
      <rPr>
        <sz val="11"/>
        <color rgb="FFFF0000"/>
        <rFont val="游ゴシック"/>
        <family val="2"/>
        <charset val="128"/>
        <scheme val="minor"/>
      </rPr>
      <t xml:space="preserve">(追加)
</t>
    </r>
    <r>
      <rPr>
        <sz val="11"/>
        <rFont val="游ゴシック"/>
        <family val="3"/>
        <charset val="128"/>
        <scheme val="minor"/>
      </rPr>
      <t>QSYS2.ASP_INFOビューの変更</t>
    </r>
    <rPh sb="28" eb="30">
      <t>ツイカ</t>
    </rPh>
    <rPh sb="50" eb="52">
      <t>ヘンコウ</t>
    </rPh>
    <phoneticPr fontId="4"/>
  </si>
  <si>
    <t>QSYS2.ASP_INFOビューのASP_STATEカラムを使用</t>
    <rPh sb="31" eb="33">
      <t>シヨウ</t>
    </rPh>
    <phoneticPr fontId="4"/>
  </si>
  <si>
    <r>
      <t xml:space="preserve">QHST file time stamp in UTC </t>
    </r>
    <r>
      <rPr>
        <sz val="11"/>
        <color rgb="FFFF0000"/>
        <rFont val="游ゴシック"/>
        <family val="2"/>
        <charset val="128"/>
        <scheme val="minor"/>
      </rPr>
      <t xml:space="preserve">(更新)
</t>
    </r>
    <r>
      <rPr>
        <sz val="11"/>
        <rFont val="游ゴシック"/>
        <family val="3"/>
        <charset val="128"/>
        <scheme val="minor"/>
      </rPr>
      <t>QHSTの内部記録日時がUTC形式に</t>
    </r>
    <rPh sb="29" eb="31">
      <t>コウシン</t>
    </rPh>
    <rPh sb="38" eb="40">
      <t>ナイブ</t>
    </rPh>
    <rPh sb="40" eb="42">
      <t>キロク</t>
    </rPh>
    <rPh sb="42" eb="44">
      <t>ニチジ</t>
    </rPh>
    <rPh sb="48" eb="50">
      <t>ケイシキ</t>
    </rPh>
    <phoneticPr fontId="4"/>
  </si>
  <si>
    <t>QHSTをDSPLOGコマンドなどからではなく直接読み取るアプリを利用。
7.2以前の古いQHSTを7.3以降で利用。</t>
    <rPh sb="23" eb="25">
      <t>チョクセツ</t>
    </rPh>
    <rPh sb="25" eb="26">
      <t>ヨ</t>
    </rPh>
    <rPh sb="27" eb="28">
      <t>ト</t>
    </rPh>
    <rPh sb="33" eb="35">
      <t>リヨウ</t>
    </rPh>
    <rPh sb="40" eb="42">
      <t>イゼン</t>
    </rPh>
    <rPh sb="43" eb="44">
      <t>フル</t>
    </rPh>
    <rPh sb="53" eb="55">
      <t>イコウ</t>
    </rPh>
    <rPh sb="56" eb="58">
      <t>リヨウ</t>
    </rPh>
    <phoneticPr fontId="4"/>
  </si>
  <si>
    <r>
      <t xml:space="preserve">IBM i 7.3 PTF SI69172 contains support for a new value returned from the ASP_STATE column within the QSYS2.ASP_INFO view. The new value returned is FAILURE which indicates "The status of the ASP is failed."
</t>
    </r>
    <r>
      <rPr>
        <sz val="11"/>
        <rFont val="游ゴシック"/>
        <family val="3"/>
        <charset val="128"/>
        <scheme val="minor"/>
      </rPr>
      <t>(抄訳)QSYS2.ASP_INFOビューのASP_STATEカラムが新しい値を返す。</t>
    </r>
    <rPh sb="208" eb="210">
      <t>ショウヤク</t>
    </rPh>
    <rPh sb="242" eb="243">
      <t>アタラ</t>
    </rPh>
    <rPh sb="245" eb="246">
      <t>アタイ</t>
    </rPh>
    <rPh sb="247" eb="248">
      <t>カエ</t>
    </rPh>
    <phoneticPr fontId="4"/>
  </si>
  <si>
    <r>
      <t xml:space="preserve">In IBM i 7.3, the internal time stamp in history file records is in UTC (Coordinated Universal Time) to improve searching the history log when multiple time zones are used.
The internal time stamp is the field located in the first 8 positions in records in the QHSTxxxx. The external formatted date and times within the records are unchanged.
In previous releases the internal time stamp was in the local system time in effect when the message was sent.
</t>
    </r>
    <r>
      <rPr>
        <sz val="11"/>
        <rFont val="游ゴシック"/>
        <family val="3"/>
        <charset val="128"/>
        <scheme val="minor"/>
      </rPr>
      <t>(抄訳)QHSTの内部タイムスタンプがUTCで記録される。外部フォーマットは変更なし。前のリリースではメッセージが送信された時の現地時刻が使用されていた。</t>
    </r>
    <rPh sb="455" eb="457">
      <t>ショウヤク</t>
    </rPh>
    <rPh sb="463" eb="465">
      <t>ナイブ</t>
    </rPh>
    <rPh sb="477" eb="479">
      <t>キロク</t>
    </rPh>
    <rPh sb="483" eb="485">
      <t>ガイブ</t>
    </rPh>
    <rPh sb="492" eb="494">
      <t>ヘンコウ</t>
    </rPh>
    <rPh sb="497" eb="498">
      <t>マエ</t>
    </rPh>
    <rPh sb="511" eb="513">
      <t>ソウシン</t>
    </rPh>
    <rPh sb="516" eb="517">
      <t>トキ</t>
    </rPh>
    <rPh sb="518" eb="520">
      <t>ゲンチ</t>
    </rPh>
    <rPh sb="520" eb="522">
      <t>ジコク</t>
    </rPh>
    <rPh sb="523" eb="525">
      <t>シヨウ</t>
    </rPh>
    <phoneticPr fontId="4"/>
  </si>
  <si>
    <r>
      <t xml:space="preserve">TLSv1.3 protocol has been enabled for System SSL/TLS </t>
    </r>
    <r>
      <rPr>
        <sz val="11"/>
        <color rgb="FFFF0000"/>
        <rFont val="游ゴシック"/>
        <family val="2"/>
        <charset val="128"/>
        <scheme val="minor"/>
      </rPr>
      <t xml:space="preserve">(更新)
</t>
    </r>
    <r>
      <rPr>
        <sz val="11"/>
        <rFont val="游ゴシック"/>
        <family val="3"/>
        <charset val="128"/>
        <scheme val="minor"/>
      </rPr>
      <t>システムデフォルト</t>
    </r>
    <r>
      <rPr>
        <sz val="11"/>
        <rFont val="游ゴシック"/>
        <family val="2"/>
        <charset val="128"/>
        <scheme val="minor"/>
      </rPr>
      <t>SSL/TLSの変更</t>
    </r>
    <rPh sb="54" eb="56">
      <t>コウシン</t>
    </rPh>
    <rPh sb="75" eb="77">
      <t>ヘンコウ</t>
    </rPh>
    <phoneticPr fontId="4"/>
  </si>
  <si>
    <t>システムデフォルトSSL/TLSを使用しており、相手がTLSv1.3に対応していない</t>
    <rPh sb="17" eb="19">
      <t>シヨウ</t>
    </rPh>
    <rPh sb="24" eb="26">
      <t>アイテ</t>
    </rPh>
    <rPh sb="35" eb="37">
      <t>タイオウ</t>
    </rPh>
    <phoneticPr fontId="4"/>
  </si>
  <si>
    <r>
      <t xml:space="preserve">The Transport Layer Security protocol version 1.3 (TLSv1.3) is now enabled and used by default for System SSL/TLS when the QSSLPCL system value is set to *OPSYS.
(以下略)
</t>
    </r>
    <r>
      <rPr>
        <sz val="11"/>
        <rFont val="游ゴシック"/>
        <family val="3"/>
        <charset val="128"/>
        <scheme val="minor"/>
      </rPr>
      <t>システムSSL/TLSのデフォルトがTLSv1.3になる。
(詳細は https://www.ibm.com/support/pages/configuring-your-ibm-i-system-secure-sockets-layer-ssltransport-layer-security-tls-protocols-and-cipher-suites などを参照)</t>
    </r>
    <rPh sb="163" eb="166">
      <t>イカリャク</t>
    </rPh>
    <rPh sb="199" eb="201">
      <t>ショウサイ</t>
    </rPh>
    <rPh sb="351" eb="353">
      <t>サンショウ</t>
    </rPh>
    <phoneticPr fontId="4"/>
  </si>
  <si>
    <t>システム値QSSLPCLの設定、あるいはSST(サービスツール)のTLSCONFIGコマンドでデフォルトの変更可能</t>
    <rPh sb="4" eb="5">
      <t>チ</t>
    </rPh>
    <rPh sb="13" eb="15">
      <t>セッテイ</t>
    </rPh>
    <rPh sb="53" eb="55">
      <t>ヘンコウ</t>
    </rPh>
    <rPh sb="55" eb="57">
      <t>カノウ</t>
    </rPh>
    <phoneticPr fontId="4"/>
  </si>
  <si>
    <r>
      <rPr>
        <sz val="11"/>
        <color rgb="FFFF0000"/>
        <rFont val="游ゴシック"/>
        <family val="3"/>
        <charset val="128"/>
        <scheme val="minor"/>
      </rPr>
      <t xml:space="preserve">Plan for your Operations Console installation or upgrade </t>
    </r>
    <r>
      <rPr>
        <sz val="11"/>
        <color rgb="FFFF0000"/>
        <rFont val="游ゴシック"/>
        <family val="2"/>
        <charset val="128"/>
        <scheme val="minor"/>
      </rPr>
      <t xml:space="preserve">(更新)
</t>
    </r>
    <r>
      <rPr>
        <sz val="11"/>
        <rFont val="游ゴシック"/>
        <family val="3"/>
        <charset val="128"/>
        <scheme val="minor"/>
      </rPr>
      <t>オペコンの導入・更新計画</t>
    </r>
    <rPh sb="58" eb="60">
      <t>コウシン</t>
    </rPh>
    <rPh sb="67" eb="69">
      <t>ドウニュウ</t>
    </rPh>
    <rPh sb="70" eb="72">
      <t>コウシン</t>
    </rPh>
    <rPh sb="72" eb="74">
      <t>ケイカク</t>
    </rPh>
    <phoneticPr fontId="4"/>
  </si>
  <si>
    <t>The console features matching the connectivity that you plan to use should be specified as part of the order for your new IBM i or Power system.
(以下略)</t>
    <rPh sb="146" eb="149">
      <t>イカリャク</t>
    </rPh>
    <phoneticPr fontId="4"/>
  </si>
  <si>
    <t>LAN接続のOpConにAccess for Windowsを使用している</t>
    <rPh sb="3" eb="5">
      <t>セツゾク</t>
    </rPh>
    <rPh sb="31" eb="33">
      <t>シヨウ</t>
    </rPh>
    <phoneticPr fontId="4"/>
  </si>
  <si>
    <t>LANコンソールをACSに変更</t>
    <rPh sb="13" eb="15">
      <t>ヘンコウ</t>
    </rPh>
    <phoneticPr fontId="4"/>
  </si>
  <si>
    <r>
      <t xml:space="preserve">QSYS2 SQL catalog files no longer restored with restore commands
(追加)
</t>
    </r>
    <r>
      <rPr>
        <sz val="11"/>
        <rFont val="游ゴシック"/>
        <family val="3"/>
        <charset val="128"/>
        <scheme val="minor"/>
      </rPr>
      <t>QSYS2のSQLカタログファイルは復元コマンドで復元されない</t>
    </r>
    <rPh sb="66" eb="68">
      <t>ツイカ</t>
    </rPh>
    <rPh sb="88" eb="90">
      <t>フクゲン</t>
    </rPh>
    <rPh sb="95" eb="97">
      <t>フクゲン</t>
    </rPh>
    <phoneticPr fontId="4"/>
  </si>
  <si>
    <r>
      <t xml:space="preserve">In IBM i 7.4 with PTF SI71741, certain files in the QSYS2 library are not restored if they already exist. The following physical files in the QSYS2 library (in *SYSBAS or on an independent ASP) represent SQL catalog tables and are not restored if they already exist:
(中略)
These physical files and any other logical files dependent on these physical files are not restored if the file already exists in the target library. The files are excluded from the restore. If one of these files must be restored from the save media, the target file must be deleted prior to the restore.
Prior to the application of the PTF, the QSYS2 SQL catalog tables would be restored which often caused SQL catalog problems.
</t>
    </r>
    <r>
      <rPr>
        <sz val="11"/>
        <rFont val="游ゴシック"/>
        <family val="3"/>
        <charset val="128"/>
        <scheme val="minor"/>
      </rPr>
      <t>(抄訳)7.4でPTF SI71741を適用するとQSYS2のいくつかのファイルがすでに存在している場合に復元対象から除外される。復元が必要な場合、ファイルを事前に削除する必要がある。このPTF適用前はSQLカタログテーブルが復元され、たびたびSQLカタログの問題を引き起こした。</t>
    </r>
    <rPh sb="268" eb="270">
      <t>チュウリャク</t>
    </rPh>
    <rPh sb="703" eb="705">
      <t>ショウヤク</t>
    </rPh>
    <rPh sb="722" eb="724">
      <t>テキヨウ</t>
    </rPh>
    <rPh sb="746" eb="748">
      <t>ソンザイ</t>
    </rPh>
    <rPh sb="752" eb="754">
      <t>バアイ</t>
    </rPh>
    <rPh sb="755" eb="757">
      <t>フクゲン</t>
    </rPh>
    <rPh sb="757" eb="759">
      <t>タイショウ</t>
    </rPh>
    <rPh sb="761" eb="763">
      <t>ジョガイ</t>
    </rPh>
    <rPh sb="767" eb="769">
      <t>フクゲン</t>
    </rPh>
    <rPh sb="770" eb="772">
      <t>ヒツヨウ</t>
    </rPh>
    <rPh sb="773" eb="775">
      <t>バアイ</t>
    </rPh>
    <rPh sb="781" eb="783">
      <t>ジゼン</t>
    </rPh>
    <rPh sb="784" eb="786">
      <t>サクジョ</t>
    </rPh>
    <rPh sb="788" eb="790">
      <t>ヒツヨウ</t>
    </rPh>
    <rPh sb="799" eb="801">
      <t>テキヨウ</t>
    </rPh>
    <rPh sb="801" eb="802">
      <t>マエ</t>
    </rPh>
    <rPh sb="815" eb="817">
      <t>フクゲン</t>
    </rPh>
    <rPh sb="832" eb="834">
      <t>モンダイ</t>
    </rPh>
    <rPh sb="835" eb="836">
      <t>ヒ</t>
    </rPh>
    <rPh sb="837" eb="838">
      <t>オ</t>
    </rPh>
    <phoneticPr fontId="4"/>
  </si>
  <si>
    <t>ライブラリーQSYS2のSQLカタログを復元している</t>
    <rPh sb="20" eb="22">
      <t>フクゲン</t>
    </rPh>
    <phoneticPr fontId="4"/>
  </si>
  <si>
    <t>インテグリティの強化。SQLカタログの詳細は https://www.ibm.com/support/knowledgecenter/en/ssw_ibm_i_74/db2/rbafzcatalog.htm を参照。</t>
    <rPh sb="8" eb="10">
      <t>キョウカ</t>
    </rPh>
    <rPh sb="19" eb="21">
      <t>ショウサイ</t>
    </rPh>
    <rPh sb="105" eb="107">
      <t>サンショウ</t>
    </rPh>
    <phoneticPr fontId="4"/>
  </si>
  <si>
    <t>IBM i 7.5 にアップグレードする前に、PTF が必要な場合があります。
ご使用のシステムにアップグレードに必要な PTF があることを確認するには、サポート・ページの IBM I 7.5 資料へのアップグレードに必要な PTF のドキュメント (https://www.ibm.com/support/pages/node/6248359)を参照してください。</t>
    <phoneticPr fontId="4"/>
  </si>
  <si>
    <r>
      <rPr>
        <sz val="11"/>
        <rFont val="游ゴシック"/>
        <family val="2"/>
        <charset val="128"/>
        <scheme val="minor"/>
      </rPr>
      <t xml:space="preserve">IBM i 7.5 </t>
    </r>
    <r>
      <rPr>
        <sz val="11"/>
        <rFont val="游ゴシック"/>
        <family val="3"/>
        <charset val="128"/>
        <scheme val="minor"/>
      </rPr>
      <t>のパーティションのサイズ設定に関する推奨事項</t>
    </r>
    <phoneticPr fontId="4"/>
  </si>
  <si>
    <r>
      <rPr>
        <sz val="11"/>
        <rFont val="游ゴシック"/>
        <family val="2"/>
        <charset val="128"/>
        <scheme val="minor"/>
      </rPr>
      <t xml:space="preserve">IBM i 7.5 </t>
    </r>
    <r>
      <rPr>
        <sz val="11"/>
        <rFont val="游ゴシック"/>
        <family val="3"/>
        <charset val="128"/>
        <scheme val="minor"/>
      </rPr>
      <t>は、</t>
    </r>
    <r>
      <rPr>
        <sz val="11"/>
        <rFont val="游ゴシック"/>
        <family val="2"/>
        <charset val="128"/>
        <scheme val="minor"/>
      </rPr>
      <t xml:space="preserve">IBM POWER8 </t>
    </r>
    <r>
      <rPr>
        <sz val="11"/>
        <rFont val="游ゴシック"/>
        <family val="3"/>
        <charset val="128"/>
        <scheme val="minor"/>
      </rPr>
      <t>システムではサポートされていません</t>
    </r>
    <phoneticPr fontId="4"/>
  </si>
  <si>
    <t>IBM POWER8®システムは、IBM i 7.5 をサポートしません。
• IBM POWER8 8286-42A, 8286-41A, 9119-MME, 9119-MHE, 8284-22A, 9080-MME, 9080-MHE,
8284-21A</t>
    <phoneticPr fontId="4"/>
  </si>
  <si>
    <t>(前略)
この最低限は、ベースとなるOS をインストールしてIPL するだけでいいという証明になります。 この構成では、ディスクの量も最小限であり、保護されたロードソースディスクのみです。この最小構成では、最低でも4GB のパーティションメモリが必要です。
一般に、実稼働環境で有用なワークロードを実行する必要があるため、最も現実的な小規模な構成では、追加のメモリーが必要になります。
(以下略)</t>
    <rPh sb="1" eb="3">
      <t>ゼンリャク</t>
    </rPh>
    <phoneticPr fontId="4"/>
  </si>
  <si>
    <r>
      <rPr>
        <sz val="11"/>
        <rFont val="游ゴシック"/>
        <family val="3"/>
        <charset val="128"/>
        <scheme val="minor"/>
      </rPr>
      <t>有人</t>
    </r>
    <r>
      <rPr>
        <sz val="11"/>
        <rFont val="游ゴシック"/>
        <family val="2"/>
        <charset val="128"/>
        <scheme val="minor"/>
      </rPr>
      <t xml:space="preserve">IPL </t>
    </r>
    <r>
      <rPr>
        <sz val="11"/>
        <rFont val="游ゴシック"/>
        <family val="3"/>
        <charset val="128"/>
        <scheme val="minor"/>
      </rPr>
      <t>の計画</t>
    </r>
    <r>
      <rPr>
        <sz val="11"/>
        <rFont val="游ゴシック"/>
        <family val="2"/>
        <charset val="128"/>
        <scheme val="minor"/>
      </rPr>
      <t xml:space="preserve">-DST </t>
    </r>
    <r>
      <rPr>
        <sz val="11"/>
        <rFont val="游ゴシック"/>
        <family val="3"/>
        <charset val="128"/>
        <scheme val="minor"/>
      </rPr>
      <t>へのサインインが必要です</t>
    </r>
    <phoneticPr fontId="4"/>
  </si>
  <si>
    <t>DSTユーザーに「11111111」「22222222」を想定した手順を使用している</t>
    <rPh sb="29" eb="31">
      <t>ソウテイ</t>
    </rPh>
    <rPh sb="33" eb="35">
      <t>テジュン</t>
    </rPh>
    <rPh sb="36" eb="38">
      <t>シヨウ</t>
    </rPh>
    <phoneticPr fontId="4"/>
  </si>
  <si>
    <t>DSTユーザー「QSECOFR」のパスワードと、利用可能である事を確認する。</t>
    <rPh sb="24" eb="28">
      <t>リヨウカノウ</t>
    </rPh>
    <rPh sb="31" eb="32">
      <t>コト</t>
    </rPh>
    <rPh sb="33" eb="35">
      <t>カクニン</t>
    </rPh>
    <phoneticPr fontId="4"/>
  </si>
  <si>
    <r>
      <rPr>
        <sz val="11"/>
        <rFont val="游ゴシック"/>
        <family val="2"/>
        <charset val="128"/>
        <scheme val="minor"/>
      </rPr>
      <t xml:space="preserve">LAN </t>
    </r>
    <r>
      <rPr>
        <sz val="11"/>
        <rFont val="游ゴシック"/>
        <family val="3"/>
        <charset val="128"/>
        <scheme val="minor"/>
      </rPr>
      <t>接続型オペレーションコンソールの前提情報</t>
    </r>
    <phoneticPr fontId="4"/>
  </si>
  <si>
    <r>
      <t xml:space="preserve">LAN コンソールを含むサービス・ツール・サーバーは、 IBM i 7.4 で SSLv3 暗号スイートのサポートを除去しました。これは、 IBM i 7.1 Access for Windows クライアントの LAN コンソール機能が IBM i 7.4 以降でサポートされなくなったことを意味します。
</t>
    </r>
    <r>
      <rPr>
        <b/>
        <sz val="11"/>
        <rFont val="游ゴシック"/>
        <family val="3"/>
        <charset val="128"/>
        <scheme val="minor"/>
      </rPr>
      <t>IBM i Access Client Solutions は、 IBM i 7.4 以降の LAN コンソールに必要</t>
    </r>
    <r>
      <rPr>
        <sz val="11"/>
        <rFont val="游ゴシック"/>
        <family val="3"/>
        <charset val="128"/>
        <scheme val="minor"/>
      </rPr>
      <t>です。 IBM i に Licensed Internal Code (LIC) をインストールする前に、システムに付属の IBM i Access Client Solutions を PC にデプロイする必要があります。 IBM i Access Client Solutions 内の LAN コンソール・フィーチャーは、サポートされているどの IBM i リリースにも接続できます。
(以下略)</t>
    </r>
    <rPh sb="410" eb="413">
      <t>イカリャク</t>
    </rPh>
    <phoneticPr fontId="4"/>
  </si>
  <si>
    <t>LANコンソールをACS以外で使用している場合</t>
    <rPh sb="12" eb="14">
      <t>イガイ</t>
    </rPh>
    <rPh sb="15" eb="17">
      <t>シヨウ</t>
    </rPh>
    <rPh sb="21" eb="23">
      <t>バアイ</t>
    </rPh>
    <phoneticPr fontId="4"/>
  </si>
  <si>
    <r>
      <t xml:space="preserve">有人（手動）IPL の場合は、DST へのサインインが必要です。 以下の保守ツール権限を持つ有効な保守ツールID のいずれかが必要です。
• 専用保守ツール (DST) 環境
• オペレーティング・システム初期プログラム・ロード(IPL)
• インストール
QSECOFR は、使用するサービスツールID の推奨値です。 現在のQSECOFR ID のパスワードがわかっていることが重要です。 QSECOFR ID のパスワードが不明な場合は、LIC インストール開始前にXPF コマンドCHGDSTPWD password(*DEFAULT)を使用してパスワードを再設定してください。 有効な保守ツール IDが不明な場合は、スクラッチ・インストールが必要になることがあります。
</t>
    </r>
    <r>
      <rPr>
        <b/>
        <sz val="9"/>
        <rFont val="游ゴシック"/>
        <family val="3"/>
        <charset val="128"/>
        <scheme val="minor"/>
      </rPr>
      <t>重要：IBM i 7.5 では、11111111（8 個の1）ID、22222222（8 個の2）保守ツールのユーザーID は削除されました。 現行接続でこれらの保守ツール・ユーザー ID が使用されている場合、インストール・アップグレードでは、QSECOFR ID（デフォルトパスワードがQSECOFR）の入力と使用が必要です。</t>
    </r>
    <r>
      <rPr>
        <sz val="9"/>
        <rFont val="游ゴシック"/>
        <family val="3"/>
        <charset val="128"/>
        <scheme val="minor"/>
      </rPr>
      <t xml:space="preserve">
リカバリー：コンソール情報ステータス画面に保守ツールのユーザーID が存在しないか、パスワードが間違っていますと表示された場合、F12 を押すとDST サインオン画面が表示され、ID「QSECOFR」とパスワード「QSECOFR」を入力することができる。
保守ツールQSECOFR ID は期限切れで出荷されますが、新規インストール時のD-mode IPL で変更する必要はありません。 次のA-mode IPL では（新規インストールの場合）、パーティションのIPL やOS のインストールを行う前にパスワードの変更が必要です。 これがリリース・アップグレードの場合には, 現行の区画 QSECOFR ID のパスワードが必要であり、上記のリカバリーが必要な場合があります。 アップグレードの際、リカバリーには有効なサービスツールID とパスワードが使用できます。
重要:システムの有人IPL の際、コンソールが事前に指定されていない場合、コンソールタイプの設定を確認するために2 つの追加画面が表示されます。
1. 現在のコンソールタイプを受け入れるためにF10 キーを押すことを要求する画面
2. 以前は存在しなかった値（古い値にはゼロが存在する）と新しい値が表示される画面
Enterキーを押すと終了し、コンソールタイプが自動的に設定されます。
IPL は「IPL またはシステムの導入」画面に進みます。
以前に指定したコンソールがないことは、新しいパーティションのインストール中に発生する可能性が高いですが、IBM i 7.5 の最初の有人IPL で発生する可能性もあります。 例えば、アップグレードまたはインストール時 ( Licensed Internal Code の復元後) に A モード IPL 中にゼロのコンソール値が検出された場合などです。</t>
    </r>
    <phoneticPr fontId="4"/>
  </si>
  <si>
    <t>POWER8以前のサーバーを使用</t>
    <phoneticPr fontId="4"/>
  </si>
  <si>
    <t>出力 (*PRINT) または 出力 (*) を指定するアプリケーションは、スプール・ファイルまたは画面出力のレコード・レイアウトの変更を許容できなければなりません。 リリース間で、コマンドは、出力に対してレコードを追加、変更、または削除する可能性があります。 特定のコマンドのレコード・レイアウトに依存するアプリケーションは、変更しなければならない場合があります。</t>
    <phoneticPr fontId="4"/>
  </si>
  <si>
    <t>システム・プリンター・ファイルおよび他の IBM 提供オブジェクトに加えられる可能性のある変更についての、リリース間での考慮事項
QSYSPRT および QPSAVOBJ の各プリンター装置ファイルに対する MAXRCDS パラメーターは常に 100000にデフォルト設定されていました。 アップグレードの際に、システム・プリンター・ファイルに対するデフォルト値は変更されません。 リリース・アップグレードの際に、IBM 提供プリンター・ファイルのカスタマイズは失われます。 システム・プリンター・ファイルのカスタマイズを再設定するには、リリースごとにプリンター・システム・ファイルへの変更を再実行する必要があります。
IBM プロダクト・ライブラリー中のオブジェクトのコピーは、そのオブジェクトの新しいコピーで置き換えられるので、IBM 提供オブジェクトの多くのタイプに加えられた変更は、アップグレードの際に失われます。</t>
    <phoneticPr fontId="4"/>
  </si>
  <si>
    <r>
      <rPr>
        <sz val="11"/>
        <rFont val="游ゴシック"/>
        <family val="2"/>
        <charset val="128"/>
        <scheme val="minor"/>
      </rPr>
      <t xml:space="preserve">*EXT </t>
    </r>
    <r>
      <rPr>
        <sz val="11"/>
        <rFont val="游ゴシック"/>
        <family val="3"/>
        <charset val="128"/>
        <scheme val="minor"/>
      </rPr>
      <t>にメッセージを送る</t>
    </r>
    <r>
      <rPr>
        <sz val="11"/>
        <rFont val="游ゴシック"/>
        <family val="2"/>
        <charset val="128"/>
        <scheme val="minor"/>
      </rPr>
      <t xml:space="preserve">CL </t>
    </r>
    <r>
      <rPr>
        <sz val="11"/>
        <rFont val="游ゴシック"/>
        <family val="3"/>
        <charset val="128"/>
        <scheme val="minor"/>
      </rPr>
      <t>コマンドの変更点</t>
    </r>
    <phoneticPr fontId="4"/>
  </si>
  <si>
    <t>コマンド</t>
    <phoneticPr fontId="4"/>
  </si>
  <si>
    <t>IBM i CL コマンドでは、発生するエスケープ・メッセージが文書化されていますが、発行される他のメッセージは文書化されていません。
これらのメッセージには、追加情報を提供するための診断メッセージが付随している場合があります。 また、実行中の活動や状況を反映したメッセージが発行されることもあります。
これらの情報、ステータス、診断メッセージは文書化されておらず、ジョブログ、QSYSOPR、QHST、*EXTに発行されることがあります。 これらのメッセージの種類や位置は、リリースの境界やPTF を介して新機能をサポートするために変更されることがあります。
CL コマンドで発行される情報、ステータス、診断メッセージを取得するために書かれたカスタマープログラムは、CL コマンドの変更に伴い、修正が必要になる場合があります。 変更がエスケープ・メッセージに関連していない限り、変更は常に、プログラム資料説明書 (MTU) の更新または PTF カバー・レターに記載されているとは限りません。</t>
    <phoneticPr fontId="4"/>
  </si>
  <si>
    <t>CLコマンドから*EXTに送られるメッセージでエスケープメッセージ以外を取得するプログラムを利用</t>
    <rPh sb="13" eb="14">
      <t>オク</t>
    </rPh>
    <rPh sb="33" eb="35">
      <t>イガイ</t>
    </rPh>
    <rPh sb="36" eb="38">
      <t>シュトク</t>
    </rPh>
    <rPh sb="46" eb="48">
      <t>リヨウ</t>
    </rPh>
    <phoneticPr fontId="4"/>
  </si>
  <si>
    <t>エスケープ・メッセージ以外は予告なく変更される可能性があるので、これを考慮してプログラムを作成</t>
    <rPh sb="11" eb="13">
      <t>イガイ</t>
    </rPh>
    <rPh sb="14" eb="16">
      <t>ヨコク</t>
    </rPh>
    <rPh sb="18" eb="20">
      <t>ヘンコウ</t>
    </rPh>
    <rPh sb="23" eb="26">
      <t>カノウセイ</t>
    </rPh>
    <rPh sb="35" eb="37">
      <t>コウリョ</t>
    </rPh>
    <rPh sb="45" eb="47">
      <t>サクセイ</t>
    </rPh>
    <phoneticPr fontId="4"/>
  </si>
  <si>
    <r>
      <rPr>
        <sz val="11"/>
        <rFont val="游ゴシック"/>
        <family val="2"/>
        <charset val="128"/>
        <scheme val="minor"/>
      </rPr>
      <t xml:space="preserve">CHGSRVAGTA </t>
    </r>
    <r>
      <rPr>
        <sz val="11"/>
        <rFont val="游ゴシック"/>
        <family val="3"/>
        <charset val="128"/>
        <scheme val="minor"/>
      </rPr>
      <t>パラメーターの変更</t>
    </r>
    <phoneticPr fontId="4"/>
  </si>
  <si>
    <t>新しいパラメーター JOBSCDE は、サービス・エージェント属性の変更 (CHGSRVAGTA) コマンドで使用できます。 JOBSCDE パラメーターには、以下の 3 つのオプションがあります。
*YES
省略時のジョブ・スケジューラーが使用されます。
*AJS
アドバンスト・ジョブ・スケジューラー がインストールされている場合は、 アドバンスト・ジョブ・スケジューラー が使用されます。
*NO
ジョブ・スケジューラーは使用されません。 サービスエージェント・ジョブスケジューラーのエントリーは自動的に作成されません。 ジョブスケジューラを手動で作成する場合は、こちらのテクノートに従ってください：https://www.ibm.com/support/pages/node/635879
また、AUTOPTF パラメータは使用できなくなりました。</t>
    <phoneticPr fontId="4"/>
  </si>
  <si>
    <t>サービス・エージェントを使用している</t>
    <rPh sb="12" eb="14">
      <t>シヨウ</t>
    </rPh>
    <phoneticPr fontId="4"/>
  </si>
  <si>
    <t>セキュリティ</t>
    <phoneticPr fontId="4"/>
  </si>
  <si>
    <t>テープの初期化 (INZTAP)、テープの複写 (DUPTAP)、およびテープ・カートリッジの除去 (RMVTAPCTG) の各コマンドを使用するには、システム保管 (*SAVSYS) 特殊権限が必要になりました。</t>
    <phoneticPr fontId="4"/>
  </si>
  <si>
    <r>
      <t>INZTAP</t>
    </r>
    <r>
      <rPr>
        <sz val="11"/>
        <rFont val="游ゴシック"/>
        <family val="3"/>
        <charset val="128"/>
        <scheme val="minor"/>
      </rPr>
      <t>、</t>
    </r>
    <r>
      <rPr>
        <sz val="11"/>
        <rFont val="游ゴシック"/>
        <family val="2"/>
        <charset val="128"/>
        <scheme val="minor"/>
      </rPr>
      <t xml:space="preserve">DUPTAP </t>
    </r>
    <r>
      <rPr>
        <sz val="11"/>
        <rFont val="游ゴシック"/>
        <family val="3"/>
        <charset val="128"/>
        <scheme val="minor"/>
      </rPr>
      <t>および</t>
    </r>
    <r>
      <rPr>
        <sz val="11"/>
        <rFont val="游ゴシック"/>
        <family val="2"/>
        <charset val="128"/>
        <scheme val="minor"/>
      </rPr>
      <t xml:space="preserve"> RMVTAPCTG </t>
    </r>
    <r>
      <rPr>
        <sz val="11"/>
        <rFont val="游ゴシック"/>
        <family val="3"/>
        <charset val="128"/>
        <scheme val="minor"/>
      </rPr>
      <t>コマンド権限の変更</t>
    </r>
    <phoneticPr fontId="4"/>
  </si>
  <si>
    <t>光ディスクの初期化 (INZOPT)、光ディスクの複製 (DUPOPT)、および光ディスクのコピー (CPYOPT) の各コマンドを使用するには、システム保管 (*SAVSYS) 特殊権限が必要になりました。</t>
    <phoneticPr fontId="4"/>
  </si>
  <si>
    <r>
      <t>INZOPT</t>
    </r>
    <r>
      <rPr>
        <sz val="11"/>
        <rFont val="游ゴシック"/>
        <family val="3"/>
        <charset val="128"/>
        <scheme val="minor"/>
      </rPr>
      <t>、</t>
    </r>
    <r>
      <rPr>
        <sz val="11"/>
        <rFont val="游ゴシック"/>
        <family val="2"/>
        <charset val="128"/>
        <scheme val="minor"/>
      </rPr>
      <t>DUPOPT</t>
    </r>
    <r>
      <rPr>
        <sz val="11"/>
        <rFont val="游ゴシック"/>
        <family val="3"/>
        <charset val="128"/>
        <scheme val="minor"/>
      </rPr>
      <t>、および</t>
    </r>
    <r>
      <rPr>
        <sz val="11"/>
        <rFont val="游ゴシック"/>
        <family val="2"/>
        <charset val="128"/>
        <scheme val="minor"/>
      </rPr>
      <t xml:space="preserve"> CPYOPT </t>
    </r>
    <r>
      <rPr>
        <sz val="11"/>
        <rFont val="游ゴシック"/>
        <family val="3"/>
        <charset val="128"/>
        <scheme val="minor"/>
      </rPr>
      <t>コマンド権限の変更</t>
    </r>
    <phoneticPr fontId="4"/>
  </si>
  <si>
    <t>INZOPT、DUPOPT、 CPYOPTコマンドの実行ユーザーに*SAVSYS権限が無い</t>
    <rPh sb="26" eb="28">
      <t>ジッコウ</t>
    </rPh>
    <rPh sb="40" eb="42">
      <t>ケンゲン</t>
    </rPh>
    <rPh sb="43" eb="44">
      <t>ナ</t>
    </rPh>
    <phoneticPr fontId="4"/>
  </si>
  <si>
    <t>INZTAP、DUPTAP、RMVTAPCTGコマンドの実行ユーザーに*SAVSYS権限が無い</t>
    <rPh sb="28" eb="30">
      <t>ジッコウ</t>
    </rPh>
    <rPh sb="42" eb="44">
      <t>ケンゲン</t>
    </rPh>
    <rPh sb="45" eb="46">
      <t>ナ</t>
    </rPh>
    <phoneticPr fontId="4"/>
  </si>
  <si>
    <r>
      <rPr>
        <sz val="11"/>
        <rFont val="游ゴシック"/>
        <family val="2"/>
        <charset val="128"/>
        <scheme val="minor"/>
      </rPr>
      <t xml:space="preserve">CHGSMTPA KEEPUNTIL </t>
    </r>
    <r>
      <rPr>
        <sz val="11"/>
        <rFont val="游ゴシック"/>
        <family val="3"/>
        <charset val="128"/>
        <scheme val="minor"/>
      </rPr>
      <t>には</t>
    </r>
    <r>
      <rPr>
        <sz val="11"/>
        <rFont val="游ゴシック"/>
        <family val="2"/>
        <charset val="128"/>
        <scheme val="minor"/>
      </rPr>
      <t xml:space="preserve">, </t>
    </r>
    <r>
      <rPr>
        <sz val="11"/>
        <rFont val="游ゴシック"/>
        <family val="3"/>
        <charset val="128"/>
        <scheme val="minor"/>
      </rPr>
      <t>最終状況の成功と失敗の</t>
    </r>
    <r>
      <rPr>
        <sz val="11"/>
        <rFont val="游ゴシック"/>
        <family val="2"/>
        <charset val="128"/>
        <scheme val="minor"/>
      </rPr>
      <t xml:space="preserve"> 2 </t>
    </r>
    <r>
      <rPr>
        <sz val="11"/>
        <rFont val="游ゴシック"/>
        <family val="3"/>
        <charset val="128"/>
        <scheme val="minor"/>
      </rPr>
      <t>つの保存時間パラメ
ーターがあります。</t>
    </r>
    <phoneticPr fontId="4"/>
  </si>
  <si>
    <t>IBM i 7.5 より前では、Change SMTP Attributes (CHGSMTPA) KEEPUNTIL (1-1240000) は、電子メールの配信状態にかかわらず、電子メールが最終状態になった後、指定した最大秒数の間、任意の電子メール追跡情報を設定しました。 IBM i 7.5 では、 CHGSMTPA の キープ期限 パラメーターが以下の 2 つのパラメーター・エレメントをサポートするようになりました。
(以下略)</t>
    <rPh sb="215" eb="218">
      <t>イカリャク</t>
    </rPh>
    <phoneticPr fontId="4"/>
  </si>
  <si>
    <t>IBM i をSMTPサーバーとして利用している</t>
    <rPh sb="18" eb="20">
      <t>リヨウ</t>
    </rPh>
    <phoneticPr fontId="4"/>
  </si>
  <si>
    <r>
      <rPr>
        <sz val="11"/>
        <rFont val="游ゴシック"/>
        <family val="2"/>
        <charset val="128"/>
        <scheme val="minor"/>
      </rPr>
      <t xml:space="preserve">Save Restore CL </t>
    </r>
    <r>
      <rPr>
        <sz val="11"/>
        <rFont val="游ゴシック"/>
        <family val="3"/>
        <charset val="128"/>
        <scheme val="minor"/>
      </rPr>
      <t>コマンド</t>
    </r>
    <r>
      <rPr>
        <sz val="11"/>
        <rFont val="游ゴシック"/>
        <family val="2"/>
        <charset val="128"/>
        <scheme val="minor"/>
      </rPr>
      <t>-</t>
    </r>
    <r>
      <rPr>
        <sz val="11"/>
        <rFont val="游ゴシック"/>
        <family val="3"/>
        <charset val="128"/>
        <scheme val="minor"/>
      </rPr>
      <t>接続タイプのパラメーター変更</t>
    </r>
    <phoneticPr fontId="4"/>
  </si>
  <si>
    <t>保管/復元用の以下の CL コマンドが変更されました。
• オブジェクトの保管/復元 (SAVRSTOBJ)
• ライブラリーの保管/復元 (SAVRSTLIB)
• 構成の保管/復元 (SAVRSTCFG)
• 変更されたオブジェクトの保管/復元 (SAVRSTCHG)
• 文書/ライブラリー・オブジェクトの保管/復元 (SAVRSTDLO)
• 保管/復元 (SAVRST)
IBM i 7.5 では、新規パラメーター CNNTYPE (タイプ)が追加され、パラメーター RMTLOCNAME が単一エレメント・パラメーターになりました。
(以下略)</t>
    <rPh sb="274" eb="277">
      <t>イカリャク</t>
    </rPh>
    <phoneticPr fontId="4"/>
  </si>
  <si>
    <t>ObjectConnectまたはDb2ミラーで該当のコマンドを利用している</t>
    <rPh sb="23" eb="25">
      <t>ガイトウ</t>
    </rPh>
    <rPh sb="31" eb="33">
      <t>リヨウ</t>
    </rPh>
    <phoneticPr fontId="4"/>
  </si>
  <si>
    <r>
      <rPr>
        <sz val="11"/>
        <rFont val="游ゴシック"/>
        <family val="2"/>
        <charset val="128"/>
        <scheme val="minor"/>
      </rPr>
      <t xml:space="preserve">MATSOBJ MI </t>
    </r>
    <r>
      <rPr>
        <sz val="11"/>
        <rFont val="游ゴシック"/>
        <family val="3"/>
        <charset val="128"/>
        <scheme val="minor"/>
      </rPr>
      <t>命令に</t>
    </r>
    <r>
      <rPr>
        <sz val="11"/>
        <rFont val="游ゴシック"/>
        <family val="2"/>
        <charset val="128"/>
        <scheme val="minor"/>
      </rPr>
      <t xml:space="preserve"> 8 </t>
    </r>
    <r>
      <rPr>
        <sz val="11"/>
        <rFont val="游ゴシック"/>
        <family val="3"/>
        <charset val="128"/>
        <scheme val="minor"/>
      </rPr>
      <t>バイトのオブジェクト</t>
    </r>
    <r>
      <rPr>
        <sz val="11"/>
        <rFont val="游ゴシック"/>
        <family val="2"/>
        <charset val="128"/>
        <scheme val="minor"/>
      </rPr>
      <t xml:space="preserve"> </t>
    </r>
    <r>
      <rPr>
        <sz val="11"/>
        <rFont val="游ゴシック"/>
        <family val="3"/>
        <charset val="128"/>
        <scheme val="minor"/>
      </rPr>
      <t>サイズ</t>
    </r>
    <r>
      <rPr>
        <sz val="11"/>
        <rFont val="游ゴシック"/>
        <family val="2"/>
        <charset val="128"/>
        <scheme val="minor"/>
      </rPr>
      <t xml:space="preserve"> </t>
    </r>
    <r>
      <rPr>
        <sz val="11"/>
        <rFont val="游ゴシック"/>
        <family val="3"/>
        <charset val="128"/>
        <scheme val="minor"/>
      </rPr>
      <t>フィールドが追加されまし
た</t>
    </r>
    <phoneticPr fontId="4"/>
  </si>
  <si>
    <t>MI</t>
    <phoneticPr fontId="4"/>
  </si>
  <si>
    <t>IBM Navigator for i</t>
    <phoneticPr fontId="4"/>
  </si>
  <si>
    <r>
      <rPr>
        <sz val="11"/>
        <rFont val="游ゴシック"/>
        <family val="3"/>
        <charset val="128"/>
        <scheme val="minor"/>
      </rPr>
      <t>ロックを実体化するための</t>
    </r>
    <r>
      <rPr>
        <sz val="11"/>
        <rFont val="游ゴシック"/>
        <family val="2"/>
        <charset val="128"/>
        <scheme val="minor"/>
      </rPr>
      <t xml:space="preserve">MI </t>
    </r>
    <r>
      <rPr>
        <sz val="11"/>
        <rFont val="游ゴシック"/>
        <family val="3"/>
        <charset val="128"/>
        <scheme val="minor"/>
      </rPr>
      <t>サポート強化</t>
    </r>
    <phoneticPr fontId="4"/>
  </si>
  <si>
    <r>
      <rPr>
        <sz val="11"/>
        <rFont val="游ゴシック"/>
        <family val="2"/>
        <charset val="128"/>
        <scheme val="minor"/>
      </rPr>
      <t xml:space="preserve">APYJRNCHGX </t>
    </r>
    <r>
      <rPr>
        <sz val="11"/>
        <rFont val="游ゴシック"/>
        <family val="3"/>
        <charset val="128"/>
        <scheme val="minor"/>
      </rPr>
      <t>コマンド</t>
    </r>
    <phoneticPr fontId="4"/>
  </si>
  <si>
    <t>ジャーナル処理済み変更適用拡張 (APYJRNCHGX) コマンドは、将来のリリースで廃止される予定です。
(以下略)</t>
    <rPh sb="55" eb="58">
      <t>イカリャク</t>
    </rPh>
    <phoneticPr fontId="4"/>
  </si>
  <si>
    <t>データベース</t>
    <phoneticPr fontId="4"/>
  </si>
  <si>
    <r>
      <rPr>
        <sz val="11"/>
        <rFont val="游ゴシック"/>
        <family val="2"/>
        <charset val="128"/>
        <scheme val="minor"/>
      </rPr>
      <t xml:space="preserve">SQL </t>
    </r>
    <r>
      <rPr>
        <sz val="11"/>
        <rFont val="游ゴシック"/>
        <family val="3"/>
        <charset val="128"/>
        <scheme val="minor"/>
      </rPr>
      <t>コール・レベル・インターフェース</t>
    </r>
    <r>
      <rPr>
        <sz val="11"/>
        <rFont val="游ゴシック"/>
        <family val="2"/>
        <charset val="128"/>
        <scheme val="minor"/>
      </rPr>
      <t xml:space="preserve"> (CLI) </t>
    </r>
    <r>
      <rPr>
        <sz val="11"/>
        <rFont val="游ゴシック"/>
        <family val="3"/>
        <charset val="128"/>
        <scheme val="minor"/>
      </rPr>
      <t>の変更（</t>
    </r>
    <r>
      <rPr>
        <sz val="11"/>
        <rFont val="游ゴシック"/>
        <family val="2"/>
        <charset val="128"/>
        <scheme val="minor"/>
      </rPr>
      <t xml:space="preserve">sqlcli </t>
    </r>
    <r>
      <rPr>
        <sz val="11"/>
        <rFont val="游ゴシック"/>
        <family val="3"/>
        <charset val="128"/>
        <scheme val="minor"/>
      </rPr>
      <t>を含む）</t>
    </r>
    <phoneticPr fontId="4"/>
  </si>
  <si>
    <t>CLI ヘッダーファイルqsysinc/h(sqlcli)でSQL_DATALINK の値が変更されました。 以前のリリースでは 16でしたが、 IBM i 7.5 では -400 になりました。
(以下略)</t>
    <rPh sb="100" eb="103">
      <t>イカリャク</t>
    </rPh>
    <phoneticPr fontId="4"/>
  </si>
  <si>
    <r>
      <rPr>
        <sz val="11"/>
        <rFont val="游ゴシック"/>
        <family val="3"/>
        <charset val="128"/>
        <scheme val="minor"/>
      </rPr>
      <t>予約済みキーワード</t>
    </r>
    <r>
      <rPr>
        <sz val="11"/>
        <rFont val="游ゴシック"/>
        <family val="2"/>
        <charset val="128"/>
        <scheme val="minor"/>
      </rPr>
      <t xml:space="preserve"> KEY </t>
    </r>
    <r>
      <rPr>
        <sz val="11"/>
        <rFont val="游ゴシック"/>
        <family val="3"/>
        <charset val="128"/>
        <scheme val="minor"/>
      </rPr>
      <t>が強制される</t>
    </r>
    <phoneticPr fontId="4"/>
  </si>
  <si>
    <t>(前略)
IBM i 7.5 では、予約キーワード キー が制約付きで予約済みから予約済みに変更され、 SQLCODE -199 および SQLSTATE '41601'で失敗しました。</t>
    <rPh sb="1" eb="3">
      <t>ゼンリャク</t>
    </rPh>
    <phoneticPr fontId="4"/>
  </si>
  <si>
    <t>「KEY」をSQL変数名などで利用している</t>
    <rPh sb="9" eb="12">
      <t>ヘンスウメイ</t>
    </rPh>
    <rPh sb="15" eb="17">
      <t>リヨウ</t>
    </rPh>
    <phoneticPr fontId="4"/>
  </si>
  <si>
    <r>
      <t xml:space="preserve">QSYS2.USER_STORAGE </t>
    </r>
    <r>
      <rPr>
        <sz val="11"/>
        <rFont val="游ゴシック"/>
        <family val="3"/>
        <charset val="128"/>
        <scheme val="minor"/>
      </rPr>
      <t>ビューの変更</t>
    </r>
    <phoneticPr fontId="4"/>
  </si>
  <si>
    <t>IBM i 7.5 では、QSYS2.USER_STORAGE ビュー内の MAXIMUM_STORAGE_ALLOWED (MAXSTG) 列に変更があります。 以前のリリースでは、ASPGRP*SYSBAS で、ユーザーに許可されたストレージの最大量がない場合、列には文書化された値である null ではなく 9,223,372,036,854,775,807(Hex7FFFFFFFFFFFFFFF) という値が含まれました。 IBM i 7.5 では、最大値が設定されていない場合、この列に対して正しくNULL が返されます。</t>
    <phoneticPr fontId="4"/>
  </si>
  <si>
    <t>QSYS2.USER_STORAGE ビュー内のMAXIMUM_STORAGE_ALLOWED (MAXSTG) 列を利用している</t>
    <rPh sb="59" eb="61">
      <t>リヨウ</t>
    </rPh>
    <phoneticPr fontId="4"/>
  </si>
  <si>
    <t>マニュアル記載と実際の動作に差異があり、動作を修正</t>
    <rPh sb="5" eb="7">
      <t>キサイ</t>
    </rPh>
    <rPh sb="8" eb="10">
      <t>ジッサイ</t>
    </rPh>
    <rPh sb="11" eb="13">
      <t>ドウサ</t>
    </rPh>
    <rPh sb="14" eb="16">
      <t>サイ</t>
    </rPh>
    <rPh sb="20" eb="22">
      <t>ドウサ</t>
    </rPh>
    <rPh sb="23" eb="25">
      <t>シュウセイ</t>
    </rPh>
    <phoneticPr fontId="4"/>
  </si>
  <si>
    <r>
      <rPr>
        <sz val="11"/>
        <rFont val="游ゴシック"/>
        <family val="2"/>
        <charset val="128"/>
        <scheme val="minor"/>
      </rPr>
      <t xml:space="preserve">QSYS2.SYSCONTROLS </t>
    </r>
    <r>
      <rPr>
        <sz val="11"/>
        <rFont val="游ゴシック"/>
        <family val="3"/>
        <charset val="128"/>
        <scheme val="minor"/>
      </rPr>
      <t>ビューの変更</t>
    </r>
    <phoneticPr fontId="4"/>
  </si>
  <si>
    <t>IBM i 7.5 では、QSYS2.SYSCONTROLS カタログビューの LABEL 列のデータ型が VARCHAR(50) から
VARGRAPHIC(50) CCSID 1200 に変更されました。</t>
    <phoneticPr fontId="4"/>
  </si>
  <si>
    <t>QSYS2.SYSCONTROLSカタログビューのLABEL列を使用</t>
    <rPh sb="32" eb="34">
      <t>シヨウ</t>
    </rPh>
    <phoneticPr fontId="4"/>
  </si>
  <si>
    <t>LABEL列の文字コードをデフォルトから1200(UTF-8)に列定義を変更</t>
    <rPh sb="5" eb="6">
      <t>レツ</t>
    </rPh>
    <rPh sb="7" eb="9">
      <t>モジ</t>
    </rPh>
    <rPh sb="32" eb="33">
      <t>レツ</t>
    </rPh>
    <rPh sb="33" eb="35">
      <t>テイギ</t>
    </rPh>
    <rPh sb="36" eb="38">
      <t>ヘンコウ</t>
    </rPh>
    <phoneticPr fontId="4"/>
  </si>
  <si>
    <r>
      <rPr>
        <sz val="11"/>
        <rFont val="游ゴシック"/>
        <family val="2"/>
        <charset val="128"/>
        <scheme val="minor"/>
      </rPr>
      <t xml:space="preserve">SQL </t>
    </r>
    <r>
      <rPr>
        <sz val="11"/>
        <rFont val="游ゴシック"/>
        <family val="3"/>
        <charset val="128"/>
        <scheme val="minor"/>
      </rPr>
      <t>照合の共有共通テーブル式の実装変更</t>
    </r>
    <phoneticPr fontId="4"/>
  </si>
  <si>
    <t>IBM i 7.5 では、照合オプティマイザは、Common Table Expression (CTE) が同じ照合内で複数回参照される場合の照合の実装方法を変更しました。 この変更により、SQL 標準との互換性が向上し、CTE を使用する一部の照合の動作にも影響を与える可能性があります。 以下の詳細は、CTE を複数回参照する照合にのみ適用されます。
(中略)
また、結果セットを一時データ構造に取り込むと、これらの照会でセンシティブ・カーソルまたはALWCPYDTA (*NO) を使用できなくなります。 これまでオプション(2)を使用していたため、このような環境でも実行可能だったクエリーは、書き直すか、SQLCODE -243 またはSQLCODE -527 で失敗するようになりました。</t>
    <phoneticPr fontId="4"/>
  </si>
  <si>
    <r>
      <rPr>
        <sz val="11"/>
        <rFont val="游ゴシック"/>
        <family val="2"/>
        <charset val="128"/>
        <scheme val="minor"/>
      </rPr>
      <t xml:space="preserve">SQL </t>
    </r>
    <r>
      <rPr>
        <sz val="11"/>
        <rFont val="游ゴシック"/>
        <family val="3"/>
        <charset val="128"/>
        <scheme val="minor"/>
      </rPr>
      <t>照合の共有共通テーブル式を示すデータベースモニタフィールドの追加</t>
    </r>
    <phoneticPr fontId="4"/>
  </si>
  <si>
    <t>IBM i 7.5 では、照合・オプティマイザーは、3014 データベース・モニター・レコードに共有共通テーブル式 (CTE) に関する追加情報を追加しました。
14 ページの『SQL 照合の共有共通テーブル式の実装変更』で説明したように、共有（照合内で複数回参照）されるCTE は、標準SQL との互換性を維持するために、照合オプティマイザによる特別な処理が必要です。 場合によっては、この特別な処理により、照合の実行速度が予想以上に遅くなることがあります。
データベース・モニターを実行するか、プラン・キャッシュ・スナップショットを取得すると、3014 レコードのQQSMINT1 フィールドに、クエリに共有CTE があるかどうかが表示されます。
(以下略)</t>
    <rPh sb="327" eb="330">
      <t>イカリャク</t>
    </rPh>
    <phoneticPr fontId="4"/>
  </si>
  <si>
    <t>共有共通テーブル式 (CTE) を利用しており、これに対してパフォーマンスの調査を行う場合</t>
    <rPh sb="17" eb="19">
      <t>リヨウ</t>
    </rPh>
    <rPh sb="27" eb="28">
      <t>タイ</t>
    </rPh>
    <rPh sb="38" eb="40">
      <t>チョウサ</t>
    </rPh>
    <rPh sb="41" eb="42">
      <t>オコナ</t>
    </rPh>
    <rPh sb="43" eb="45">
      <t>バアイ</t>
    </rPh>
    <phoneticPr fontId="4"/>
  </si>
  <si>
    <t>APYJRNCHGXコマンドを使用</t>
    <rPh sb="15" eb="17">
      <t>シヨウ</t>
    </rPh>
    <phoneticPr fontId="4"/>
  </si>
  <si>
    <t>(内部処理の変更)
センシティブ・カーソルまたはALWCPYDTA (*NO)が使用不可となり、利用している場合は書き換え</t>
    <rPh sb="6" eb="8">
      <t>ヘンコウ</t>
    </rPh>
    <rPh sb="40" eb="42">
      <t>シヨウ</t>
    </rPh>
    <rPh sb="42" eb="44">
      <t>フカ</t>
    </rPh>
    <rPh sb="48" eb="50">
      <t>リヨウ</t>
    </rPh>
    <rPh sb="54" eb="56">
      <t>バアイ</t>
    </rPh>
    <rPh sb="57" eb="58">
      <t>カ</t>
    </rPh>
    <rPh sb="59" eb="60">
      <t>カ</t>
    </rPh>
    <phoneticPr fontId="4"/>
  </si>
  <si>
    <t>共通表式を使用したSQLのパフォーマンスが低下する可能性あり。また一部の機能が使用不可に変更</t>
    <rPh sb="5" eb="7">
      <t>シヨウ</t>
    </rPh>
    <rPh sb="21" eb="23">
      <t>テイカ</t>
    </rPh>
    <rPh sb="25" eb="27">
      <t>カノウ</t>
    </rPh>
    <rPh sb="27" eb="28">
      <t>セイ</t>
    </rPh>
    <rPh sb="33" eb="35">
      <t>イチブ</t>
    </rPh>
    <rPh sb="36" eb="38">
      <t>キノウ</t>
    </rPh>
    <rPh sb="39" eb="43">
      <t>シヨウフカ</t>
    </rPh>
    <rPh sb="44" eb="46">
      <t>ヘンコウ</t>
    </rPh>
    <phoneticPr fontId="4"/>
  </si>
  <si>
    <r>
      <rPr>
        <sz val="11"/>
        <rFont val="游ゴシック"/>
        <family val="2"/>
        <charset val="128"/>
        <scheme val="minor"/>
      </rPr>
      <t xml:space="preserve">SQE </t>
    </r>
    <r>
      <rPr>
        <sz val="11"/>
        <rFont val="游ゴシック"/>
        <family val="3"/>
        <charset val="128"/>
        <scheme val="minor"/>
      </rPr>
      <t>対称マルチプロセッシング変更</t>
    </r>
    <phoneticPr fontId="4"/>
  </si>
  <si>
    <t>Db2 対称マルチプロセッシング (SMP) が有効になっている場合、PARALLEL_DEGREE 値*OPTIMIZE は、照合オプティマイザが照合の実行に最適なタスク数を決定することを可能にします。 オプティマイザは、利用可能なプロセッサの容量と、照合の側面を実行するためのコストに基づいて、この値を選択します。
(以下略)</t>
    <rPh sb="161" eb="164">
      <t>イカリャク</t>
    </rPh>
    <phoneticPr fontId="4"/>
  </si>
  <si>
    <t>Db2 SMPを利用</t>
    <rPh sb="8" eb="10">
      <t>リヨウ</t>
    </rPh>
    <phoneticPr fontId="4"/>
  </si>
  <si>
    <t>(機能の追加)
互換性オプション有り</t>
    <rPh sb="1" eb="3">
      <t>キノウ</t>
    </rPh>
    <rPh sb="4" eb="6">
      <t>ツイカ</t>
    </rPh>
    <rPh sb="8" eb="11">
      <t>ゴカンセイ</t>
    </rPh>
    <rPh sb="16" eb="17">
      <t>ア</t>
    </rPh>
    <phoneticPr fontId="4"/>
  </si>
  <si>
    <r>
      <rPr>
        <sz val="11"/>
        <rFont val="游ゴシック"/>
        <family val="3"/>
        <charset val="128"/>
        <scheme val="minor"/>
      </rPr>
      <t>数値と空白または空文字列を比較する照合は、</t>
    </r>
    <r>
      <rPr>
        <sz val="11"/>
        <rFont val="游ゴシック"/>
        <family val="2"/>
        <charset val="128"/>
        <scheme val="minor"/>
      </rPr>
      <t xml:space="preserve">SQLSTATE/SQLCODE
'22023'/-302 </t>
    </r>
    <r>
      <rPr>
        <sz val="11"/>
        <rFont val="游ゴシック"/>
        <family val="3"/>
        <charset val="128"/>
        <scheme val="minor"/>
      </rPr>
      <t>または</t>
    </r>
    <r>
      <rPr>
        <sz val="11"/>
        <rFont val="游ゴシック"/>
        <family val="2"/>
        <charset val="128"/>
        <scheme val="minor"/>
      </rPr>
      <t xml:space="preserve">'53045'/-678 </t>
    </r>
    <r>
      <rPr>
        <sz val="11"/>
        <rFont val="游ゴシック"/>
        <family val="3"/>
        <charset val="128"/>
        <scheme val="minor"/>
      </rPr>
      <t>で失敗します。</t>
    </r>
    <phoneticPr fontId="4"/>
  </si>
  <si>
    <t>以前は、数値と空白、または数値と空文字列の非互換な比較を含む照合は、SQL の失敗を引き起こしませんでした。
空白文字と空文字列は、いずれも数値と互換性がありません。 このような照合は、SQLSTATE:'22023'/-302 or '53045'/-678 で失敗するようになりました。
この変更は、 IBM i 7.4 PTF SI76030 および IBM i 7.3 PTF SI76035 が適用された以前のリリースでも行われました。
注 : IBM i 7.4 およびIBM i 7.3 に追加されたQIBM_QUERY_CONVERT_BLANK_TO_0 環境変数は、ユーザーが誤った動作に戻して空文字列または空白を数値フィールドと比較できるようにするために、IBM i 7.5 ではサポートされていません。</t>
    <phoneticPr fontId="4"/>
  </si>
  <si>
    <t>SQLの照会で数値と空白(文字列)の比較を行っている</t>
    <rPh sb="4" eb="6">
      <t>ショウカイ</t>
    </rPh>
    <rPh sb="21" eb="22">
      <t>オコナ</t>
    </rPh>
    <phoneticPr fontId="4"/>
  </si>
  <si>
    <t>互換性オプションは7.5で廃止</t>
    <rPh sb="0" eb="3">
      <t>ゴカンセイ</t>
    </rPh>
    <rPh sb="13" eb="15">
      <t>ハイシ</t>
    </rPh>
    <phoneticPr fontId="4"/>
  </si>
  <si>
    <r>
      <rPr>
        <sz val="11"/>
        <rFont val="游ゴシック"/>
        <family val="2"/>
        <charset val="128"/>
        <scheme val="minor"/>
      </rPr>
      <t xml:space="preserve">IBM Db2 for i </t>
    </r>
    <r>
      <rPr>
        <sz val="11"/>
        <rFont val="游ゴシック"/>
        <family val="3"/>
        <charset val="128"/>
        <scheme val="minor"/>
      </rPr>
      <t>の削除について：</t>
    </r>
    <r>
      <rPr>
        <sz val="11"/>
        <rFont val="游ゴシック"/>
        <family val="2"/>
        <charset val="128"/>
        <scheme val="minor"/>
      </rPr>
      <t xml:space="preserve">JSON </t>
    </r>
    <r>
      <rPr>
        <sz val="11"/>
        <rFont val="游ゴシック"/>
        <family val="3"/>
        <charset val="128"/>
        <scheme val="minor"/>
      </rPr>
      <t>ストア技術プレビュー</t>
    </r>
    <phoneticPr fontId="4"/>
  </si>
  <si>
    <t>IBM i 7.5 では、 IBM Db2 for i JSON ストア・テクノロジー・プレビューが削除されました。
(以下略)</t>
    <rPh sb="60" eb="63">
      <t>イカリャク</t>
    </rPh>
    <phoneticPr fontId="4"/>
  </si>
  <si>
    <t>該当S/Wを評価していた場合</t>
    <rPh sb="0" eb="2">
      <t>ガイトウ</t>
    </rPh>
    <rPh sb="6" eb="8">
      <t>ヒョウカ</t>
    </rPh>
    <rPh sb="12" eb="14">
      <t>バアイ</t>
    </rPh>
    <phoneticPr fontId="4"/>
  </si>
  <si>
    <r>
      <rPr>
        <sz val="11"/>
        <rFont val="游ゴシック"/>
        <family val="2"/>
        <charset val="128"/>
        <scheme val="minor"/>
      </rPr>
      <t xml:space="preserve">LISTAGG </t>
    </r>
    <r>
      <rPr>
        <sz val="11"/>
        <rFont val="游ゴシック"/>
        <family val="3"/>
        <charset val="128"/>
        <scheme val="minor"/>
      </rPr>
      <t>エラーの変更</t>
    </r>
    <phoneticPr fontId="4"/>
  </si>
  <si>
    <t>この変更された動作は、ON OVERFLOW 句が指定されていない場合、またはON OVERFLOW ERROR が指定されている場合に、LISTAGG()SQL アグリゲート関数に影響を及ぼします。
以前のリリースでは、集計結果の文字列が結果長を超えると、SQL 警告SQLCODE +802, SQLSTATE '01004'が発生することがありました。 LISTAGG の結果はエラーとなり、照合は完了まで実行されます。
IBM i 7.5 では、結果の長さを超える集約文字列は、エラータイプ 12（「可変長フィールドに対する連結操作の結果が，結果型の最大許容長を超えました」）を参照して、SQL エラー SQLCODE -802, SQLSTATE '22001'で照合に失敗します。</t>
    <phoneticPr fontId="4"/>
  </si>
  <si>
    <t>LISTAGG()SQL アグリゲート関数を使用しており、集計結果のオーバーフローが想定される場合</t>
    <rPh sb="22" eb="24">
      <t>シヨウ</t>
    </rPh>
    <rPh sb="29" eb="33">
      <t>シュウケイケッカ</t>
    </rPh>
    <rPh sb="42" eb="44">
      <t>ソウテイ</t>
    </rPh>
    <rPh sb="47" eb="49">
      <t>バアイ</t>
    </rPh>
    <phoneticPr fontId="4"/>
  </si>
  <si>
    <r>
      <rPr>
        <sz val="11"/>
        <rFont val="游ゴシック"/>
        <family val="3"/>
        <charset val="128"/>
        <scheme val="minor"/>
      </rPr>
      <t>「</t>
    </r>
    <r>
      <rPr>
        <sz val="11"/>
        <rFont val="游ゴシック"/>
        <family val="2"/>
        <charset val="128"/>
        <scheme val="minor"/>
      </rPr>
      <t xml:space="preserve">SQL </t>
    </r>
    <r>
      <rPr>
        <sz val="11"/>
        <rFont val="游ゴシック"/>
        <family val="3"/>
        <charset val="128"/>
        <scheme val="minor"/>
      </rPr>
      <t>の生成」で、</t>
    </r>
    <r>
      <rPr>
        <sz val="11"/>
        <rFont val="游ゴシック"/>
        <family val="2"/>
        <charset val="128"/>
        <scheme val="minor"/>
      </rPr>
      <t xml:space="preserve">VIEW </t>
    </r>
    <r>
      <rPr>
        <sz val="11"/>
        <rFont val="游ゴシック"/>
        <family val="3"/>
        <charset val="128"/>
        <scheme val="minor"/>
      </rPr>
      <t>および</t>
    </r>
    <r>
      <rPr>
        <sz val="11"/>
        <rFont val="游ゴシック"/>
        <family val="2"/>
        <charset val="128"/>
        <scheme val="minor"/>
      </rPr>
      <t xml:space="preserve"> MQT </t>
    </r>
    <r>
      <rPr>
        <sz val="11"/>
        <rFont val="游ゴシック"/>
        <family val="3"/>
        <charset val="128"/>
        <scheme val="minor"/>
      </rPr>
      <t>定義に</t>
    </r>
    <r>
      <rPr>
        <sz val="11"/>
        <rFont val="游ゴシック"/>
        <family val="2"/>
        <charset val="128"/>
        <scheme val="minor"/>
      </rPr>
      <t xml:space="preserve"> SQL </t>
    </r>
    <r>
      <rPr>
        <sz val="11"/>
        <rFont val="游ゴシック"/>
        <family val="3"/>
        <charset val="128"/>
        <scheme val="minor"/>
      </rPr>
      <t>テーブル名を生成するようになります</t>
    </r>
    <phoneticPr fontId="4"/>
  </si>
  <si>
    <t>IBM i 7.5 では、 QSYS2.GENERATE_SQL および QSYS2.GENERATE_SQL_OBJECTS プロシージャーによって、ビューおよび MQT 定義の SQL 表名が生成されます。 以前は、GENERATE_SQL およびGENERATE_SQL_OBJECTS プロシージャは、常にシステムファイル名を生成していましたが、このプロシージャは、システムファイル名を生成しません。 この変更により、元のcreate 文がシステム名を使用していたとしても、SQL テーブル名が生成されるようになりました。
(以下略)</t>
    <rPh sb="267" eb="270">
      <t>イカリャク</t>
    </rPh>
    <phoneticPr fontId="4"/>
  </si>
  <si>
    <t>QSYS2.GENERATE_SQL(_OBJECTS )プロシージャーを使用している</t>
    <rPh sb="37" eb="39">
      <t>シヨウ</t>
    </rPh>
    <phoneticPr fontId="4"/>
  </si>
  <si>
    <t>IBM i 7.5 では、AVERAGE_CPU_RATE、AVERAGE_CPU_UTILIZATION、MINIMUM_CPU_UTILIZATION、および MAXIMUM_CPU_UTILIZATION 列は常に値0 を返します。 この変更により、システムステータスサービスのパフォーマンスが2 秒以上改善されます。 これらの列は、 QSYS2.SYSTEM_ACTIVITY_INFO という名前の新しい表関数に再配置されました。
IBM i 7.5 以降のリリースでは、これらの4 つの列とSQL_CPU_UTILIZATION 列はテーブル関数と2 つのビューから削除される予定です。</t>
    <phoneticPr fontId="4"/>
  </si>
  <si>
    <r>
      <t xml:space="preserve">QSYS2.SYSTEM_STATUS </t>
    </r>
    <r>
      <rPr>
        <sz val="11"/>
        <rFont val="游ゴシック"/>
        <family val="3"/>
        <charset val="128"/>
        <scheme val="minor"/>
      </rPr>
      <t>表関数、</t>
    </r>
    <r>
      <rPr>
        <sz val="11"/>
        <rFont val="游ゴシック"/>
        <family val="2"/>
        <charset val="128"/>
        <scheme val="minor"/>
      </rPr>
      <t xml:space="preserve"> QSYS2.SYSTEM_STATUS_INFO </t>
    </r>
    <r>
      <rPr>
        <sz val="11"/>
        <rFont val="游ゴシック"/>
        <family val="3"/>
        <charset val="128"/>
        <scheme val="minor"/>
      </rPr>
      <t>ビュー、および</t>
    </r>
    <r>
      <rPr>
        <sz val="11"/>
        <rFont val="游ゴシック"/>
        <family val="2"/>
        <charset val="128"/>
        <scheme val="minor"/>
      </rPr>
      <t xml:space="preserve"> QSYS2.SYSTEM_STATUS_INFO_BASIC </t>
    </r>
    <r>
      <rPr>
        <sz val="11"/>
        <rFont val="游ゴシック"/>
        <family val="3"/>
        <charset val="128"/>
        <scheme val="minor"/>
      </rPr>
      <t>ビューの変更</t>
    </r>
    <phoneticPr fontId="4"/>
  </si>
  <si>
    <t>QSYS2.SYSTEM_STATUS表関数、 QSYS2.SYSTEM_STATUS_INFO ビュー、QSYS2.SYSTEM_STATUS_INFO_BASIC ビューの、該当するCPU数値列を利用</t>
    <rPh sb="89" eb="91">
      <t>ガイトウ</t>
    </rPh>
    <rPh sb="96" eb="99">
      <t>スウチレツ</t>
    </rPh>
    <rPh sb="100" eb="102">
      <t>リヨウ</t>
    </rPh>
    <phoneticPr fontId="4"/>
  </si>
  <si>
    <t>(仕様変更。機能廃止の予告)</t>
    <rPh sb="1" eb="3">
      <t>シヨウ</t>
    </rPh>
    <rPh sb="3" eb="5">
      <t>ヘンコウ</t>
    </rPh>
    <rPh sb="6" eb="10">
      <t>キノウハイシ</t>
    </rPh>
    <rPh sb="11" eb="13">
      <t>ヨコク</t>
    </rPh>
    <phoneticPr fontId="4"/>
  </si>
  <si>
    <t>セキュリティー</t>
    <phoneticPr fontId="4"/>
  </si>
  <si>
    <t>システム値</t>
    <rPh sb="4" eb="5">
      <t>チ</t>
    </rPh>
    <phoneticPr fontId="4"/>
  </si>
  <si>
    <t>セキュリティー・システム値の変更</t>
    <phoneticPr fontId="4"/>
  </si>
  <si>
    <r>
      <t>パスワード・レベル (</t>
    </r>
    <r>
      <rPr>
        <b/>
        <sz val="11"/>
        <rFont val="游ゴシック"/>
        <family val="3"/>
        <charset val="128"/>
        <scheme val="minor"/>
      </rPr>
      <t>QPWDLVL</t>
    </r>
    <r>
      <rPr>
        <sz val="11"/>
        <rFont val="游ゴシック"/>
        <family val="3"/>
        <charset val="128"/>
        <scheme val="minor"/>
      </rPr>
      <t>) システム値は、将来のリリースではデフォルト値 3 または 4 で出荷されます。 これは、新規システムのインストールにのみ影響します。
システム・セキュリティー・レベル (</t>
    </r>
    <r>
      <rPr>
        <b/>
        <sz val="11"/>
        <rFont val="游ゴシック"/>
        <family val="3"/>
        <charset val="128"/>
        <scheme val="minor"/>
      </rPr>
      <t>QSECURITY</t>
    </r>
    <r>
      <rPr>
        <sz val="11"/>
        <rFont val="游ゴシック"/>
        <family val="3"/>
        <charset val="128"/>
        <scheme val="minor"/>
      </rPr>
      <t xml:space="preserve"> ) システム値を値 20 に設定できなくなりました。 システムのセキュリティレベルが20 である場合、それは変更されません。 ただし、セキュリティレベルを別の値に変更した場合は、セキュリティレベルを20 に戻すことはできません。
システム値の復元で、保存時にQSECURITY が20 に設定されている場合、QSECURITY のシステム値は復元されません。 リストア前のシステムでQSECURITY のシステム値が20 に設定されている場合、20 のままとなります。システム・セキュリティー・レベル (QSECURITY ) システム値が値 10 に設定されている場合、ユーザーは有効なユーザー・プロファイルがないとシステムにサインオンできなくなります。 サインオン時に指定されたユーザー名では、ユーザープロファイルが作成されなくなりました。
サーバーセキュリティデータを保持する（</t>
    </r>
    <r>
      <rPr>
        <b/>
        <sz val="11"/>
        <rFont val="游ゴシック"/>
        <family val="3"/>
        <charset val="128"/>
        <scheme val="minor"/>
      </rPr>
      <t>QRETSVRSEC</t>
    </r>
    <r>
      <rPr>
        <sz val="11"/>
        <rFont val="游ゴシック"/>
        <family val="3"/>
        <charset val="128"/>
        <scheme val="minor"/>
      </rPr>
      <t>）システム値は廃止されました。 QRETSVRSEC システム値は、認証のためにサーバーが必要とするセキュリティデータを保持するために、「1」に設定する必要がなくなりました。 これには, サーバー認証項目インターフェースおよび妥当性検査リスト (*VLDL)インターフェースが含まれます。 システム値を「0」に設定し、サーバーセキュリティデータのクリア（CLRSVRSEC）コマンドを実行すると、ユーザープロファイルと*VLDL エントリに関連付けられた復号可能な認証情報がクリアされなくなります。 CLRSVRSEC コマンドは、将来のリリースで削除される予定です。
CPF9898INFO メッセージ、
「QRETSVRSEC システム値が使用されなくなったため、CLRSVRSEC コマンドはサポートされなくなりました」
CLRSVRSEC コマンドの実行時に送信されます。</t>
    </r>
    <phoneticPr fontId="4"/>
  </si>
  <si>
    <t>DRDAなどでシステム値QRETSVRSECを1に指定している</t>
    <rPh sb="11" eb="12">
      <t>チ</t>
    </rPh>
    <rPh sb="25" eb="27">
      <t>シテイ</t>
    </rPh>
    <phoneticPr fontId="4"/>
  </si>
  <si>
    <t>(出荷時デフォルトの変更)
(QRETSVRSECシステム値の廃止)</t>
    <rPh sb="1" eb="4">
      <t>シュッカジ</t>
    </rPh>
    <rPh sb="10" eb="12">
      <t>ヘンコウ</t>
    </rPh>
    <rPh sb="29" eb="30">
      <t>チ</t>
    </rPh>
    <rPh sb="31" eb="33">
      <t>ハイシ</t>
    </rPh>
    <phoneticPr fontId="4"/>
  </si>
  <si>
    <r>
      <rPr>
        <sz val="11"/>
        <rFont val="游ゴシック"/>
        <family val="2"/>
        <charset val="128"/>
        <scheme val="minor"/>
      </rPr>
      <t xml:space="preserve">QWCLSCDE </t>
    </r>
    <r>
      <rPr>
        <sz val="11"/>
        <rFont val="游ゴシック"/>
        <family val="3"/>
        <charset val="128"/>
        <scheme val="minor"/>
      </rPr>
      <t>は、「エントリーアドバイザーのユーザープロフィール」フィールドにブランクを戻すことがあります</t>
    </r>
    <phoneticPr fontId="4"/>
  </si>
  <si>
    <t>API</t>
    <phoneticPr fontId="4"/>
  </si>
  <si>
    <t>QWCLSCDE (Q) API を使用している</t>
    <rPh sb="18" eb="20">
      <t>シヨウ</t>
    </rPh>
    <phoneticPr fontId="4"/>
  </si>
  <si>
    <r>
      <rPr>
        <sz val="11"/>
        <rFont val="游ゴシック"/>
        <family val="2"/>
        <charset val="128"/>
        <scheme val="minor"/>
      </rPr>
      <t xml:space="preserve">IBM Directory Server for IBM i (LDAP) </t>
    </r>
    <r>
      <rPr>
        <sz val="11"/>
        <rFont val="游ゴシック"/>
        <family val="3"/>
        <charset val="128"/>
        <scheme val="minor"/>
      </rPr>
      <t>の変更</t>
    </r>
    <phoneticPr fontId="4"/>
  </si>
  <si>
    <r>
      <t xml:space="preserve">IBM Directory Server for IBM i (LDAP) の変更で考慮すべき点は以下のとおりです。
QRETSVRSEC については、18 ページの『セキュリティー・システム値の変更』もご参照ください。
</t>
    </r>
    <r>
      <rPr>
        <b/>
        <sz val="11"/>
        <rFont val="游ゴシック"/>
        <family val="3"/>
        <charset val="128"/>
        <scheme val="minor"/>
      </rPr>
      <t>QDirSrv 共用は作成されません。</t>
    </r>
    <r>
      <rPr>
        <sz val="11"/>
        <rFont val="游ゴシック"/>
        <family val="3"/>
        <charset val="128"/>
        <scheme val="minor"/>
      </rPr>
      <t xml:space="preserve">
LDAP 製品のインストール時に、QDirSrv 共有がデフォルトで作成されないようになりました。 必要であれば、IBMDocs のサイトを参照して、手動で共有を作成してください。
</t>
    </r>
    <r>
      <rPr>
        <b/>
        <sz val="11"/>
        <rFont val="游ゴシック"/>
        <family val="3"/>
        <charset val="128"/>
        <scheme val="minor"/>
      </rPr>
      <t>属性 ibm-slapdSslCipherSpec と ibm-slapdSslCipherSpecs は廃止されました</t>
    </r>
    <r>
      <rPr>
        <sz val="11"/>
        <rFont val="游ゴシック"/>
        <family val="3"/>
        <charset val="128"/>
        <scheme val="minor"/>
      </rPr>
      <t xml:space="preserve">
LDAP サーバーは、構成された暗号を取得するために構成属性ibm-slapdSslCipherSpec または構成属性ibm-slapdSslCipherSpecs のいずれかを使用しなくなりました。
IBM i 7.5 では、LDAP サーバーは暗号を取得するために、System SSL/TLS のデフォルトとDCM のアプリケーション情報に完全に依存しています。
また、 ldap_set_option () および ldap_get_option () の呼び出しに対するLDAP_OPT_SSL_CIPHER の設定は失敗し、エラー・コード LDAP_PARAM_ERROR が返されます。</t>
    </r>
    <phoneticPr fontId="4"/>
  </si>
  <si>
    <t>IBM i のLDAPを利用している</t>
    <rPh sb="12" eb="14">
      <t>リヨウ</t>
    </rPh>
    <phoneticPr fontId="4"/>
  </si>
  <si>
    <r>
      <rPr>
        <sz val="11"/>
        <rFont val="游ゴシック"/>
        <family val="2"/>
        <charset val="128"/>
        <scheme val="minor"/>
      </rPr>
      <t xml:space="preserve">SNMPv1 </t>
    </r>
    <r>
      <rPr>
        <sz val="11"/>
        <rFont val="游ゴシック"/>
        <family val="3"/>
        <charset val="128"/>
        <scheme val="minor"/>
      </rPr>
      <t>を使用するネットワーク接続プリンターの変更が必要です</t>
    </r>
    <phoneticPr fontId="4"/>
  </si>
  <si>
    <t>SNMP アトリビュートの変更 (CHGSNMPA) コマンドのSNMPv3 のサポートの許可(ALWSNMPV3) パラメーターの特別値 *V3ONLY は、IBM i が送信または受信するすべての SNMP メッセージをSNMPv3 に制限するようになりました。 SNMPv1 を使用するネットワーク接続プリンターは、 IBM i 7.5 では動作しません。
プリンターを使えるようにするには、次の2 つの方法があります。
1. SNMPv3 を使用するようにプリンターを設定します。
2. SNMP 属性の変更 (CHGSNMPA) コマンドの ALWSNMPV3 パラメーターを *V3ONLY 以外の値に変更します。
注 : IBM i 7.5 の新規インストールの場合、 ALWSNMPV3 パラメーターのデフォルト値は *V3ONLY です。</t>
    <phoneticPr fontId="4"/>
  </si>
  <si>
    <t>IBM i でネットワーク接続プリンターをSNMPv1で接続している</t>
    <rPh sb="28" eb="30">
      <t>セツゾク</t>
    </rPh>
    <phoneticPr fontId="4"/>
  </si>
  <si>
    <r>
      <rPr>
        <sz val="11"/>
        <rFont val="游ゴシック"/>
        <family val="3"/>
        <charset val="128"/>
        <scheme val="minor"/>
      </rPr>
      <t>サーバーで</t>
    </r>
    <r>
      <rPr>
        <sz val="11"/>
        <rFont val="游ゴシック"/>
        <family val="2"/>
        <charset val="128"/>
        <scheme val="minor"/>
      </rPr>
      <t xml:space="preserve"> Kerberos </t>
    </r>
    <r>
      <rPr>
        <sz val="11"/>
        <rFont val="游ゴシック"/>
        <family val="3"/>
        <charset val="128"/>
        <scheme val="minor"/>
      </rPr>
      <t>が完全に構成されていない場合の</t>
    </r>
    <r>
      <rPr>
        <sz val="11"/>
        <rFont val="游ゴシック"/>
        <family val="2"/>
        <charset val="128"/>
        <scheme val="minor"/>
      </rPr>
      <t xml:space="preserve"> QFileSvr.400 </t>
    </r>
    <r>
      <rPr>
        <sz val="11"/>
        <rFont val="游ゴシック"/>
        <family val="3"/>
        <charset val="128"/>
        <scheme val="minor"/>
      </rPr>
      <t>認証エラ
ー</t>
    </r>
    <phoneticPr fontId="4"/>
  </si>
  <si>
    <t>ファイルサーバーとQFIleSvr.400 のパスワード暗号化の更新により、QFileSvr.400 クライアントは、部分的なKerberos サポートが構成されているシステム上のファイルサーバーに接続することができなくなります。 Kerberos を使用して正常に認証するために、 QFileSvr.400 は、エンタープライズ・アイデンティティ・マッピング (EIM) の使用を含む、完全に作動可能な Kerberos 環境を必要とするようになりました。
(以下略)</t>
    <rPh sb="231" eb="234">
      <t>イカリャク</t>
    </rPh>
    <phoneticPr fontId="4"/>
  </si>
  <si>
    <t>QFIleSvr.400をクライアントを部分
的なKerberos サポートが構成されているファイルサーバーに接続している</t>
    <phoneticPr fontId="4"/>
  </si>
  <si>
    <r>
      <rPr>
        <sz val="11"/>
        <rFont val="游ゴシック"/>
        <family val="2"/>
        <charset val="128"/>
        <scheme val="minor"/>
      </rPr>
      <t xml:space="preserve">DNS </t>
    </r>
    <r>
      <rPr>
        <sz val="11"/>
        <rFont val="游ゴシック"/>
        <family val="3"/>
        <charset val="128"/>
        <scheme val="minor"/>
      </rPr>
      <t>セキュリティーの変更</t>
    </r>
    <phoneticPr fontId="4"/>
  </si>
  <si>
    <t>DNS サポートのセキュリティーに関連して、リリース IBM i 7.5 で以下の変更が行われました。
(以下略)</t>
    <rPh sb="53" eb="56">
      <t>イカリャク</t>
    </rPh>
    <phoneticPr fontId="4"/>
  </si>
  <si>
    <t>IBM i をDNSサーバーとして利用している</t>
    <rPh sb="17" eb="19">
      <t>リヨウ</t>
    </rPh>
    <phoneticPr fontId="4"/>
  </si>
  <si>
    <r>
      <rPr>
        <sz val="11"/>
        <rFont val="游ゴシック"/>
        <family val="3"/>
        <charset val="128"/>
        <scheme val="minor"/>
      </rPr>
      <t>イベント・ファイル</t>
    </r>
    <r>
      <rPr>
        <sz val="11"/>
        <rFont val="游ゴシック"/>
        <family val="2"/>
        <charset val="128"/>
        <scheme val="minor"/>
      </rPr>
      <t xml:space="preserve"> EVFEVENT </t>
    </r>
    <r>
      <rPr>
        <sz val="11"/>
        <rFont val="游ゴシック"/>
        <family val="3"/>
        <charset val="128"/>
        <scheme val="minor"/>
      </rPr>
      <t>に対する変更点</t>
    </r>
    <phoneticPr fontId="4"/>
  </si>
  <si>
    <t>OPTION(*EVENTF), OPTION(*LSTDBG), OPTION(*SRCDBG) を指定してコンパイルしたイベントファイルEVFEVENT は、以下のようになります。
• イベントファイルが存在しない場合、公開権限 *CHANGE + *OBJALTER で作成されるようになりました。
以前は、共通権限 *ALL を使用して作成されていました。</t>
    <phoneticPr fontId="4"/>
  </si>
  <si>
    <t>(デフォルト権限の見直し)</t>
    <rPh sb="6" eb="8">
      <t>ケンゲン</t>
    </rPh>
    <rPh sb="9" eb="11">
      <t>ミナオ</t>
    </rPh>
    <phoneticPr fontId="4"/>
  </si>
  <si>
    <r>
      <rPr>
        <sz val="11"/>
        <rFont val="游ゴシック"/>
        <family val="2"/>
        <charset val="128"/>
        <scheme val="minor"/>
      </rPr>
      <t xml:space="preserve">QNTC </t>
    </r>
    <r>
      <rPr>
        <sz val="11"/>
        <rFont val="游ゴシック"/>
        <family val="3"/>
        <charset val="128"/>
        <scheme val="minor"/>
      </rPr>
      <t>認証の変更</t>
    </r>
    <phoneticPr fontId="4"/>
  </si>
  <si>
    <t>以前のリリースでは、QNTC でKerberos を使用するには、ユーザープロファイルのローカルパスワード管理（LCLPWDMGT）値を*NO に設定する必要がありました。 LCLPWDMGT が*YES に設定されているユーザープロファイルの場合、QNTC はサーバー上の認証にユーザープロファイル名とパスワードを使用します。
(以下略)</t>
    <rPh sb="166" eb="169">
      <t>イカリャク</t>
    </rPh>
    <phoneticPr fontId="4"/>
  </si>
  <si>
    <t>QNTCでKerberos を使用している</t>
    <phoneticPr fontId="4"/>
  </si>
  <si>
    <r>
      <rPr>
        <sz val="11"/>
        <rFont val="游ゴシック"/>
        <family val="2"/>
        <charset val="128"/>
        <scheme val="minor"/>
      </rPr>
      <t xml:space="preserve">Unix </t>
    </r>
    <r>
      <rPr>
        <sz val="11"/>
        <rFont val="游ゴシック"/>
        <family val="3"/>
        <charset val="128"/>
        <scheme val="minor"/>
      </rPr>
      <t>アドレスファミリーを使用するソケットアプリケーション</t>
    </r>
    <phoneticPr fontId="4"/>
  </si>
  <si>
    <t>(前略)
本リリースでは、Unix ソケットのデフォルトの*PUBLIC データ権限を*NONE に設定するように変更されました。
(以下略)</t>
    <rPh sb="1" eb="3">
      <t>ゼンリャク</t>
    </rPh>
    <rPh sb="67" eb="70">
      <t>イカリャク</t>
    </rPh>
    <phoneticPr fontId="4"/>
  </si>
  <si>
    <t>socket APIを直接利用している</t>
    <rPh sb="11" eb="13">
      <t>チョクセツ</t>
    </rPh>
    <rPh sb="13" eb="15">
      <t>リヨウ</t>
    </rPh>
    <phoneticPr fontId="4"/>
  </si>
  <si>
    <t>デフォルト権限の変更。複数ユーザーでソケットを使いまわす場合などが該当?</t>
    <rPh sb="5" eb="7">
      <t>ケンゲン</t>
    </rPh>
    <rPh sb="8" eb="10">
      <t>ヘンコウ</t>
    </rPh>
    <rPh sb="11" eb="13">
      <t>フクスウ</t>
    </rPh>
    <rPh sb="23" eb="24">
      <t>ツカ</t>
    </rPh>
    <rPh sb="28" eb="30">
      <t>バアイ</t>
    </rPh>
    <rPh sb="33" eb="35">
      <t>ガイトウ</t>
    </rPh>
    <phoneticPr fontId="4"/>
  </si>
  <si>
    <t>オブジェクトの共通権限の変更</t>
    <phoneticPr fontId="4"/>
  </si>
  <si>
    <t>次のオブジェクトの *PUBLIC 権限が *CHANGE または *ALL から *USE に変更されました。 2 次言語ライブラリー (QSYS29xx) にも存在するオブジェクトの場合は、それらのライブラリー内のオブジェクトに対する *PUBLIC 権限も変更されます。
(以下略)</t>
    <rPh sb="140" eb="143">
      <t>イカリャク</t>
    </rPh>
    <phoneticPr fontId="4"/>
  </si>
  <si>
    <t>一般ユーザーがIBM提供のオブジェクト(Q*、#*など)を変更している</t>
    <rPh sb="0" eb="2">
      <t>イッパン</t>
    </rPh>
    <rPh sb="10" eb="12">
      <t>テイキョウ</t>
    </rPh>
    <rPh sb="29" eb="31">
      <t>ヘンコウ</t>
    </rPh>
    <phoneticPr fontId="4"/>
  </si>
  <si>
    <r>
      <rPr>
        <sz val="11"/>
        <rFont val="游ゴシック"/>
        <family val="2"/>
        <charset val="128"/>
        <scheme val="minor"/>
      </rPr>
      <t xml:space="preserve">CCSID 1377 </t>
    </r>
    <r>
      <rPr>
        <sz val="11"/>
        <rFont val="游ゴシック"/>
        <family val="3"/>
        <charset val="128"/>
        <scheme val="minor"/>
      </rPr>
      <t>および</t>
    </r>
    <r>
      <rPr>
        <sz val="11"/>
        <rFont val="游ゴシック"/>
        <family val="2"/>
        <charset val="128"/>
        <scheme val="minor"/>
      </rPr>
      <t xml:space="preserve"> 1388 </t>
    </r>
    <r>
      <rPr>
        <sz val="11"/>
        <rFont val="游ゴシック"/>
        <family val="3"/>
        <charset val="128"/>
        <scheme val="minor"/>
      </rPr>
      <t>用に更新された</t>
    </r>
    <r>
      <rPr>
        <sz val="11"/>
        <rFont val="游ゴシック"/>
        <family val="2"/>
        <charset val="128"/>
        <scheme val="minor"/>
      </rPr>
      <t xml:space="preserve"> EBCDIC Unicode </t>
    </r>
    <r>
      <rPr>
        <sz val="11"/>
        <rFont val="游ゴシック"/>
        <family val="3"/>
        <charset val="128"/>
        <scheme val="minor"/>
      </rPr>
      <t>マップ</t>
    </r>
    <phoneticPr fontId="4"/>
  </si>
  <si>
    <t>EBCDIC CCSID 1377 (中国語 (繁体字)) および 1388 (中国語 (簡体字)) に保管されているデータについて、Unicode との間の IBM i CCSID 変換サポートが更新されました。 この新しいサポートは、既存のCCSID 1377 または1388 文字に対する新しいUnicode の割り当てをいくつか反映しています。
(以下略)</t>
    <rPh sb="178" eb="181">
      <t>イカリャク</t>
    </rPh>
    <phoneticPr fontId="4"/>
  </si>
  <si>
    <t>中国語(簡体字・繁体字)とユニコードの変換を行う</t>
    <rPh sb="0" eb="3">
      <t>チュウゴクゴ</t>
    </rPh>
    <rPh sb="4" eb="7">
      <t>カンタイジ</t>
    </rPh>
    <rPh sb="8" eb="11">
      <t>ハンタイジ</t>
    </rPh>
    <rPh sb="19" eb="21">
      <t>ヘンカン</t>
    </rPh>
    <rPh sb="22" eb="23">
      <t>オコナ</t>
    </rPh>
    <phoneticPr fontId="4"/>
  </si>
  <si>
    <t>コードマッピングの変更</t>
    <rPh sb="9" eb="11">
      <t>ヘンコウ</t>
    </rPh>
    <phoneticPr fontId="4"/>
  </si>
  <si>
    <r>
      <rPr>
        <sz val="11"/>
        <rFont val="游ゴシック"/>
        <family val="2"/>
        <charset val="128"/>
        <scheme val="minor"/>
      </rPr>
      <t xml:space="preserve">IFS </t>
    </r>
    <r>
      <rPr>
        <sz val="11"/>
        <rFont val="游ゴシック"/>
        <family val="3"/>
        <charset val="128"/>
        <scheme val="minor"/>
      </rPr>
      <t>保管用に変更された非同期取り込みパラメーターのデフォルト</t>
    </r>
    <phoneticPr fontId="4"/>
  </si>
  <si>
    <t>コマンド</t>
    <phoneticPr fontId="4"/>
  </si>
  <si>
    <t>IFS 保管の非同期取り込み (ASYNCBRING) パラメーターのデフォルトが *YES に変更されました。ASYNCBRING(*YES) は、IFS 保存処理中に非同期でオブジェクトをメモリに取り込み、パフォーマンスを向上させる可能性があります。 詳しくは、 オブジェクト保管 (SAV) コマンド および オブジェクト保管(QsrSave) API を参照してください。</t>
    <phoneticPr fontId="4"/>
  </si>
  <si>
    <t>IFS保管を行う</t>
    <rPh sb="3" eb="5">
      <t>ホカン</t>
    </rPh>
    <rPh sb="6" eb="7">
      <t>オコナ</t>
    </rPh>
    <phoneticPr fontId="4"/>
  </si>
  <si>
    <t>(デフォルトの変更)</t>
    <rPh sb="7" eb="9">
      <t>ヘンコウ</t>
    </rPh>
    <phoneticPr fontId="4"/>
  </si>
  <si>
    <r>
      <rPr>
        <sz val="11"/>
        <rFont val="游ゴシック"/>
        <family val="2"/>
        <charset val="128"/>
        <scheme val="minor"/>
      </rPr>
      <t>RSTUSRPRF USRPRF(*ALL)</t>
    </r>
    <r>
      <rPr>
        <sz val="11"/>
        <rFont val="游ゴシック"/>
        <family val="3"/>
        <charset val="128"/>
        <scheme val="minor"/>
      </rPr>
      <t>の変更点</t>
    </r>
    <phoneticPr fontId="4"/>
  </si>
  <si>
    <t>RSTUSRPRF USRPRF (*ALL)を正常に実行するために、システム上の他のすべての操作を終了させる必要がなくなりました。 以前は、システムが制限されていない状態でUSRPRF(*ALL)を指定すると、ユーザープロファイルの復元の処理が終了していましたが、これを修正しました。</t>
    <phoneticPr fontId="4"/>
  </si>
  <si>
    <t>RSTUSRPRF USRPRF (*ALL)を実行する</t>
    <rPh sb="24" eb="26">
      <t>ジッコウ</t>
    </rPh>
    <phoneticPr fontId="4"/>
  </si>
  <si>
    <t>(制限の緩和)</t>
    <rPh sb="1" eb="3">
      <t>セイゲン</t>
    </rPh>
    <rPh sb="4" eb="6">
      <t>カンワ</t>
    </rPh>
    <phoneticPr fontId="4"/>
  </si>
  <si>
    <r>
      <rPr>
        <sz val="11"/>
        <rFont val="游ゴシック"/>
        <family val="2"/>
        <charset val="128"/>
        <scheme val="minor"/>
      </rPr>
      <t xml:space="preserve">NFS </t>
    </r>
    <r>
      <rPr>
        <sz val="11"/>
        <rFont val="游ゴシック"/>
        <family val="3"/>
        <charset val="128"/>
        <scheme val="minor"/>
      </rPr>
      <t>マウントオプションのデフォルトは</t>
    </r>
    <r>
      <rPr>
        <sz val="11"/>
        <rFont val="游ゴシック"/>
        <family val="2"/>
        <charset val="128"/>
        <scheme val="minor"/>
      </rPr>
      <t xml:space="preserve">TCP </t>
    </r>
    <r>
      <rPr>
        <sz val="11"/>
        <rFont val="游ゴシック"/>
        <family val="3"/>
        <charset val="128"/>
        <scheme val="minor"/>
      </rPr>
      <t>プロトコルです</t>
    </r>
    <phoneticPr fontId="4"/>
  </si>
  <si>
    <t>NFS</t>
    <phoneticPr fontId="4"/>
  </si>
  <si>
    <t>NSFマウントを使用</t>
    <rPh sb="8" eb="10">
      <t>シヨウ</t>
    </rPh>
    <phoneticPr fontId="4"/>
  </si>
  <si>
    <t>ネットワーク・ファイル・システム (NFS) マウント・オプションは、デフォルトで TCP ネットワーク・トランスポート・プロトコルを使用してサーバーと通信するようになりました。 IBM i NFS クライアントは、TCP を使用する NFS ファイル・システムがマウントまたはアクセスされるときに、NFS ブロック入出力デーモンがアクティブであることを必要とします。
(以下略)</t>
    <rPh sb="186" eb="189">
      <t>イカリャク</t>
    </rPh>
    <phoneticPr fontId="4"/>
  </si>
  <si>
    <r>
      <rPr>
        <sz val="11"/>
        <rFont val="游ゴシック"/>
        <family val="2"/>
        <charset val="128"/>
        <scheme val="minor"/>
      </rPr>
      <t xml:space="preserve">DNS </t>
    </r>
    <r>
      <rPr>
        <sz val="11"/>
        <rFont val="游ゴシック"/>
        <family val="3"/>
        <charset val="128"/>
        <scheme val="minor"/>
      </rPr>
      <t>の変更</t>
    </r>
    <phoneticPr fontId="4"/>
  </si>
  <si>
    <t>DNS</t>
    <phoneticPr fontId="4"/>
  </si>
  <si>
    <t>IBM i のDNSを使用</t>
    <rPh sb="11" eb="13">
      <t>シヨウ</t>
    </rPh>
    <phoneticPr fontId="4"/>
  </si>
  <si>
    <t>IBM i DNS には、 IBM i 5770-SS1 オプション 33 (ポータブルアプリケーションソリューション環境（PASE）) がインストールされている必要があります。また、RPM パッケージ OpenSSL および libuvにも依存します。 DNS サーバーは、すべての従属パッケージがインストールされた後でのみ機能します。</t>
    <phoneticPr fontId="4"/>
  </si>
  <si>
    <r>
      <rPr>
        <sz val="11"/>
        <rFont val="游ゴシック"/>
        <family val="3"/>
        <charset val="128"/>
        <scheme val="minor"/>
      </rPr>
      <t>年号が</t>
    </r>
    <r>
      <rPr>
        <sz val="11"/>
        <rFont val="游ゴシック"/>
        <family val="2"/>
        <charset val="128"/>
        <scheme val="minor"/>
      </rPr>
      <t xml:space="preserve">2 </t>
    </r>
    <r>
      <rPr>
        <sz val="11"/>
        <rFont val="游ゴシック"/>
        <family val="3"/>
        <charset val="128"/>
        <scheme val="minor"/>
      </rPr>
      <t>桁の日付フォーマットの</t>
    </r>
    <r>
      <rPr>
        <sz val="11"/>
        <rFont val="游ゴシック"/>
        <family val="2"/>
        <charset val="128"/>
        <scheme val="minor"/>
      </rPr>
      <t xml:space="preserve">1940 </t>
    </r>
    <r>
      <rPr>
        <sz val="11"/>
        <rFont val="游ゴシック"/>
        <family val="3"/>
        <charset val="128"/>
        <scheme val="minor"/>
      </rPr>
      <t>年～</t>
    </r>
    <r>
      <rPr>
        <sz val="11"/>
        <rFont val="游ゴシック"/>
        <family val="2"/>
        <charset val="128"/>
        <scheme val="minor"/>
      </rPr>
      <t xml:space="preserve">2039 </t>
    </r>
    <r>
      <rPr>
        <sz val="11"/>
        <rFont val="游ゴシック"/>
        <family val="3"/>
        <charset val="128"/>
        <scheme val="minor"/>
      </rPr>
      <t>年の日付範囲の変更</t>
    </r>
    <phoneticPr fontId="4"/>
  </si>
  <si>
    <t>現在、2 桁の年号の日付フォーマットを変換または検証するためにサポートされている日付範囲は、1940年1 月1 日から2039 年12 月31 日です。 例えば、年を指定するために2 桁しかない日付（例えば、*MDY、*DMY、*YMD）を使用する場合、40 から99 までの年は1940 年から1999 年、00 から39 までの年は2000 年から2039 年と仮定されます。
IBM i 7.5 では、1970 年1 月1 日～2069 年12 月31 日の100 年間に渡る新しい基準年である1970 年をサポートするようになりました。
新しい環境変数 QIBM_QBASEYEAR を使用して、基準年を1970 年または1940 年のいずれかに設定することができます。 環境変数が存在しない場合、デフォルトの基本年は IBM i 7.5 で 1940 のままになります。
パラメーター タイプ (*DATE) を持つコマンドは、 QIBM_QBASEYEAR 環境変数で指定された基本年を使用します。
将来のリリースでは、デフォルトの基準年が1970 年に変更される予定です。 このサポートは現在使用可能になっているため、この変更の準備を開始することができます。 2 桁の日付形式を引き続き使用するアプリケーションは、世紀を含む日付形式を使用するように変更する必要がある場合があります。
環境変数は、システムレベル、またはジョブレベルで設定することができます。
(以下略)</t>
    <rPh sb="637" eb="640">
      <t>イカリャク</t>
    </rPh>
    <phoneticPr fontId="4"/>
  </si>
  <si>
    <t>2桁年号で1940/1/1から1969/12/31を使用している</t>
    <rPh sb="1" eb="2">
      <t>ケタ</t>
    </rPh>
    <rPh sb="2" eb="4">
      <t>ネンゴウ</t>
    </rPh>
    <rPh sb="26" eb="28">
      <t>シヨウ</t>
    </rPh>
    <phoneticPr fontId="4"/>
  </si>
  <si>
    <t>デフォルトの動作の変更。
互換性オプションあり。
仕様変更の予告。</t>
    <rPh sb="6" eb="8">
      <t>ドウサ</t>
    </rPh>
    <rPh sb="9" eb="11">
      <t>ヘンコウ</t>
    </rPh>
    <rPh sb="13" eb="16">
      <t>ゴカンセイ</t>
    </rPh>
    <rPh sb="25" eb="29">
      <t>シヨウヘンコウ</t>
    </rPh>
    <rPh sb="30" eb="32">
      <t>ヨコク</t>
    </rPh>
    <phoneticPr fontId="4"/>
  </si>
  <si>
    <t>収集サービスのデフォルトは自動再起動する</t>
    <phoneticPr fontId="4"/>
  </si>
  <si>
    <t>以前のリリースでは、PM エージェントを実行しない場合、収集サービスの自動的な再起動は行われませんでした。 IBM i 7.5 では、新しいプログラムであるQYPSCHK が自動的にCollection Services を再起動します。
(以下略)</t>
    <rPh sb="121" eb="124">
      <t>イカリャク</t>
    </rPh>
    <phoneticPr fontId="4"/>
  </si>
  <si>
    <t>収集サービスを利用している</t>
    <rPh sb="0" eb="2">
      <t>シュウシュウ</t>
    </rPh>
    <rPh sb="7" eb="9">
      <t>リヨウ</t>
    </rPh>
    <phoneticPr fontId="4"/>
  </si>
  <si>
    <t>収集サービス、ヒストリカル・パフォーマンス・データ収集</t>
    <phoneticPr fontId="4"/>
  </si>
  <si>
    <t>IBM i 7.5 の新規インストールの場合、収集サービスは、ヒストリカル・パフォーマンス・データ収集を自動的に生成して保守するように構成されます。
以前のリリースから IBM i 7.5 にアップグレードされたパーティションは、アップグレード中に収集サービスのヒストリカル・データ作成用に自動的に構成されません。 前のリリースからの収集サービス構成は残ります。
(以下略)</t>
    <rPh sb="183" eb="186">
      <t>イカリャク</t>
    </rPh>
    <phoneticPr fontId="4"/>
  </si>
  <si>
    <t>ディスク容量が逼迫している場合は要確認</t>
    <rPh sb="4" eb="6">
      <t>ヨウリョウ</t>
    </rPh>
    <rPh sb="7" eb="9">
      <t>ヒッパク</t>
    </rPh>
    <rPh sb="13" eb="15">
      <t>バアイ</t>
    </rPh>
    <rPh sb="16" eb="17">
      <t>ヨウ</t>
    </rPh>
    <rPh sb="17" eb="19">
      <t>カクニン</t>
    </rPh>
    <phoneticPr fontId="4"/>
  </si>
  <si>
    <r>
      <rPr>
        <sz val="11"/>
        <rFont val="游ゴシック"/>
        <family val="2"/>
        <charset val="128"/>
        <scheme val="minor"/>
      </rPr>
      <t xml:space="preserve">TCP </t>
    </r>
    <r>
      <rPr>
        <sz val="11"/>
        <rFont val="游ゴシック"/>
        <family val="3"/>
        <charset val="128"/>
        <scheme val="minor"/>
      </rPr>
      <t>選択応答</t>
    </r>
    <r>
      <rPr>
        <sz val="11"/>
        <rFont val="游ゴシック"/>
        <family val="2"/>
        <charset val="128"/>
        <scheme val="minor"/>
      </rPr>
      <t>(SACK)</t>
    </r>
    <r>
      <rPr>
        <sz val="11"/>
        <rFont val="游ゴシック"/>
        <family val="3"/>
        <charset val="128"/>
        <scheme val="minor"/>
      </rPr>
      <t>対応</t>
    </r>
    <phoneticPr fontId="4"/>
  </si>
  <si>
    <t>TCP/IP スタックに、 RFC2018 TCP 選択肯定応答 (SACK) オプションのサポートが追加されました。
TCP SACK サポートにより、TCP スタックは、失われたパケットを処理し、受信されたデータ・セグメントを選択的に確認して、欠落しているデータ・セグメントのみを送信側が再送する必要があるようにすることができます。 これにより、ネットワークでパケットロスが発生した際に、大量のTCP データ転送に依存しているアプリケーションのTCP 全体のスループットを改善することができます。
SACK は、TCP ネットワーク層でデフォルトで有効になっています。</t>
    <phoneticPr fontId="4"/>
  </si>
  <si>
    <t>ジョブ・スケジュール項目リスト(QWCLSCDE) API は、 IBM i 7.5 で変更されました。 API の呼び出し元がジョブ制御特別権限(*JOBCTL)を持たず、エントリーを追加したユーザープロファイルに対する*EXCLUDE 権限のみを持つ場合、「エントリーアドバイザーのユーザープロフィール」フィールドの名前の代わりに空白が返されます。</t>
    <phoneticPr fontId="4"/>
  </si>
  <si>
    <t>ネットより："衛星通信や大陸横断通信などで TCP のラージウィンドウ (RFC1323) を使用するアプリケーションにおいて、輻輳や複数のパケット落ちの問題を解決"</t>
    <phoneticPr fontId="4"/>
  </si>
  <si>
    <t>デフォルトで有効、対応不可(不要)</t>
    <rPh sb="6" eb="8">
      <t>ユウコウ</t>
    </rPh>
    <rPh sb="9" eb="11">
      <t>タイオウ</t>
    </rPh>
    <rPh sb="11" eb="13">
      <t>フカ</t>
    </rPh>
    <rPh sb="14" eb="16">
      <t>フヨウ</t>
    </rPh>
    <phoneticPr fontId="4"/>
  </si>
  <si>
    <t>オプション</t>
    <phoneticPr fontId="4"/>
  </si>
  <si>
    <t>Navigator for i</t>
    <phoneticPr fontId="4"/>
  </si>
  <si>
    <r>
      <rPr>
        <sz val="11"/>
        <rFont val="游ゴシック"/>
        <family val="2"/>
        <charset val="128"/>
        <scheme val="minor"/>
      </rPr>
      <t xml:space="preserve">IBM Navigator for i </t>
    </r>
    <r>
      <rPr>
        <sz val="11"/>
        <rFont val="游ゴシック"/>
        <family val="3"/>
        <charset val="128"/>
        <scheme val="minor"/>
      </rPr>
      <t>は、</t>
    </r>
    <r>
      <rPr>
        <sz val="11"/>
        <rFont val="游ゴシック"/>
        <family val="2"/>
        <charset val="128"/>
        <scheme val="minor"/>
      </rPr>
      <t xml:space="preserve">Heritage IBM Navigator for i </t>
    </r>
    <r>
      <rPr>
        <sz val="11"/>
        <rFont val="游ゴシック"/>
        <family val="3"/>
        <charset val="128"/>
        <scheme val="minor"/>
      </rPr>
      <t>に代わる新しいフレームワークおよびユーザー・インターフェースで再作成されました</t>
    </r>
    <phoneticPr fontId="4"/>
  </si>
  <si>
    <t>この新しい IBM Navigator for i は、ADMIN1 サーバーの下で動作し、デフォルトでは ポート 2002 でリッスンします。 以下のようにNavigator のURL は残っています。 このURL は現在、http://hostname:2002/Navigator にルーティングされるため、http://hostname:2001 は残っています。
マネージメント・セントラルおよび従来の IBM Navigator for i は、 IBM i 7.5 ではサポートされていません。
再作成された IBM Navigator for i の詳細については、以下のドキュメントを参照してください：https://
www.ibm.com/support/pages/node/6483299</t>
    <phoneticPr fontId="4"/>
  </si>
  <si>
    <t>旧Navigator for iを利用している</t>
    <rPh sb="0" eb="1">
      <t>キュウ</t>
    </rPh>
    <rPh sb="17" eb="19">
      <t>リヨウ</t>
    </rPh>
    <phoneticPr fontId="4"/>
  </si>
  <si>
    <r>
      <t>新しい</t>
    </r>
    <r>
      <rPr>
        <sz val="11"/>
        <rFont val="游ゴシック"/>
        <family val="2"/>
        <charset val="128"/>
        <scheme val="minor"/>
      </rPr>
      <t xml:space="preserve"> Navigator </t>
    </r>
    <r>
      <rPr>
        <sz val="11"/>
        <rFont val="游ゴシック"/>
        <family val="3"/>
        <charset val="128"/>
        <scheme val="minor"/>
      </rPr>
      <t>に必要な新機能使用</t>
    </r>
    <r>
      <rPr>
        <sz val="11"/>
        <rFont val="游ゴシック"/>
        <family val="2"/>
        <charset val="128"/>
        <scheme val="minor"/>
      </rPr>
      <t xml:space="preserve"> ID</t>
    </r>
    <rPh sb="0" eb="1">
      <t>アタラ</t>
    </rPh>
    <phoneticPr fontId="4"/>
  </si>
  <si>
    <t>IBM Navigator for i では、機能使用 ID の新しいセットを利用して、ユーザーがアクセスおよび使用できる機能を管理者がさらに制御できるようになりました。
Heritage Navigator でのアプリケーション管理で指定された機能使用 ID は、新しい IBM Navigator for i には適用されません。 アプリケーション管理からセットアップされた機能使用 ID は、新しい Navigator インターフェースでは使用されません。 IBM Navigator for i 内のフィーチャーおよび機能を制御するための新しい機能使用 ID をセットアップする方法については、https://www.ibm.com/support/pages/node/6485853 を参照してください。</t>
    <phoneticPr fontId="4"/>
  </si>
  <si>
    <t>旧Navigator for iで機能使用 (Function Usage)を利用している</t>
    <rPh sb="0" eb="1">
      <t>キュウ</t>
    </rPh>
    <rPh sb="17" eb="21">
      <t>キノウシヨウ</t>
    </rPh>
    <rPh sb="39" eb="41">
      <t>リヨウ</t>
    </rPh>
    <phoneticPr fontId="4"/>
  </si>
  <si>
    <t>PASE</t>
    <phoneticPr fontId="4"/>
  </si>
  <si>
    <t>PASE</t>
    <phoneticPr fontId="4"/>
  </si>
  <si>
    <r>
      <rPr>
        <sz val="11"/>
        <rFont val="游ゴシック"/>
        <family val="2"/>
        <charset val="128"/>
        <scheme val="minor"/>
      </rPr>
      <t xml:space="preserve">PASE Utilities OBJECT_MODE </t>
    </r>
    <r>
      <rPr>
        <sz val="11"/>
        <rFont val="游ゴシック"/>
        <family val="3"/>
        <charset val="128"/>
        <scheme val="minor"/>
      </rPr>
      <t>を</t>
    </r>
    <r>
      <rPr>
        <sz val="11"/>
        <rFont val="游ゴシック"/>
        <family val="2"/>
        <charset val="128"/>
        <scheme val="minor"/>
      </rPr>
      <t xml:space="preserve"> 64bit </t>
    </r>
    <r>
      <rPr>
        <sz val="11"/>
        <rFont val="游ゴシック"/>
        <family val="3"/>
        <charset val="128"/>
        <scheme val="minor"/>
      </rPr>
      <t>に変更しました</t>
    </r>
    <phoneticPr fontId="4"/>
  </si>
  <si>
    <t>IBM i 7.5 では、以下のPASE ユーティリティのデフォルトのオブジェクトモードは64 ビットです。 以前のリリースでは、デフォルトのオブジェクトモードは32 ビットでした。
ar, as, dump, ld, lorder, nm, ranlib, rtl_enable, size, strip
これらを 32 ビット・オブジェクトに使用する場合は、以下のいずれかを行う必要があります。
• オプション -X32 または (ld の場合は-b32 ) を選択します。
• 環境変数 OBJECT_MODE を 32 に設定します
64 ビットオブジェクトに使用する場合、オブジェクトモードを明示的に設定する必要はなくなりました。</t>
    <phoneticPr fontId="4"/>
  </si>
  <si>
    <t>PASEで該当のコマンドをデフォルトの32ビットモードで使用している</t>
    <rPh sb="5" eb="7">
      <t>ガイトウ</t>
    </rPh>
    <rPh sb="28" eb="30">
      <t>シヨウ</t>
    </rPh>
    <phoneticPr fontId="4"/>
  </si>
  <si>
    <t>互換性オプションあり</t>
    <rPh sb="0" eb="3">
      <t>ゴカンセイ</t>
    </rPh>
    <phoneticPr fontId="4"/>
  </si>
  <si>
    <t>ライセンス・プログラム</t>
    <phoneticPr fontId="4"/>
  </si>
  <si>
    <t>Db2 Mirror</t>
    <phoneticPr fontId="4"/>
  </si>
  <si>
    <t>ソフトウェアの再クローン完了後、ジャーナルレシーバーの関連付けとリモートジャーナリングの追加と有効化が試行されました</t>
    <phoneticPr fontId="4"/>
  </si>
  <si>
    <t>ソフトウェアの再クローン中、コピー・ノード上の複製されたジャーナルに関連付けられたジャーナル・レシーバーは、ジャーナルから切り離されます。 さらに、リモート・ジャーナリングが非アクティブになり (アクティブな場合)、コピー・ノード上の複製されたジャーナルから削除されます。
前のリリースでは、ソフトウェアの再複製が完了した後、ユーザーは手動でジャーナル・レシーバーと複製されたジャーナルを再関連付けし、複製されたジャーナルに関連付けられたリモート・ジャーナルを追加して有効にする必要がありました。
IBM i 7.5 では、コピー・ノード上のジャーナル・レシーバーの再関連付けと、リモート・ジャーナルの追加とアクティブ化 (以前にアクティブ化されていた場合) の両方が試行されます。
レシーバーの関連付けに失敗したり、リモートジャーナルを追加・起動できない場合、ソフトウェアの再作成は失敗しませんが、ユーザーは関連付けやその他の操作を手動で行う必要があります。 オブジェクト追跡リスト(OTL)を検査して、これらの手順のいずれかに失敗しているかどうかを確認します。</t>
    <phoneticPr fontId="4"/>
  </si>
  <si>
    <t>セキュリティ</t>
    <phoneticPr fontId="4"/>
  </si>
  <si>
    <r>
      <rPr>
        <sz val="11"/>
        <rFont val="游ゴシック"/>
        <family val="3"/>
        <charset val="128"/>
        <scheme val="minor"/>
      </rPr>
      <t>セットアップツールのデフォルトのパブリックオーソリティを</t>
    </r>
    <r>
      <rPr>
        <sz val="11"/>
        <rFont val="游ゴシック"/>
        <family val="2"/>
        <charset val="128"/>
        <scheme val="minor"/>
      </rPr>
      <t xml:space="preserve">*EXCLUDE </t>
    </r>
    <r>
      <rPr>
        <sz val="11"/>
        <rFont val="游ゴシック"/>
        <family val="3"/>
        <charset val="128"/>
        <scheme val="minor"/>
      </rPr>
      <t>に変更されます</t>
    </r>
    <phoneticPr fontId="4"/>
  </si>
  <si>
    <t>Db2Mirror for i 7.5 では、以下のオブジェクトのリストのデフォルトのパブリックオーソリティが*EXCLUDE に変更されました。 これらのオブジェクトは、Db2Mirror のセットアップ中に使用されます。
• QSYS/QMRDBAPI *SRVPGM
• /QIBM/ProdData/QDB2MIR/MRDB/TOOLS/db2mtool.sh
• /QIBM/ProdData/QDB2MIR/MRDB/TOOLS/mrdbSetupTools.jar
• /QIBM/ProdData/QDB2MIR/MRDB/TOOLS/plugin4mirror.jar</t>
    <phoneticPr fontId="4"/>
  </si>
  <si>
    <r>
      <rPr>
        <sz val="11"/>
        <rFont val="游ゴシック"/>
        <family val="3"/>
        <charset val="128"/>
        <scheme val="minor"/>
      </rPr>
      <t>レプリケーション基準リスト（</t>
    </r>
    <r>
      <rPr>
        <sz val="11"/>
        <rFont val="游ゴシック"/>
        <family val="2"/>
        <charset val="128"/>
        <scheme val="minor"/>
      </rPr>
      <t>RCL</t>
    </r>
    <r>
      <rPr>
        <sz val="11"/>
        <rFont val="游ゴシック"/>
        <family val="3"/>
        <charset val="128"/>
        <scheme val="minor"/>
      </rPr>
      <t>）のデフォルトのパブリックオーソリティを</t>
    </r>
    <r>
      <rPr>
        <sz val="11"/>
        <rFont val="游ゴシック"/>
        <family val="2"/>
        <charset val="128"/>
        <scheme val="minor"/>
      </rPr>
      <t xml:space="preserve">*EXCLUDE </t>
    </r>
    <r>
      <rPr>
        <sz val="11"/>
        <rFont val="游ゴシック"/>
        <family val="3"/>
        <charset val="128"/>
        <scheme val="minor"/>
      </rPr>
      <t>に変更しました</t>
    </r>
    <phoneticPr fontId="4"/>
  </si>
  <si>
    <t>Db2Mirror for i 7.5 では、レプリケーション基準リスト（RCL）物理テーブルのデフォルトのパブリックオーソリティが *EXCLUDE に変更されました。 これは、以下のオブジェクトに影響します：
• システムASP のQSYS2/MIRROR_RCL
• 各データベースIASP のQSYS2nnnnn/MIR_RCLnnn
デフォルトの共通権限が RCL に変更されたため、以下の Db2 Mirror サービスの権限要件が変更されました。 詳細な権限要件については、各サービスの資料を参照してください。
(以下略)</t>
    <rPh sb="264" eb="267">
      <t>イカリャク</t>
    </rPh>
    <phoneticPr fontId="4"/>
  </si>
  <si>
    <r>
      <rPr>
        <sz val="11"/>
        <rFont val="游ゴシック"/>
        <family val="3"/>
        <charset val="128"/>
        <scheme val="minor"/>
      </rPr>
      <t>比較サービスに</t>
    </r>
    <r>
      <rPr>
        <sz val="11"/>
        <rFont val="游ゴシック"/>
        <family val="2"/>
        <charset val="128"/>
        <scheme val="minor"/>
      </rPr>
      <t xml:space="preserve"> *ALLOBJ </t>
    </r>
    <r>
      <rPr>
        <sz val="11"/>
        <rFont val="游ゴシック"/>
        <family val="3"/>
        <charset val="128"/>
        <scheme val="minor"/>
      </rPr>
      <t>特殊権限が必要になります</t>
    </r>
    <phoneticPr fontId="4"/>
  </si>
  <si>
    <t>Db2 Mirror for i 7.5 では、Db2 の比較サービスに必要な認証が変更され、*ALLOBJ 特別な権限が必要になりました。 これには、以下のサービスが含まれます。
• QSYS2.MIRROR_COMPARE_LIBRARY プロシージャー
• QSYS2.MIRROR_COMPARE_NODE プロシージャー
• QSYS2.MIRROR_COMPARE_OBJECT 表関数</t>
    <phoneticPr fontId="4"/>
  </si>
  <si>
    <r>
      <rPr>
        <sz val="11"/>
        <rFont val="游ゴシック"/>
        <family val="2"/>
        <charset val="128"/>
        <scheme val="minor"/>
      </rPr>
      <t xml:space="preserve">QSYS2.EVALUATE_PENDING_REPLICATION_CRITERIA </t>
    </r>
    <r>
      <rPr>
        <sz val="11"/>
        <rFont val="游ゴシック"/>
        <family val="3"/>
        <charset val="128"/>
        <scheme val="minor"/>
      </rPr>
      <t>のデフォルトの共通権限が</t>
    </r>
    <r>
      <rPr>
        <sz val="11"/>
        <rFont val="游ゴシック"/>
        <family val="2"/>
        <charset val="128"/>
        <scheme val="minor"/>
      </rPr>
      <t xml:space="preserve"> *EXCLUDE </t>
    </r>
    <r>
      <rPr>
        <sz val="11"/>
        <rFont val="游ゴシック"/>
        <family val="3"/>
        <charset val="128"/>
        <scheme val="minor"/>
      </rPr>
      <t>に変更されました</t>
    </r>
    <phoneticPr fontId="4"/>
  </si>
  <si>
    <t>Db2Mirror for i 7.5 では、Db2 Mirror Replication サービス QSYS2.EVALUATE_PENDING_REPLICATION_CRITERIA を実装するためのサービスプログラムが、*PUBLIC *USE 権限で出荷されていたQSYS2/QMRDBSSRTV から *PUBLIC *EXCLUDE 権限で出荷されている QSYS/QMRDBSSDBA へ変更されました。</t>
    <phoneticPr fontId="4"/>
  </si>
  <si>
    <r>
      <rPr>
        <sz val="11"/>
        <rFont val="游ゴシック"/>
        <family val="2"/>
        <charset val="128"/>
        <scheme val="minor"/>
      </rPr>
      <t>QSYS2.COMPARE_RESYNC_STATUS()</t>
    </r>
    <r>
      <rPr>
        <sz val="11"/>
        <rFont val="游ゴシック"/>
        <family val="3"/>
        <charset val="128"/>
        <scheme val="minor"/>
      </rPr>
      <t>テーブル関数に必要な認証が変更されました</t>
    </r>
    <phoneticPr fontId="4"/>
  </si>
  <si>
    <t>IBM Db2 Mirror for i 7.5 では、QSYS2/COMPARE_RESYNC_STATUS(テーブル関数の呼び出しに必要な権限が、IBM i のDb2Mirror Administrator (QIBM_DB2_MIRROR) 関数の使用に対して権限を与えられたユーザーによって必要となるように修正されました。
このDb2Mirror サービスを実装するためのサービスプログラムが、QSYS2/CMPRSENT からQSYS/QMRDBSSRTV に変更されました。 いずれのサービスプログラムも、*PUBLIC *USE の権限で出荷されます。</t>
    <phoneticPr fontId="4"/>
  </si>
  <si>
    <t>HTTPサーバー</t>
    <phoneticPr fontId="4"/>
  </si>
  <si>
    <r>
      <rPr>
        <sz val="11"/>
        <rFont val="游ゴシック"/>
        <family val="2"/>
        <charset val="128"/>
        <scheme val="minor"/>
      </rPr>
      <t xml:space="preserve">QHTTPSVR </t>
    </r>
    <r>
      <rPr>
        <sz val="11"/>
        <rFont val="游ゴシック"/>
        <family val="3"/>
        <charset val="128"/>
        <scheme val="minor"/>
      </rPr>
      <t>ライブラリーの</t>
    </r>
    <r>
      <rPr>
        <sz val="11"/>
        <rFont val="游ゴシック"/>
        <family val="2"/>
        <charset val="128"/>
        <scheme val="minor"/>
      </rPr>
      <t xml:space="preserve"> QZTCJK.SRVPGM </t>
    </r>
    <r>
      <rPr>
        <sz val="11"/>
        <rFont val="游ゴシック"/>
        <family val="3"/>
        <charset val="128"/>
        <scheme val="minor"/>
      </rPr>
      <t>は、</t>
    </r>
    <r>
      <rPr>
        <sz val="11"/>
        <rFont val="游ゴシック"/>
        <family val="2"/>
        <charset val="128"/>
        <scheme val="minor"/>
      </rPr>
      <t xml:space="preserve"> IBM i 7.5 </t>
    </r>
    <r>
      <rPr>
        <sz val="11"/>
        <rFont val="游ゴシック"/>
        <family val="3"/>
        <charset val="128"/>
        <scheme val="minor"/>
      </rPr>
      <t>で除去されます。</t>
    </r>
    <phoneticPr fontId="4"/>
  </si>
  <si>
    <t>HTTP Server for i は、tomcatプラグイン QZTCJK をサポートしなくなります。 オープンソースTomcat のプラグインであるmod_jk の最新版をご利用ください。
IBM i で Tomcat プラグイン mod_jk をビルドする方法について詳しくは、https://www.ibm.com/support/pages/node/6520356 の技術資料を参照してください。</t>
    <phoneticPr fontId="4"/>
  </si>
  <si>
    <t>IBM HTTPサーバーをTomcatから利用している</t>
    <rPh sb="21" eb="23">
      <t>リヨウ</t>
    </rPh>
    <phoneticPr fontId="4"/>
  </si>
  <si>
    <t>プラグインの変更が必要</t>
    <rPh sb="6" eb="8">
      <t>ヘンコウ</t>
    </rPh>
    <rPh sb="9" eb="11">
      <t>ヒツヨウ</t>
    </rPh>
    <phoneticPr fontId="4"/>
  </si>
  <si>
    <r>
      <rPr>
        <sz val="11"/>
        <rFont val="游ゴシック"/>
        <family val="2"/>
        <charset val="128"/>
        <scheme val="minor"/>
      </rPr>
      <t xml:space="preserve">JV1 </t>
    </r>
    <r>
      <rPr>
        <sz val="11"/>
        <rFont val="游ゴシック"/>
        <family val="3"/>
        <charset val="128"/>
        <scheme val="minor"/>
      </rPr>
      <t>では、</t>
    </r>
    <r>
      <rPr>
        <sz val="11"/>
        <rFont val="游ゴシック"/>
        <family val="2"/>
        <charset val="128"/>
        <scheme val="minor"/>
      </rPr>
      <t xml:space="preserve"> IBM i 7.5 </t>
    </r>
    <r>
      <rPr>
        <sz val="11"/>
        <rFont val="游ゴシック"/>
        <family val="3"/>
        <charset val="128"/>
        <scheme val="minor"/>
      </rPr>
      <t>で</t>
    </r>
    <r>
      <rPr>
        <sz val="11"/>
        <rFont val="游ゴシック"/>
        <family val="2"/>
        <charset val="128"/>
        <scheme val="minor"/>
      </rPr>
      <t xml:space="preserve"> Java 11 64 </t>
    </r>
    <r>
      <rPr>
        <sz val="11"/>
        <rFont val="游ゴシック"/>
        <family val="3"/>
        <charset val="128"/>
        <scheme val="minor"/>
      </rPr>
      <t>ビット用のオプション</t>
    </r>
    <r>
      <rPr>
        <sz val="11"/>
        <rFont val="游ゴシック"/>
        <family val="2"/>
        <charset val="128"/>
        <scheme val="minor"/>
      </rPr>
      <t xml:space="preserve"> 19 </t>
    </r>
    <r>
      <rPr>
        <sz val="11"/>
        <rFont val="游ゴシック"/>
        <family val="3"/>
        <charset val="128"/>
        <scheme val="minor"/>
      </rPr>
      <t>が追加されました。</t>
    </r>
    <phoneticPr fontId="4"/>
  </si>
  <si>
    <t>Java のこのバージョンと将来のバージョンには、多数の重要なアーキテクチャーの変更があります。
既存の Java アプリケーションを Java 11 で変更せずに実行することはできますが、 Java 11 で使用可能になったモジュール性を活用するために Java アプリケーションを更新する必要があります。 Java 11 は既存の Java アプリケーションをサポートする可能性がありますが、 Java の将来のバージョンでは、 Java アプリケーションが更新なしで実行されなくなる可能性があります。</t>
    <phoneticPr fontId="4"/>
  </si>
  <si>
    <t>(機能追加)</t>
    <rPh sb="1" eb="5">
      <t>キノウツイカ</t>
    </rPh>
    <phoneticPr fontId="4"/>
  </si>
  <si>
    <r>
      <t xml:space="preserve">1. ファイル.エンコーディング・プロパティー
file.encoding プロパティーは、 Java 11 では推奨される入力プロパティーではありません。 結果は予測できない可能性があります。 このプロパティーを明示的に設定した場合の予期される動作は、 Java 8 で設定した場合の動作と同じではありません。
コマンドラインでプロパティfile.encodingを設定することにより、ファイルの内容のデフォルトの文字セットを変更することを避けることができます：java -Dfile.encoding=...。 プログラマは，次のように引数として明示的に希望する文字コードを指定することができます。
FileReader reader = new FileReader("sample.txt", Charset.forName("Cp037"));
2. JAVA/RUNJVA CL コマンド・パラメーターの変更
モジュラー・プログラムをサポートするために、2 つの新しいパラメーター </t>
    </r>
    <r>
      <rPr>
        <b/>
        <sz val="11"/>
        <rFont val="游ゴシック"/>
        <family val="3"/>
        <charset val="128"/>
        <scheme val="minor"/>
      </rPr>
      <t>MAINCLASS</t>
    </r>
    <r>
      <rPr>
        <sz val="11"/>
        <rFont val="游ゴシック"/>
        <family val="3"/>
        <charset val="128"/>
        <scheme val="minor"/>
      </rPr>
      <t xml:space="preserve"> および </t>
    </r>
    <r>
      <rPr>
        <b/>
        <sz val="11"/>
        <rFont val="游ゴシック"/>
        <family val="3"/>
        <charset val="128"/>
        <scheme val="minor"/>
      </rPr>
      <t>MODULEPATH</t>
    </r>
    <r>
      <rPr>
        <sz val="11"/>
        <rFont val="游ゴシック"/>
        <family val="3"/>
        <charset val="128"/>
        <scheme val="minor"/>
      </rPr>
      <t xml:space="preserve">が </t>
    </r>
    <r>
      <rPr>
        <b/>
        <sz val="11"/>
        <rFont val="游ゴシック"/>
        <family val="3"/>
        <charset val="128"/>
        <scheme val="minor"/>
      </rPr>
      <t>JAVA</t>
    </r>
    <r>
      <rPr>
        <sz val="11"/>
        <rFont val="游ゴシック"/>
        <family val="3"/>
        <charset val="128"/>
        <scheme val="minor"/>
      </rPr>
      <t xml:space="preserve"> および </t>
    </r>
    <r>
      <rPr>
        <b/>
        <sz val="11"/>
        <rFont val="游ゴシック"/>
        <family val="3"/>
        <charset val="128"/>
        <scheme val="minor"/>
      </rPr>
      <t>RUNJVA</t>
    </r>
    <r>
      <rPr>
        <sz val="11"/>
        <rFont val="游ゴシック"/>
        <family val="3"/>
        <charset val="128"/>
        <scheme val="minor"/>
      </rPr>
      <t xml:space="preserve"> CL コマンドで使用可能です。
MAINCLASS パラメーターは、 クラス によって指定されたクラス名がモジュール内にあるかどうかを指定します。 以下の2 つのオプションがあります。
*NO : 実行されるクラス名がモジュール内にありません
*YES : 実行されるクラス名はモジュール内にあります
MODULEPATH パラメーターは、モジュールを見つけるために使用されるパスを指定します。 ディレクトリーは，コロンで区切られます。 以下の2 つのオプションがあります。
*NONE : モジュール・パスが指定されていません
モジュール・パス : モジュールを見つけるために使用されるパス
IBM i 上の Java について詳しくは、 IBM i 上の Java および IBM i の資料を参照してください。</t>
    </r>
    <phoneticPr fontId="4"/>
  </si>
  <si>
    <r>
      <t xml:space="preserve">Option 19 Java 11 64-bitを使用した際にjava </t>
    </r>
    <r>
      <rPr>
        <sz val="11"/>
        <rFont val="游ゴシック"/>
        <family val="3"/>
        <charset val="128"/>
        <scheme val="minor"/>
      </rPr>
      <t>アプリケーションに影響を与える可能性があるアップデート</t>
    </r>
    <rPh sb="25" eb="27">
      <t>シヨウ</t>
    </rPh>
    <rPh sb="29" eb="30">
      <t>サイ</t>
    </rPh>
    <phoneticPr fontId="4"/>
  </si>
  <si>
    <t>スプール・ファイル・アーカイブ・コマンドの変更</t>
    <phoneticPr fontId="4"/>
  </si>
  <si>
    <t>以前にスプール・ファイル・アーカイブ・データを管理するために使用されていた 2 つのコマンドは、 IBM
i 7.5 上の Content Manager OnDemand for i では使用できなくなりました。 スプール・ファイル・アーカイブは、 V5R1 で使用可能になった Content Manager OnDemand for i Common Server の先行製品でした。スプール・ファイル・アーカイブから共通サーバーのアーカイブ・ストレージ・マネージャー (ASM) への管理およびマイグレーションを支援するために、レポート管理サイクルの開始 (STRRMCRDAR) コマンドおよびメディアの移行 (MGRMEDRDAR) コマンドが提供されています。 これらのコマンドは、 IBM i 7.5 のContent Manager OnDemand for i では使用できなくなりました。
IBM i 7.5 にアップデートする前に、Common Server の Archived Storage Manager (ASM) に Spool File Archive データを移行する必要があります。IBM i 7.5 アップグレード前に移行していないと、IBM i 7.5 上の Content Manager OnDemand for i で Spool File Archive データにアクセスまたは管理できなくなるためです。 メディア・マイグレーション機能およびメディア・マイグレーション (MGRMEDRDAR)コマンドを使用してスプールファイルアーカイブデータをASM に移行する方法の詳細についてはwww.ibm.com/support/pages/node/318763 のドキュメントを参照してください。</t>
    <phoneticPr fontId="4"/>
  </si>
  <si>
    <t>Content Manager OnDemandでアーカイブを利用</t>
    <rPh sb="31" eb="33">
      <t>リヨウ</t>
    </rPh>
    <phoneticPr fontId="4"/>
  </si>
  <si>
    <t>モニター出口の変更</t>
    <phoneticPr fontId="4"/>
  </si>
  <si>
    <t>(機能の廃止)
アーカイブ・ストレージ・マネージャー (ASM) への管理およびマイグレーションの支援コマンドあり</t>
    <rPh sb="1" eb="3">
      <t>キノウ</t>
    </rPh>
    <rPh sb="4" eb="6">
      <t>ハイシ</t>
    </rPh>
    <phoneticPr fontId="4"/>
  </si>
  <si>
    <t>以前のバージョンでは、QRLMMONQ というデータ領域を使用して、属性固有のモニター終了にILE プログラムを使用できるようにし、モニターのライブラリリストにあるILE プログラムが意図せず使用されることを防いでいました。 ILE プログラムの使用方法には、現在2 つの選択肢があります。 これらのオプションは両方とも、 QRLMMONEXT という名前のデータ域を使用します。 QRLMMONQ データ域は使用されなくなりました。 属性別モニター終了のILE プログラムの使用を制御するために、QRLMMONEXT データエリアを設定する必要があります。 また、QRLMMONEXT データエリアでは、追加機能が提供されます。 詳しくは、Content Manager OnDemand for i 管理者ガイドをご覧ください。</t>
    <phoneticPr fontId="4"/>
  </si>
  <si>
    <t>Content Manager OnDemandでQRLMMONQ というデータ領域を使用して、属性固有のモニター終了にILE プログラムを使用</t>
    <rPh sb="40" eb="42">
      <t>リョウイキ</t>
    </rPh>
    <rPh sb="43" eb="45">
      <t>シヨウ</t>
    </rPh>
    <rPh sb="48" eb="50">
      <t>ゾクセイ</t>
    </rPh>
    <rPh sb="50" eb="52">
      <t>コユウ</t>
    </rPh>
    <rPh sb="57" eb="59">
      <t>シュウリョウ</t>
    </rPh>
    <rPh sb="70" eb="72">
      <t>シヨウ</t>
    </rPh>
    <phoneticPr fontId="4"/>
  </si>
  <si>
    <r>
      <rPr>
        <sz val="11"/>
        <rFont val="游ゴシック"/>
        <family val="3"/>
        <charset val="128"/>
        <scheme val="minor"/>
      </rPr>
      <t>メッセージ</t>
    </r>
    <r>
      <rPr>
        <sz val="11"/>
        <rFont val="游ゴシック"/>
        <family val="2"/>
        <charset val="128"/>
        <scheme val="minor"/>
      </rPr>
      <t xml:space="preserve"> ID </t>
    </r>
    <r>
      <rPr>
        <sz val="11"/>
        <rFont val="游ゴシック"/>
        <family val="3"/>
        <charset val="128"/>
        <scheme val="minor"/>
      </rPr>
      <t>の変更</t>
    </r>
    <phoneticPr fontId="4"/>
  </si>
  <si>
    <t>Content Manager OnDemand のコマンドは、以前は処理中に様々なメッセージを発行し、障害の原因を特定するために監視したりレビューしたりすることができました。 IBM i 7.5 では、ほとんどの場合、メッセージの数が削減され、障害の監視が簡素化されました。
(以下略)</t>
    <rPh sb="140" eb="143">
      <t>イカリャク</t>
    </rPh>
    <phoneticPr fontId="4"/>
  </si>
  <si>
    <t>(仕様変更)</t>
    <rPh sb="1" eb="5">
      <t>シヨウヘンコウ</t>
    </rPh>
    <phoneticPr fontId="4"/>
  </si>
  <si>
    <r>
      <rPr>
        <sz val="11"/>
        <rFont val="游ゴシック"/>
        <family val="3"/>
        <charset val="128"/>
        <scheme val="minor"/>
      </rPr>
      <t>保存記憶域管理の開始</t>
    </r>
    <r>
      <rPr>
        <sz val="11"/>
        <rFont val="游ゴシック"/>
        <family val="2"/>
        <charset val="128"/>
        <scheme val="minor"/>
      </rPr>
      <t xml:space="preserve"> (STRASMOND) </t>
    </r>
    <r>
      <rPr>
        <sz val="11"/>
        <rFont val="游ゴシック"/>
        <family val="3"/>
        <charset val="128"/>
        <scheme val="minor"/>
      </rPr>
      <t>コマンドのインスタンス・サーバー開始</t>
    </r>
    <r>
      <rPr>
        <sz val="11"/>
        <rFont val="游ゴシック"/>
        <family val="2"/>
        <charset val="128"/>
        <scheme val="minor"/>
      </rPr>
      <t xml:space="preserve">(STRSVR) </t>
    </r>
    <r>
      <rPr>
        <sz val="11"/>
        <rFont val="游ゴシック"/>
        <family val="3"/>
        <charset val="128"/>
        <scheme val="minor"/>
      </rPr>
      <t>パラメーターが無効となりました</t>
    </r>
    <phoneticPr fontId="4"/>
  </si>
  <si>
    <t>保存記憶域管理の開始 (STRASMOND) コマンドのインスタンス・サーバーの開始 (STRSVR) パラメーターが除去されました。 ヘルプテキストに反映されているように、ASM レポートをシステムログに保存する機能拡張が追加された2014 年以降、このパラメーターは機能しておらず、サーバーがまだ起動していない場合は自動的に起動する必要があります。 システム上のすべての CL プログラム、ジョブ・スケジューラー、または自動開始ジョブ項目から STRSVR パラメーターを除去する必要があります。そうしないと、 IBM i 7.5にアップグレードした後に STRASMOND コマンドが失敗します。</t>
    <phoneticPr fontId="4"/>
  </si>
  <si>
    <t>Content Manager OnDemandでSTRASMONDコマンドのSTRSVR)パラメーターを指定している</t>
    <rPh sb="53" eb="55">
      <t>シテイ</t>
    </rPh>
    <phoneticPr fontId="4"/>
  </si>
  <si>
    <r>
      <rPr>
        <sz val="11"/>
        <rFont val="游ゴシック"/>
        <family val="2"/>
        <charset val="128"/>
        <scheme val="minor"/>
      </rPr>
      <t xml:space="preserve">QRDARS </t>
    </r>
    <r>
      <rPr>
        <sz val="11"/>
        <rFont val="游ゴシック"/>
        <family val="3"/>
        <charset val="128"/>
        <scheme val="minor"/>
      </rPr>
      <t>ライブラリー内の出力待ち行列が存在しなくなりました</t>
    </r>
    <phoneticPr fontId="4"/>
  </si>
  <si>
    <t>以前に QRDARS ライブラリーに存在していたすべての出力待ち行列は、 IBM i 7.5 上の Content Manager OnDemand for i には存在しなくなりました。 代わりに、 QUSRRDARS ライブラリーに存在するものと同じ名前の出力待ち行列が使用されます。 IBM i 7.5 にアップグレードするときにQRDARS ライブラリーのいずれかの出力キューにスプールされたファイルがある場合、インストール・プログラムはそれらをQUSRRDARS バージョンの出力キューにコピーし、その後QRDARS の出力キューを削除することになります。 もし、あなたが独自のプログラムで、ライブラリQRDARS の出力キューにスプールされたファイルを配置している場合、代わりにQUSRRDARS の出力キューにスプールされたファイルを配置するようにプログラムを変更する必要があります。</t>
    <phoneticPr fontId="4"/>
  </si>
  <si>
    <t>Content Manager OnDemandでQUSRRDARS ライブラリーのOUTQを使用</t>
    <rPh sb="47" eb="49">
      <t>シヨウ</t>
    </rPh>
    <phoneticPr fontId="4"/>
  </si>
  <si>
    <r>
      <rPr>
        <sz val="11"/>
        <rFont val="游ゴシック"/>
        <family val="3"/>
        <charset val="128"/>
        <scheme val="minor"/>
      </rPr>
      <t>ジョブ記述</t>
    </r>
    <r>
      <rPr>
        <sz val="11"/>
        <rFont val="游ゴシック"/>
        <family val="2"/>
        <charset val="128"/>
        <scheme val="minor"/>
      </rPr>
      <t xml:space="preserve"> QRDARS400 </t>
    </r>
    <r>
      <rPr>
        <sz val="11"/>
        <rFont val="游ゴシック"/>
        <family val="3"/>
        <charset val="128"/>
        <scheme val="minor"/>
      </rPr>
      <t>はもはや存在していません。</t>
    </r>
    <phoneticPr fontId="4"/>
  </si>
  <si>
    <t>ジョブ記述QRDARS400 は、 IBM i 7.5 上の Content Manager OnDemand for i には存在しなくなりました。
代わりに ジョブ記述QOND400 が使用されます。 QRDARS400 ジョブ記述を使用するシステム上のプログラム、ジョブ・スケジューラー項目、または自動開始ジョブ項目は、 QOND400 ジョブ記述を使用するように変更する必要があります。そうしないと、 IBM i 7.5 へのアップグレード後にジョブが失敗します。</t>
    <phoneticPr fontId="4"/>
  </si>
  <si>
    <t>Content Manager OnDemandでQRDARS400 ジョブ記述を使用</t>
    <rPh sb="38" eb="40">
      <t>キジュツ</t>
    </rPh>
    <rPh sb="41" eb="43">
      <t>シヨウ</t>
    </rPh>
    <phoneticPr fontId="4"/>
  </si>
  <si>
    <r>
      <rPr>
        <sz val="11"/>
        <rFont val="游ゴシック"/>
        <family val="3"/>
        <charset val="128"/>
        <scheme val="minor"/>
      </rPr>
      <t>ユーザー・プロファイル</t>
    </r>
    <r>
      <rPr>
        <sz val="11"/>
        <rFont val="游ゴシック"/>
        <family val="2"/>
        <charset val="128"/>
        <scheme val="minor"/>
      </rPr>
      <t xml:space="preserve"> QRDARSADM</t>
    </r>
    <r>
      <rPr>
        <sz val="11"/>
        <rFont val="游ゴシック"/>
        <family val="3"/>
        <charset val="128"/>
        <scheme val="minor"/>
      </rPr>
      <t>、</t>
    </r>
    <r>
      <rPr>
        <sz val="11"/>
        <rFont val="游ゴシック"/>
        <family val="2"/>
        <charset val="128"/>
        <scheme val="minor"/>
      </rPr>
      <t xml:space="preserve"> QRDARS4001</t>
    </r>
    <r>
      <rPr>
        <sz val="11"/>
        <rFont val="游ゴシック"/>
        <family val="3"/>
        <charset val="128"/>
        <scheme val="minor"/>
      </rPr>
      <t>、</t>
    </r>
    <r>
      <rPr>
        <sz val="11"/>
        <rFont val="游ゴシック"/>
        <family val="2"/>
        <charset val="128"/>
        <scheme val="minor"/>
      </rPr>
      <t xml:space="preserve"> QRDARS4002</t>
    </r>
    <r>
      <rPr>
        <sz val="11"/>
        <rFont val="游ゴシック"/>
        <family val="3"/>
        <charset val="128"/>
        <scheme val="minor"/>
      </rPr>
      <t xml:space="preserve">、
</t>
    </r>
    <r>
      <rPr>
        <sz val="11"/>
        <rFont val="游ゴシック"/>
        <family val="2"/>
        <charset val="128"/>
        <scheme val="minor"/>
      </rPr>
      <t>QRDARS4003</t>
    </r>
    <r>
      <rPr>
        <sz val="11"/>
        <rFont val="游ゴシック"/>
        <family val="3"/>
        <charset val="128"/>
        <scheme val="minor"/>
      </rPr>
      <t>、</t>
    </r>
    <r>
      <rPr>
        <sz val="11"/>
        <rFont val="游ゴシック"/>
        <family val="2"/>
        <charset val="128"/>
        <scheme val="minor"/>
      </rPr>
      <t xml:space="preserve"> QRDARS4004</t>
    </r>
    <r>
      <rPr>
        <sz val="11"/>
        <rFont val="游ゴシック"/>
        <family val="3"/>
        <charset val="128"/>
        <scheme val="minor"/>
      </rPr>
      <t>、および</t>
    </r>
    <r>
      <rPr>
        <sz val="11"/>
        <rFont val="游ゴシック"/>
        <family val="2"/>
        <charset val="128"/>
        <scheme val="minor"/>
      </rPr>
      <t xml:space="preserve"> QRDARS4005 </t>
    </r>
    <r>
      <rPr>
        <sz val="11"/>
        <rFont val="游ゴシック"/>
        <family val="3"/>
        <charset val="128"/>
        <scheme val="minor"/>
      </rPr>
      <t>は使用されなくなりました</t>
    </r>
    <phoneticPr fontId="4"/>
  </si>
  <si>
    <t>IBM i 7.5 への Content Manager OnDemand for i のインストール中に、インストールプログラムはすべてのQRDARSADM グループまたは補足的なグループメンバーをQONDADM グループプロファイルに再割り当てすることになります。 また、プログラムは、QRDARSADM、 QRDARS4001、 QRDARS4002、QRDARS4003、 QRDARS4004、および QRDARS4005 が所有しているオブジェクトは、QONDADM が所有するように変更されます。 プログラムによってすべての変更が正常に実行されると、ユーザー・プロファイル QRDARSADM、 QRDARS4001、 QRDARS4002、 QRDARS4003、 QRDARS4004、および QRDARS4005が削除されます。 インストールプログラムが更新と削除のいずれかを正常に実行できない場合、次の段落に記載されているように手動でこれらの変更を行う必要があります。 IBM i 7.5 で Content Manager OnDemand for i へのアップグレードが完了したら、いずれかのユーザープロファイルが存在するかどうかを確認します。 もし、そのようなものがあれば、一部または全部の変更がうまくいかなかったということです。
(以下略)</t>
    <rPh sb="582" eb="585">
      <t>イカリャク</t>
    </rPh>
    <phoneticPr fontId="4"/>
  </si>
  <si>
    <r>
      <rPr>
        <sz val="11"/>
        <rFont val="游ゴシック"/>
        <family val="2"/>
        <charset val="128"/>
        <scheme val="minor"/>
      </rPr>
      <t xml:space="preserve">ARSXML </t>
    </r>
    <r>
      <rPr>
        <sz val="11"/>
        <rFont val="游ゴシック"/>
        <family val="3"/>
        <charset val="128"/>
        <scheme val="minor"/>
      </rPr>
      <t>スキーマ・ファイルの場所の変更</t>
    </r>
    <phoneticPr fontId="4"/>
  </si>
  <si>
    <t>ARSXML は、入力 XML ファイル内の xsi:noNamespaceSchemaLocation 属性に基づいて ondemand.xsd スキーマ・ファイルを見つけることができなくなりました。 noNamespaceSchemaLocation 属性は無視され、不要になりました。 代わりに、ondemand.xsd ファイルが出荷され、/QIBM/ProdData/OnDemand/xml IFSディレクトリーに残る必要があります。 さらに、スキーマ・ロケーションを指定するために ARSXML EXPORT 関数で使用される -s パラメーターは不要になり、削除されました。 -s パラメータが指定された場合は、エラーメッセージが表示されます。 これらの変更は、 IBM i 7.5 上の Content Manager OnDemand for i でサポートされる最小サーバー・バージョンである Content Manager OnDemand サーバー・バージョン 10.5 でリリースされました。</t>
    <phoneticPr fontId="4"/>
  </si>
  <si>
    <t>IBM i 7.5 では、 IBM System Manager for i (5770SM1) および IBM Managed System Services for I (5770MG1) 製品は販売中止となります。 SM1 コマンドのサブセットをXPF に移行する予定です。 これらのコマンドをライブラリQSMU でライブラリ認定しているプログラムは、ライブラリQSYS を指定するように変更する必要があります（または "QSMU/"を削除します）。
ライブラリQSMU とQSVMSS に同梱されているコマンドは削除されません。
(以下略)</t>
    <rPh sb="270" eb="273">
      <t>イカリャク</t>
    </rPh>
    <phoneticPr fontId="4"/>
  </si>
  <si>
    <r>
      <t xml:space="preserve">IBM System Manager for i (5770SM1) </t>
    </r>
    <r>
      <rPr>
        <sz val="11"/>
        <rFont val="游ゴシック"/>
        <family val="3"/>
        <charset val="128"/>
        <scheme val="minor"/>
      </rPr>
      <t>および</t>
    </r>
    <r>
      <rPr>
        <sz val="11"/>
        <rFont val="游ゴシック"/>
        <family val="2"/>
        <charset val="128"/>
        <scheme val="minor"/>
      </rPr>
      <t xml:space="preserve"> IBM Managed System Services for i (5770MG1) </t>
    </r>
    <r>
      <rPr>
        <sz val="11"/>
        <rFont val="游ゴシック"/>
        <family val="3"/>
        <charset val="128"/>
        <scheme val="minor"/>
      </rPr>
      <t>製品は販売中止となります</t>
    </r>
    <phoneticPr fontId="4"/>
  </si>
  <si>
    <t>IBM System Manager for i (5770SM1) または IBM Managed System Services for i (5770MG1) 製品を利用</t>
    <rPh sb="86" eb="88">
      <t>リヨウ</t>
    </rPh>
    <phoneticPr fontId="4"/>
  </si>
  <si>
    <t>Universal Manageability Enablement</t>
    <phoneticPr fontId="4"/>
  </si>
  <si>
    <r>
      <rPr>
        <sz val="11"/>
        <rFont val="游ゴシック"/>
        <family val="2"/>
        <charset val="128"/>
        <scheme val="minor"/>
      </rPr>
      <t xml:space="preserve">CIM </t>
    </r>
    <r>
      <rPr>
        <sz val="11"/>
        <rFont val="游ゴシック"/>
        <family val="3"/>
        <charset val="128"/>
        <scheme val="minor"/>
      </rPr>
      <t>サーバー</t>
    </r>
    <r>
      <rPr>
        <sz val="11"/>
        <rFont val="游ゴシック"/>
        <family val="2"/>
        <charset val="128"/>
        <scheme val="minor"/>
      </rPr>
      <t xml:space="preserve"> TLSv1.1 </t>
    </r>
    <r>
      <rPr>
        <sz val="11"/>
        <rFont val="游ゴシック"/>
        <family val="3"/>
        <charset val="128"/>
        <scheme val="minor"/>
      </rPr>
      <t>プロトコルが無効になりました</t>
    </r>
    <phoneticPr fontId="4"/>
  </si>
  <si>
    <t>IBM i 7.5 では TLSv1.1 プロトコルが無効になっています。 CIM クライアントは、 TLSv1.2 または TLSv1.3プロトコルを使用する CIM サーバーにのみ接続できます。 CIM クライアントが TLSv1.1 を使用している場合は、 TLSv1.2 接続または TLSv1.3 接続をサポートするように CIM クライアントをアップグレードする必要があります。</t>
    <phoneticPr fontId="4"/>
  </si>
  <si>
    <t>5770-UMEでTLSv1.1 プロトコルを使用</t>
    <rPh sb="23" eb="25">
      <t>シヨウ</t>
    </rPh>
    <phoneticPr fontId="4"/>
  </si>
  <si>
    <t>WDS</t>
    <phoneticPr fontId="4"/>
  </si>
  <si>
    <r>
      <rPr>
        <sz val="11"/>
        <rFont val="游ゴシック"/>
        <family val="3"/>
        <charset val="128"/>
        <scheme val="minor"/>
      </rPr>
      <t>サブファイルレコードを使用した</t>
    </r>
    <r>
      <rPr>
        <sz val="11"/>
        <rFont val="游ゴシック"/>
        <family val="2"/>
        <charset val="128"/>
        <scheme val="minor"/>
      </rPr>
      <t xml:space="preserve"> UPDATE </t>
    </r>
    <r>
      <rPr>
        <sz val="11"/>
        <rFont val="游ゴシック"/>
        <family val="3"/>
        <charset val="128"/>
        <scheme val="minor"/>
      </rPr>
      <t>操作で</t>
    </r>
    <r>
      <rPr>
        <sz val="11"/>
        <rFont val="游ゴシック"/>
        <family val="2"/>
        <charset val="128"/>
        <scheme val="minor"/>
      </rPr>
      <t xml:space="preserve"> %FIELDS </t>
    </r>
    <r>
      <rPr>
        <sz val="11"/>
        <rFont val="游ゴシック"/>
        <family val="3"/>
        <charset val="128"/>
        <scheme val="minor"/>
      </rPr>
      <t>が使用できなくなりました</t>
    </r>
    <phoneticPr fontId="4"/>
  </si>
  <si>
    <t>IBM i 7.5 以前では、%FIELDS はサブファイル・レコードへのUPDATE 操作で許可されていました。 しかし、以下の条件がすべて満たされないと、サブファイルレコードは正しく更新されませんでした。
(以下略)</t>
    <rPh sb="106" eb="109">
      <t>イカリャク</t>
    </rPh>
    <phoneticPr fontId="4"/>
  </si>
  <si>
    <t>サブファイル・レコードへのUPDATE 操作で%FIELDSを使用</t>
    <rPh sb="31" eb="33">
      <t>シヨウ</t>
    </rPh>
    <phoneticPr fontId="4"/>
  </si>
  <si>
    <r>
      <rPr>
        <sz val="11"/>
        <rFont val="游ゴシック"/>
        <family val="2"/>
        <charset val="128"/>
        <scheme val="minor"/>
      </rPr>
      <t xml:space="preserve">UCS-2 </t>
    </r>
    <r>
      <rPr>
        <sz val="11"/>
        <rFont val="游ゴシック"/>
        <family val="3"/>
        <charset val="128"/>
        <scheme val="minor"/>
      </rPr>
      <t>の</t>
    </r>
    <r>
      <rPr>
        <sz val="11"/>
        <rFont val="游ゴシック"/>
        <family val="2"/>
        <charset val="128"/>
        <scheme val="minor"/>
      </rPr>
      <t xml:space="preserve">INZ </t>
    </r>
    <r>
      <rPr>
        <sz val="11"/>
        <rFont val="游ゴシック"/>
        <family val="3"/>
        <charset val="128"/>
        <scheme val="minor"/>
      </rPr>
      <t>と</t>
    </r>
    <r>
      <rPr>
        <sz val="11"/>
        <rFont val="游ゴシック"/>
        <family val="2"/>
        <charset val="128"/>
        <scheme val="minor"/>
      </rPr>
      <t xml:space="preserve">CTDATA </t>
    </r>
    <r>
      <rPr>
        <sz val="11"/>
        <rFont val="游ゴシック"/>
        <family val="3"/>
        <charset val="128"/>
        <scheme val="minor"/>
      </rPr>
      <t>は、ジョブ</t>
    </r>
    <r>
      <rPr>
        <sz val="11"/>
        <rFont val="游ゴシック"/>
        <family val="2"/>
        <charset val="128"/>
        <scheme val="minor"/>
      </rPr>
      <t xml:space="preserve">CCSID </t>
    </r>
    <r>
      <rPr>
        <sz val="11"/>
        <rFont val="游ゴシック"/>
        <family val="3"/>
        <charset val="128"/>
        <scheme val="minor"/>
      </rPr>
      <t>ではなくソースファイル</t>
    </r>
    <r>
      <rPr>
        <sz val="11"/>
        <rFont val="游ゴシック"/>
        <family val="2"/>
        <charset val="128"/>
        <scheme val="minor"/>
      </rPr>
      <t xml:space="preserve">CCSID </t>
    </r>
    <r>
      <rPr>
        <sz val="11"/>
        <rFont val="游ゴシック"/>
        <family val="3"/>
        <charset val="128"/>
        <scheme val="minor"/>
      </rPr>
      <t>を使用するようになりました</t>
    </r>
    <phoneticPr fontId="4"/>
  </si>
  <si>
    <t>IBM i 7.5 より前では、ILE RPG コンパイラーは、ソース・ファイルの CCSID ではなくジョブ CCSID を使用して、 UCS-2 変数の英数字初期化データを処理していました。 これが原因で、コンパイラーが一部の文字を誤って解釈した可能性があります。 UCS-2 変数の初期化データは、INZ キーワード、またはコンパイル時のデータで指定することができます。
IBM i 7.5 以降、TGTRLS (*CURRENT) の場合、ILE RPG コンパイラーはソース・ファイル CCSID を使用して UCS-2 の初期設定データを処理します。
(以下略)</t>
    <rPh sb="283" eb="286">
      <t>イカリャク</t>
    </rPh>
    <phoneticPr fontId="4"/>
  </si>
  <si>
    <t>(仕様変更)
互換性オプションあり</t>
    <rPh sb="1" eb="5">
      <t>シヨウヘンコウ</t>
    </rPh>
    <rPh sb="7" eb="10">
      <t>ゴカンセイ</t>
    </rPh>
    <phoneticPr fontId="4"/>
  </si>
  <si>
    <t>UCS2変数の初期化でジョブCCSIDを想定している</t>
    <rPh sb="4" eb="6">
      <t>ヘンスウ</t>
    </rPh>
    <rPh sb="7" eb="10">
      <t>ショキカ</t>
    </rPh>
    <rPh sb="20" eb="22">
      <t>ソウテイ</t>
    </rPh>
    <phoneticPr fontId="4"/>
  </si>
  <si>
    <r>
      <rPr>
        <sz val="11"/>
        <rFont val="游ゴシック"/>
        <family val="2"/>
        <charset val="128"/>
        <scheme val="minor"/>
      </rPr>
      <t xml:space="preserve">OpenSSH </t>
    </r>
    <r>
      <rPr>
        <sz val="11"/>
        <rFont val="游ゴシック"/>
        <family val="3"/>
        <charset val="128"/>
        <scheme val="minor"/>
      </rPr>
      <t>がバージョン</t>
    </r>
    <r>
      <rPr>
        <sz val="11"/>
        <rFont val="游ゴシック"/>
        <family val="2"/>
        <charset val="128"/>
        <scheme val="minor"/>
      </rPr>
      <t xml:space="preserve"> 8.6p1 </t>
    </r>
    <r>
      <rPr>
        <sz val="11"/>
        <rFont val="游ゴシック"/>
        <family val="3"/>
        <charset val="128"/>
        <scheme val="minor"/>
      </rPr>
      <t>にアップグレードされました。</t>
    </r>
    <phoneticPr fontId="4"/>
  </si>
  <si>
    <t>潜在的な非互換性については、 http://www.openssh.com/releasenotes.html を参照してください。
メッセージ・カタログ・ファイルはサポートされなくなりました。 /QOpenSys/QIBM/ProdData/SC1/OpenSSH/cat が削除されました。
以下の IBM i 固有のパラメーターは非推奨になり、sshd_config ファイルではサポートされなくなりました。
これらは別のファイルにマイグレーションされます。
• ibmpaseforicntryid
• ibmpaseforilangid
• ibmpaseforienv</t>
    <phoneticPr fontId="4"/>
  </si>
  <si>
    <t>記述内のURL参照</t>
    <rPh sb="0" eb="3">
      <t>キジュツナイ</t>
    </rPh>
    <rPh sb="7" eb="9">
      <t>サンショウ</t>
    </rPh>
    <phoneticPr fontId="4"/>
  </si>
  <si>
    <r>
      <rPr>
        <sz val="11"/>
        <rFont val="游ゴシック"/>
        <family val="2"/>
        <charset val="128"/>
        <scheme val="minor"/>
      </rPr>
      <t xml:space="preserve">OpenSSL </t>
    </r>
    <r>
      <rPr>
        <sz val="11"/>
        <rFont val="游ゴシック"/>
        <family val="3"/>
        <charset val="128"/>
        <scheme val="minor"/>
      </rPr>
      <t>がバージョン</t>
    </r>
    <r>
      <rPr>
        <sz val="11"/>
        <rFont val="游ゴシック"/>
        <family val="2"/>
        <charset val="128"/>
        <scheme val="minor"/>
      </rPr>
      <t xml:space="preserve"> 1.1.1 </t>
    </r>
    <r>
      <rPr>
        <sz val="11"/>
        <rFont val="游ゴシック"/>
        <family val="3"/>
        <charset val="128"/>
        <scheme val="minor"/>
      </rPr>
      <t>にアップグレードされました。</t>
    </r>
    <phoneticPr fontId="4"/>
  </si>
  <si>
    <t>以下のライブラリーが更新され、32 ビットと 64 ビットの両方のライブラリー・サポートが組み込まれました。
• /QOpenSys/QIBM/ProdData/SC1/OpenSSL/lib/libssl.so.1.1
• /QOpenSys/QIBM/ProdData/SC1/OpenSSL/lib/libcrypto.so.1.1
以下のライブラリーが 1.0.2 から 1.1.1 にアップグレードされました。 この2 つのライブラリとリンクしたアプリケーションは再コンパイルが必要です。 また、これらを使用することは推奨されていません。 これらは lib*.so.1.1 と同じレベルであるため、将来のリリースで削除されます。 推奨事項については、https://www.ibm.com/support/pages/node/1136584 を参照してください。
(以下略)</t>
    <rPh sb="389" eb="392">
      <t>イカリャク</t>
    </rPh>
    <phoneticPr fontId="4"/>
  </si>
  <si>
    <r>
      <rPr>
        <sz val="11"/>
        <rFont val="游ゴシック"/>
        <family val="2"/>
        <charset val="128"/>
        <scheme val="minor"/>
      </rPr>
      <t xml:space="preserve">zlib </t>
    </r>
    <r>
      <rPr>
        <sz val="11"/>
        <rFont val="游ゴシック"/>
        <family val="3"/>
        <charset val="128"/>
        <scheme val="minor"/>
      </rPr>
      <t>がバージョン</t>
    </r>
    <r>
      <rPr>
        <sz val="11"/>
        <rFont val="游ゴシック"/>
        <family val="2"/>
        <charset val="128"/>
        <scheme val="minor"/>
      </rPr>
      <t xml:space="preserve"> 1.2.11 </t>
    </r>
    <r>
      <rPr>
        <sz val="11"/>
        <rFont val="游ゴシック"/>
        <family val="3"/>
        <charset val="128"/>
        <scheme val="minor"/>
      </rPr>
      <t>にアップグレードされました</t>
    </r>
    <phoneticPr fontId="4"/>
  </si>
  <si>
    <t>変更ログについては、https://zlib.net を参照してください。</t>
    <phoneticPr fontId="4"/>
  </si>
  <si>
    <t>WebQuery</t>
    <phoneticPr fontId="4"/>
  </si>
  <si>
    <r>
      <rPr>
        <sz val="11"/>
        <rFont val="游ゴシック"/>
        <family val="2"/>
        <charset val="128"/>
        <scheme val="minor"/>
      </rPr>
      <t xml:space="preserve">IBM i 7.5 </t>
    </r>
    <r>
      <rPr>
        <sz val="11"/>
        <rFont val="游ゴシック"/>
        <family val="3"/>
        <charset val="128"/>
        <scheme val="minor"/>
      </rPr>
      <t>上で</t>
    </r>
    <r>
      <rPr>
        <sz val="11"/>
        <rFont val="游ゴシック"/>
        <family val="2"/>
        <charset val="128"/>
        <scheme val="minor"/>
      </rPr>
      <t xml:space="preserve">Web Query </t>
    </r>
    <r>
      <rPr>
        <sz val="11"/>
        <rFont val="游ゴシック"/>
        <family val="3"/>
        <charset val="128"/>
        <scheme val="minor"/>
      </rPr>
      <t>を実行するには、</t>
    </r>
    <r>
      <rPr>
        <sz val="11"/>
        <rFont val="游ゴシック"/>
        <family val="2"/>
        <charset val="128"/>
        <scheme val="minor"/>
      </rPr>
      <t xml:space="preserve">Web Query2.3.0 </t>
    </r>
    <r>
      <rPr>
        <sz val="11"/>
        <rFont val="游ゴシック"/>
        <family val="3"/>
        <charset val="128"/>
        <scheme val="minor"/>
      </rPr>
      <t>以降にアップグレードしてください</t>
    </r>
    <phoneticPr fontId="4"/>
  </si>
  <si>
    <t>Web Query for i V2.2.1 およびそれ以前のバージョンは、IBMi 7.5 をサポートしていないため、機能しません。
Web Query 2.3.0 がIBM i 7.5 にインストールされている場合、Web Query を初めて起動する前に、Web Query グループ PTFSF99671 を適用する必要があります。
IBM i 7.5 のWeb Query には、IBMTechnology forJavaSE 8 64 bit (5770-JV1 option 17)も必要です。Db2 Web Query for i の詳細については、https://ibm.biz/db2wq-wiki における製品wiki をご参照ください。</t>
    <phoneticPr fontId="4"/>
  </si>
  <si>
    <t>Web Query for i V2.2.1 およびそれ以前のバージョンを利用している</t>
    <rPh sb="37" eb="39">
      <t>リヨウ</t>
    </rPh>
    <phoneticPr fontId="4"/>
  </si>
  <si>
    <r>
      <rPr>
        <sz val="11"/>
        <rFont val="游ゴシック"/>
        <family val="2"/>
        <charset val="128"/>
        <scheme val="minor"/>
      </rPr>
      <t xml:space="preserve">Web Enablement for IBM i V8.5 </t>
    </r>
    <r>
      <rPr>
        <sz val="11"/>
        <rFont val="游ゴシック"/>
        <family val="3"/>
        <charset val="128"/>
        <scheme val="minor"/>
      </rPr>
      <t>以前のバージョンをお持ちの場合の移行要件</t>
    </r>
    <phoneticPr fontId="4"/>
  </si>
  <si>
    <t>Web Enablement for IBM i V8.5 以前のバージョンは、 IBM i 7.5 ではサポートされません。
• 現在 Web Enablement for IBM i (WebSphere®) バージョン 8.5 以前の製品がインストールされていて、IBM i 7.5 にアップグレードする場合は、 IBM i 7.5 アップグレードを実行する前に、 WebSphere traditional インストール済み環境およびプロファイルを 9.0.5.11 製品フィックスパック・レベル以上のWebSphere V9.0 にマイグレーションする必要があります。
• IBM Installation Manager (IM) V1.9.2.1 以降をインストールする必要があります。 現在のIM のバージョンを表示する方法と、必要に応じて新しいバージョンにアップグレードする方法については、URLhttp://www-01.ibm.com/support/docview.wss?uid=nas8N1022458 を参照してください。 IM にはJava 8 SE 32 ビットが必要です。
• 以前のバージョンからマイグレーションする手順について詳しくは、URLhttps://www.ibm.com/support/pages/ibm-websphere-application-server-v90-product-migration-steps を参照してください。
IBM i 7.5 での WebSphere のサポートについて詳しくは、URL http://www-01.ibm.com/support/docview.wss?uid=nas8N1020185 を参照してください。</t>
    <phoneticPr fontId="4"/>
  </si>
  <si>
    <t>Web Enablement for IBM i V8.5 以前のバージョンを利用している</t>
    <rPh sb="39" eb="41">
      <t>リヨウ</t>
    </rPh>
    <phoneticPr fontId="4"/>
  </si>
  <si>
    <t>5733-W90</t>
    <phoneticPr fontId="4"/>
  </si>
  <si>
    <t>Web Enablement for IBM i 9.0 (5733-W90)のJava 要件</t>
    <phoneticPr fontId="4"/>
  </si>
  <si>
    <t>Java SE 8 32 ビット (5770-JV1 オプション 16) および Java SE 8 64 ビット (5770-JV1 オプション 17)は、 IBM i 7.5 にインストールする必要があります。 最新の Java グループ PTF に更新することをお勧めします。 Java SE 8 のインストール方法については、URL https://www-01.ibm.com/support/docview.wss?uid=nas8N1020692 を参照してください。
• WebSphere V9.0 は、 Java SE 8 64 ビットでのみサポートされます。
• WebSphere Liberty には、最小 Java SE バージョン 8 が必要です。</t>
    <phoneticPr fontId="4"/>
  </si>
  <si>
    <t>Web Enablement for IBM i 9.0 (5733-W90) - 既存の WebSphere インストール</t>
    <phoneticPr fontId="4"/>
  </si>
  <si>
    <t>• WebSphere V9.0 の最低必要バージョンは、9.0.5.11 です。
• WebSphere Liberty の最低必要バージョンは22.0.0.3 です。</t>
    <phoneticPr fontId="4"/>
  </si>
  <si>
    <t>Web Enablement for IBM i 9.0 (5733-W90) - 新規 WebSphere インストール</t>
    <phoneticPr fontId="4"/>
  </si>
  <si>
    <t>WebSphere V9.0 の新規インストールには、バージョン 9.0.5.11 以降のメディアが必要です。 WebSphere Liberty の新規インストールには、バージョン 22.0.0.3 以降のメディアが必要です。 このメディアは ESSを使用してダウンロードできます。 ESS WebSphere のダウンロード手順については、http://www.ibm.com/support/docview.wss?uid=nas8N1010905 を参照してください。</t>
    <phoneticPr fontId="4"/>
  </si>
  <si>
    <r>
      <rPr>
        <sz val="11"/>
        <rFont val="游ゴシック"/>
        <family val="2"/>
        <charset val="128"/>
        <scheme val="minor"/>
      </rPr>
      <t xml:space="preserve">BRMS </t>
    </r>
    <r>
      <rPr>
        <sz val="11"/>
        <rFont val="游ゴシック"/>
        <family val="3"/>
        <charset val="128"/>
        <scheme val="minor"/>
      </rPr>
      <t>のアップグレードの前に</t>
    </r>
    <phoneticPr fontId="4"/>
  </si>
  <si>
    <t>BRMS をアップグレードする前に、QUSRBRM 内の BRMS ファイルにユーザー作成の依存関係が存在していないことを確認することが重要です。 QUSRBRM 内のすべての物理ファイルおよび論理ファイルに対してデータベース関係の表示（DSPDBR）使用して、 IBM® BRMS ファイルのみがリストされるようにします。
他の非 IBM 依存関係が存在する場合、アップグレードを開始する前にそれらを削除する必要があります。
(以下略)</t>
    <rPh sb="215" eb="218">
      <t>イカリャク</t>
    </rPh>
    <phoneticPr fontId="4"/>
  </si>
  <si>
    <t>BRMSを使用している</t>
    <rPh sb="5" eb="7">
      <t>シヨウ</t>
    </rPh>
    <phoneticPr fontId="4"/>
  </si>
  <si>
    <r>
      <rPr>
        <sz val="11"/>
        <rFont val="游ゴシック"/>
        <family val="2"/>
        <charset val="128"/>
        <scheme val="minor"/>
      </rPr>
      <t xml:space="preserve">WRKMEDBRM </t>
    </r>
    <r>
      <rPr>
        <sz val="11"/>
        <rFont val="游ゴシック"/>
        <family val="3"/>
        <charset val="128"/>
        <scheme val="minor"/>
      </rPr>
      <t>選択ボリューム</t>
    </r>
    <r>
      <rPr>
        <sz val="11"/>
        <rFont val="游ゴシック"/>
        <family val="2"/>
        <charset val="128"/>
        <scheme val="minor"/>
      </rPr>
      <t xml:space="preserve"> (TYPE)</t>
    </r>
    <phoneticPr fontId="4"/>
  </si>
  <si>
    <t>Work with Media using BRM (WRKMEDBRM) パラメータ Select volumes(TYPE)の特殊値 *BOTH は削除され、特殊値 *ALL に置き換えられました。</t>
    <phoneticPr fontId="4"/>
  </si>
  <si>
    <t>WRKMEDBRMコマンドでパラメータTYPEに*BOTHを指定</t>
    <rPh sb="30" eb="32">
      <t>シテイ</t>
    </rPh>
    <phoneticPr fontId="4"/>
  </si>
  <si>
    <r>
      <rPr>
        <sz val="11"/>
        <rFont val="游ゴシック"/>
        <family val="2"/>
        <charset val="128"/>
        <scheme val="minor"/>
      </rPr>
      <t xml:space="preserve">BRMS </t>
    </r>
    <r>
      <rPr>
        <sz val="11"/>
        <rFont val="游ゴシック"/>
        <family val="3"/>
        <charset val="128"/>
        <scheme val="minor"/>
      </rPr>
      <t>データベース</t>
    </r>
    <phoneticPr fontId="4"/>
  </si>
  <si>
    <t>BRMS で出力されたデータベースのデフォルトは、* PUBLIC * USE 権限から* PUBLIC * EXCLUDE に変更されています。</t>
    <phoneticPr fontId="4"/>
  </si>
  <si>
    <r>
      <rPr>
        <sz val="11"/>
        <rFont val="游ゴシック"/>
        <family val="2"/>
        <charset val="128"/>
        <scheme val="minor"/>
      </rPr>
      <t xml:space="preserve">BRMS </t>
    </r>
    <r>
      <rPr>
        <sz val="11"/>
        <rFont val="游ゴシック"/>
        <family val="3"/>
        <charset val="128"/>
        <scheme val="minor"/>
      </rPr>
      <t>機能使用モデル</t>
    </r>
    <phoneticPr fontId="4"/>
  </si>
  <si>
    <t>BRMS で出力された機能使用法のデフォルトの権限は、デフォルトの権限* ALLOWED から* DENIED に変更されています。 システム・オペレーターや管理者がBRMS の機能やコンポーネントにアクセスできるようにするには、Set User Usage for BRM（SETUSRBRM）コマンドを起点として使用します。 次に、機能使用モデルを使用して、ユーザーによるアクセスをカスタマイズします。</t>
    <phoneticPr fontId="4"/>
  </si>
  <si>
    <r>
      <rPr>
        <sz val="11"/>
        <rFont val="游ゴシック"/>
        <family val="2"/>
        <charset val="128"/>
        <scheme val="minor"/>
      </rPr>
      <t xml:space="preserve">BRMS </t>
    </r>
    <r>
      <rPr>
        <sz val="11"/>
        <rFont val="游ゴシック"/>
        <family val="3"/>
        <charset val="128"/>
        <scheme val="minor"/>
      </rPr>
      <t>フライト記録</t>
    </r>
    <phoneticPr fontId="4"/>
  </si>
  <si>
    <t>BRMS に出力されたフライト記録のデータ権限は、データ権限* RWX から* WX に変更されています。</t>
    <phoneticPr fontId="4"/>
  </si>
  <si>
    <r>
      <rPr>
        <sz val="11"/>
        <rFont val="游ゴシック"/>
        <family val="2"/>
        <charset val="128"/>
        <scheme val="minor"/>
      </rPr>
      <t xml:space="preserve">SAVBRM </t>
    </r>
    <r>
      <rPr>
        <sz val="11"/>
        <rFont val="游ゴシック"/>
        <family val="3"/>
        <charset val="128"/>
        <scheme val="minor"/>
      </rPr>
      <t>コマンドのデフォルトの変更</t>
    </r>
    <phoneticPr fontId="4"/>
  </si>
  <si>
    <t>バックアップ・ポリシーの変更点</t>
    <phoneticPr fontId="4"/>
  </si>
  <si>
    <t>BRM を使用したポリシーの操作（WRKPCYBRM）のTYPE（*BKU）のデフォルト値が、オブジェクトの保存（SAV）コマンドに合わせて、*NO から*YES に変更されます。</t>
    <phoneticPr fontId="4"/>
  </si>
  <si>
    <t>BRM を使ったオブジェクトの保存（SAVBRM）コマンドのパラメータ Asynchronous bring（ASYNCBRING）のデフォルトが *NO から *YES に変更され、Save Object (SAV) コマンドのデフォルトと一致するようになりました。</t>
    <phoneticPr fontId="4"/>
  </si>
  <si>
    <t>SAVBRMコマンドのASYNCBRINGパラメーターが未指定(デフォルト)</t>
    <rPh sb="28" eb="31">
      <t>ミシテイ</t>
    </rPh>
    <phoneticPr fontId="4"/>
  </si>
  <si>
    <t>WRKPCYBRMコマンドのTYPEパラメーターが未指定(デフォルト)</t>
    <rPh sb="25" eb="28">
      <t>ミシテイ</t>
    </rPh>
    <phoneticPr fontId="4"/>
  </si>
  <si>
    <t>(仕様変更)
必要な場合は影響確認</t>
    <rPh sb="1" eb="5">
      <t>シヨウヘンコウ</t>
    </rPh>
    <rPh sb="7" eb="9">
      <t>ヒツヨウ</t>
    </rPh>
    <rPh sb="10" eb="12">
      <t>バアイ</t>
    </rPh>
    <rPh sb="13" eb="17">
      <t>エイキョウカクニン</t>
    </rPh>
    <phoneticPr fontId="4"/>
  </si>
  <si>
    <r>
      <rPr>
        <sz val="11"/>
        <rFont val="游ゴシック"/>
        <family val="2"/>
        <charset val="128"/>
        <scheme val="minor"/>
      </rPr>
      <t xml:space="preserve">BRMS </t>
    </r>
    <r>
      <rPr>
        <sz val="11"/>
        <rFont val="游ゴシック"/>
        <family val="3"/>
        <charset val="128"/>
        <scheme val="minor"/>
      </rPr>
      <t>のグラフィカルインターフェースへの移動</t>
    </r>
    <phoneticPr fontId="4"/>
  </si>
  <si>
    <t>IBM Navigator for i の BRMS コンポーネントは、バックアップを管理するための規律あるアプローチの実装を支援するために使用され、紛失または破損したデータを回復するための秩序ある方法を提供します。
IBM i 7.5 には、 IBM Navigator for i の新しい実装が組み込まれています。 ただし、現時点では、BRMS コンポーネントはこの Navigator では使用できません。 追加情報については、このスペースを参照してください。</t>
    <phoneticPr fontId="4"/>
  </si>
  <si>
    <t>IBM Navigator for i の BRMSコンポーネントを利用</t>
    <rPh sb="34" eb="36">
      <t>リヨウ</t>
    </rPh>
    <phoneticPr fontId="4"/>
  </si>
  <si>
    <t>(機能の削除)
対策なし</t>
    <rPh sb="1" eb="3">
      <t>キノウ</t>
    </rPh>
    <rPh sb="4" eb="6">
      <t>サクジョ</t>
    </rPh>
    <rPh sb="8" eb="10">
      <t>タイサク</t>
    </rPh>
    <phoneticPr fontId="4"/>
  </si>
  <si>
    <r>
      <rPr>
        <sz val="11"/>
        <rFont val="游ゴシック"/>
        <family val="2"/>
        <charset val="128"/>
        <scheme val="minor"/>
      </rPr>
      <t xml:space="preserve">PowerHA SystemMirror for i (5770HAS) - </t>
    </r>
    <r>
      <rPr>
        <sz val="11"/>
        <rFont val="游ゴシック"/>
        <family val="3"/>
        <charset val="128"/>
        <scheme val="minor"/>
      </rPr>
      <t>導入</t>
    </r>
    <phoneticPr fontId="4"/>
  </si>
  <si>
    <t>IBM PowerHA® SystemMirror® for i の提供は、単一エディションに簡素化されています。 以前のリリースからアップグレードする場合、5770HAS オプション1 がインストールされていないと、アップグレードの前または後に5770HAS オプション1 の手動インストールが必要です。</t>
    <phoneticPr fontId="4"/>
  </si>
  <si>
    <t>PowerHA SystemMirror for i (5770HAS) - グラフィカル・インターフェース</t>
    <phoneticPr fontId="4"/>
  </si>
  <si>
    <t>IBM Navigator for i インターフェースに統合された PowerHA グラフィカル・インターフェースは、 IBM I 7.5 では使用できなくなりました。</t>
    <phoneticPr fontId="4"/>
  </si>
  <si>
    <t>IBM Navigator for i のPowerHAコンポーネントを利用</t>
    <rPh sb="36" eb="38">
      <t>リヨウ</t>
    </rPh>
    <phoneticPr fontId="4"/>
  </si>
  <si>
    <t>PowerHA SystemMirror for i (5770HAS) - PowerHA コマンドの変更</t>
    <phoneticPr fontId="4"/>
  </si>
  <si>
    <t>以下のコマンドの公権力が*EXCLUDE になりました（以前は*USE でした）。
(以下略)</t>
    <rPh sb="43" eb="46">
      <t>イカリャク</t>
    </rPh>
    <phoneticPr fontId="4"/>
  </si>
  <si>
    <t>July 2020 update</t>
    <phoneticPr fontId="4"/>
  </si>
  <si>
    <t>ライセンス・プログラム</t>
    <phoneticPr fontId="4"/>
  </si>
  <si>
    <t>プログラミング</t>
    <phoneticPr fontId="4"/>
  </si>
  <si>
    <t>ILE RPG</t>
    <phoneticPr fontId="4"/>
  </si>
  <si>
    <r>
      <t>%TIMESTAMP now returns a timestamp with microsecond precision</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2"/>
        <charset val="128"/>
        <scheme val="minor"/>
      </rPr>
      <t>ILE-RPGの%TIMESTAMP関数の仕様変更</t>
    </r>
    <rPh sb="63" eb="65">
      <t>ツイカ</t>
    </rPh>
    <rPh sb="85" eb="87">
      <t>カンスウ</t>
    </rPh>
    <rPh sb="88" eb="90">
      <t>シヨウ</t>
    </rPh>
    <rPh sb="90" eb="92">
      <t>ヘンコウ</t>
    </rPh>
    <phoneticPr fontId="4"/>
  </si>
  <si>
    <r>
      <t xml:space="preserve">%TIMESTAMP now returns a timestamp with microsecond precision unless you enable an environment variable on the system where the program is compiled. In prior releases, %TIMESTAMP returned a timestamp with only millisecond precision. The final three digits of the microseconds portion of the timestamp were always zero. Starting in 7.3 with PTFs SI73189 and SI73190, %TIMESTAMP returns a timestamp with microsecond precision. All the digits of the microsecond portion of the timestamp may have a non-zero value. To obtain a timestamp with only milliseconds, specify%TIMESTAMP(3). When a program is compiled on 7.3 with PTF SI73190, and the program is restored on another system, the other system must have PTF SI73189 applied.
Note: To prevent the microsecond precision change to %TIMESTAMP, do the following:
On the system where the program is compiled, add environment variable </t>
    </r>
    <r>
      <rPr>
        <b/>
        <sz val="11"/>
        <color rgb="FFFF0000"/>
        <rFont val="游ゴシック"/>
        <family val="3"/>
        <charset val="128"/>
        <scheme val="minor"/>
      </rPr>
      <t>QIBM_RPG_DISABLE_TIMESTAMP_MICROSEC 'Y'</t>
    </r>
    <r>
      <rPr>
        <sz val="11"/>
        <color rgb="FFFF0000"/>
        <rFont val="游ゴシック"/>
        <family val="3"/>
        <charset val="128"/>
        <scheme val="minor"/>
      </rPr>
      <t xml:space="preserve">. When you compile a program with this environment variable set, no PTFs related to this change will be needed on other systems where the program is restored. The millisecond precision will be used when this environment variable is set as shown.
</t>
    </r>
    <r>
      <rPr>
        <b/>
        <sz val="11"/>
        <color rgb="FFFF0000"/>
        <rFont val="游ゴシック"/>
        <family val="3"/>
        <charset val="128"/>
        <scheme val="minor"/>
      </rPr>
      <t xml:space="preserve">===&gt; ADDENVVAR QIBM_RPG_DISABLE_TIMESTAMP_MICROSEC VALUE('Y')
</t>
    </r>
    <r>
      <rPr>
        <sz val="11"/>
        <rFont val="游ゴシック"/>
        <family val="3"/>
        <charset val="128"/>
        <scheme val="minor"/>
      </rPr>
      <t>PTF SI73189とSI73190を適用すると、これまでミリ秒精度でマイクロ秒に全て0を返していた%TIMESTAMP関数が、0ではないマイクロ秒を返すように変更される。</t>
    </r>
    <rPh sb="1246" eb="1248">
      <t>テキヨウ</t>
    </rPh>
    <rPh sb="1258" eb="1259">
      <t>ビョウ</t>
    </rPh>
    <rPh sb="1259" eb="1261">
      <t>セイド</t>
    </rPh>
    <rPh sb="1266" eb="1267">
      <t>ビョウ</t>
    </rPh>
    <rPh sb="1268" eb="1269">
      <t>スベ</t>
    </rPh>
    <rPh sb="1272" eb="1273">
      <t>カエ</t>
    </rPh>
    <rPh sb="1287" eb="1289">
      <t>カンスウ</t>
    </rPh>
    <rPh sb="1300" eb="1301">
      <t>ビョウ</t>
    </rPh>
    <rPh sb="1302" eb="1303">
      <t>カエ</t>
    </rPh>
    <rPh sb="1307" eb="1309">
      <t>ヘンコウ</t>
    </rPh>
    <phoneticPr fontId="4"/>
  </si>
  <si>
    <t>ILE-RPGの%TIMESTAMP関数でマイクロ秒を0と想定した処理</t>
    <rPh sb="18" eb="20">
      <t>カンスウ</t>
    </rPh>
    <rPh sb="25" eb="26">
      <t>ビョウ</t>
    </rPh>
    <rPh sb="29" eb="31">
      <t>ソウテイ</t>
    </rPh>
    <rPh sb="33" eb="35">
      <t>ショリ</t>
    </rPh>
    <phoneticPr fontId="4"/>
  </si>
  <si>
    <t>(互換性オプションあり)</t>
    <rPh sb="1" eb="3">
      <t>ゴカン</t>
    </rPh>
    <rPh sb="3" eb="4">
      <t>セイ</t>
    </rPh>
    <phoneticPr fontId="4"/>
  </si>
  <si>
    <t>April 2021 update</t>
    <phoneticPr fontId="4"/>
  </si>
  <si>
    <r>
      <t>In IBM i 7.4 with Db2 for i PTF Group SF99704 Level 10 and IBM i 7.3 with Db2 for i PTF Group SF99703 Level 22, the QSYS2.SYSDISKSTAT IBM i Service was extended to return each disk path. If a disk unit has multiple resource names and MULTIPLE_PATH_UNIT is set to YES, a SQL query could return results that appear to be duplicate rows. These rows for one disk unit will have the same UNIT_NUMBER. 
To avoid seeing the additional disk paths, use the DISTINCT clause.
To determine the unique path to each disk unit, include RESOURCE_NAME in the query .</t>
    </r>
    <r>
      <rPr>
        <b/>
        <sz val="11"/>
        <color rgb="FFFF0000"/>
        <rFont val="游ゴシック"/>
        <family val="3"/>
        <charset val="128"/>
        <scheme val="minor"/>
      </rPr>
      <t xml:space="preserve">
</t>
    </r>
    <r>
      <rPr>
        <sz val="11"/>
        <rFont val="游ゴシック"/>
        <family val="3"/>
        <charset val="128"/>
        <scheme val="minor"/>
      </rPr>
      <t>PTFの適用により、QSYS2.SYSDISKSTAT IBM i サービスがディスクのパスごと行を返すように拡張される。</t>
    </r>
    <rPh sb="554" eb="556">
      <t>テキヨウ</t>
    </rPh>
    <rPh sb="598" eb="599">
      <t>ギョウ</t>
    </rPh>
    <rPh sb="600" eb="601">
      <t>カエ</t>
    </rPh>
    <rPh sb="605" eb="607">
      <t>カクチョウ</t>
    </rPh>
    <phoneticPr fontId="4"/>
  </si>
  <si>
    <r>
      <t xml:space="preserve">SYSDISKSTAT extended to return each disk path </t>
    </r>
    <r>
      <rPr>
        <sz val="11"/>
        <color rgb="FFFF0000"/>
        <rFont val="游ゴシック"/>
        <family val="2"/>
        <charset val="128"/>
        <scheme val="minor"/>
      </rPr>
      <t xml:space="preserve">(追加)
</t>
    </r>
    <r>
      <rPr>
        <sz val="11"/>
        <rFont val="游ゴシック"/>
        <family val="2"/>
        <charset val="128"/>
        <scheme val="minor"/>
      </rPr>
      <t>QSYS2.SYSDISKSTAT IBM i サービスの仕様変更</t>
    </r>
    <rPh sb="47" eb="49">
      <t>ツイカ</t>
    </rPh>
    <rPh sb="80" eb="84">
      <t>シヨウヘンコウ</t>
    </rPh>
    <phoneticPr fontId="4"/>
  </si>
  <si>
    <t>QSYS2.SYSDISKSTAT IBM i サービスを利用している</t>
    <rPh sb="29" eb="31">
      <t>リヨウ</t>
    </rPh>
    <phoneticPr fontId="4"/>
  </si>
  <si>
    <t>SQL</t>
    <phoneticPr fontId="4"/>
  </si>
  <si>
    <r>
      <t xml:space="preserve">In IBM i 7.3 with PTF SI74661, the QSYS2/OBJECT_STATISTICS() table function has been modified to only return result rows for user profiles to which the user has some authority (authority other than *EXCLUDE).
With this change, any views which use the QSYS2/OBJECT_STATISTICS() table function to list user profiles may have different results than it would have had before this change. This includes the following views:
• QSYS2.AUTHORITY_COLLECTION
• QSYS2.AUTHORIZATIONS
• QSYS2.GROUP_PROFILE_ENTRIES
• QSYS2.OBJECT_LOCK_INFO
• QSYS2.OBJECT_OWNERSHIP
• QSYS2.OBJECT_PRIVILEGES
• SYSIBM.AUTHORIZATIONS
This is not a complete list, but is representative of the types of views that may change behavior.
If it is desired for result rows to be returned for all user profiles, the QSYS2/OBJECT_STATISTICS() table function should be called by a user with *ALLOBJ special authority or a user which is authorized to the Database Security Administrator function of IBM i (QIBM_DB_SECADM).
</t>
    </r>
    <r>
      <rPr>
        <sz val="11"/>
        <rFont val="游ゴシック"/>
        <family val="3"/>
        <charset val="128"/>
        <scheme val="minor"/>
      </rPr>
      <t>QSYS2/OBJECT_STATISTICS()テーブル関数が権限を持つ列のみを返すように変更。すべての列を取得するには*ALLOBJ特殊権限を持つユーザー、あるいは機能使用(Function Usage)で機能QIBM_DB_SECADMが許可されたユーザーでQSYS2/OBJECT_STATISTICS()テーブル関数を実行する。</t>
    </r>
    <rPh sb="1008" eb="1010">
      <t>カンスウ</t>
    </rPh>
    <rPh sb="1011" eb="1013">
      <t>ケンゲン</t>
    </rPh>
    <rPh sb="1014" eb="1015">
      <t>モ</t>
    </rPh>
    <rPh sb="1016" eb="1017">
      <t>レツ</t>
    </rPh>
    <rPh sb="1020" eb="1021">
      <t>カエ</t>
    </rPh>
    <rPh sb="1025" eb="1027">
      <t>ヘンコウ</t>
    </rPh>
    <rPh sb="1032" eb="1033">
      <t>レツ</t>
    </rPh>
    <rPh sb="1034" eb="1036">
      <t>シュトク</t>
    </rPh>
    <rPh sb="1047" eb="1051">
      <t>トクシュケンゲン</t>
    </rPh>
    <rPh sb="1052" eb="1053">
      <t>モ</t>
    </rPh>
    <rPh sb="1063" eb="1067">
      <t>キノウシヨウ</t>
    </rPh>
    <rPh sb="1084" eb="1086">
      <t>キノウ</t>
    </rPh>
    <rPh sb="1101" eb="1103">
      <t>キョカ</t>
    </rPh>
    <rPh sb="1143" eb="1145">
      <t>ジッコウ</t>
    </rPh>
    <phoneticPr fontId="4"/>
  </si>
  <si>
    <r>
      <t>OBJECT_STATISTICS() table function changes for *USRPRF objects</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2"/>
        <charset val="128"/>
        <scheme val="minor"/>
      </rPr>
      <t>OBJECT_STATISTICS()テーブル関数を*USRPRFに対して使用した場合の仕様変更</t>
    </r>
    <rPh sb="64" eb="66">
      <t>ツイカ</t>
    </rPh>
    <rPh sb="91" eb="93">
      <t>カンスウ</t>
    </rPh>
    <rPh sb="102" eb="103">
      <t>タイ</t>
    </rPh>
    <rPh sb="105" eb="107">
      <t>シヨウ</t>
    </rPh>
    <rPh sb="109" eb="111">
      <t>バアイ</t>
    </rPh>
    <phoneticPr fontId="4"/>
  </si>
  <si>
    <t>OBJECT_STATISTICS()テーブル関数を*USRPRFに対して低権限ユーザーで利用している</t>
    <rPh sb="34" eb="35">
      <t>タイ</t>
    </rPh>
    <rPh sb="37" eb="40">
      <t>テイケンゲン</t>
    </rPh>
    <rPh sb="45" eb="47">
      <t>リヨウ</t>
    </rPh>
    <phoneticPr fontId="4"/>
  </si>
  <si>
    <r>
      <t xml:space="preserve">Updated EBCDIC Unicode maps for CCSIDs 1377 and 1388 </t>
    </r>
    <r>
      <rPr>
        <sz val="11"/>
        <color rgb="FFFF0000"/>
        <rFont val="游ゴシック"/>
        <family val="2"/>
        <charset val="128"/>
        <scheme val="minor"/>
      </rPr>
      <t xml:space="preserve">(追加)
</t>
    </r>
    <r>
      <rPr>
        <sz val="11"/>
        <rFont val="游ゴシック"/>
        <family val="2"/>
        <charset val="128"/>
        <scheme val="minor"/>
      </rPr>
      <t>中国語EBCDICとユニコードのマップ更新</t>
    </r>
    <rPh sb="54" eb="56">
      <t>ツイカ</t>
    </rPh>
    <rPh sb="58" eb="61">
      <t>チュウゴクゴ</t>
    </rPh>
    <rPh sb="77" eb="79">
      <t>コウシン</t>
    </rPh>
    <phoneticPr fontId="4"/>
  </si>
  <si>
    <t>The IBM i CCSID conversion support to and from Unicode has been updated for data stored in EBCDIC
CCSIDs 1377 or 1388 (normally used for Chinese data). This new support reflects some new Unicode
assignments for existing CCSID 1377 or 1388 characters.
(以下略)</t>
    <rPh sb="252" eb="255">
      <t>イカリャク</t>
    </rPh>
    <phoneticPr fontId="4"/>
  </si>
  <si>
    <t>中国語EBCDIC CCSID 1377/1388とユニコード間の変換を行う</t>
    <rPh sb="31" eb="32">
      <t>カン</t>
    </rPh>
    <rPh sb="33" eb="35">
      <t>ヘンカン</t>
    </rPh>
    <rPh sb="36" eb="37">
      <t>オコナ</t>
    </rPh>
    <phoneticPr fontId="4"/>
  </si>
  <si>
    <r>
      <t>Calls to SQLSetConnectAttr API may now return -1 with Message ID SQ99999</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2"/>
        <charset val="128"/>
        <scheme val="minor"/>
      </rPr>
      <t>SQLSetConnectAttr関数の仕様変更</t>
    </r>
    <rPh sb="74" eb="76">
      <t>ツイカ</t>
    </rPh>
    <rPh sb="95" eb="97">
      <t>カンスウ</t>
    </rPh>
    <rPh sb="98" eb="102">
      <t>シヨウヘンコウ</t>
    </rPh>
    <phoneticPr fontId="4"/>
  </si>
  <si>
    <r>
      <t xml:space="preserve">A call to SQLSetConnectAttr API with a null or missing required parameter was not flagged as an error until a subsequent call to SQLConnect. Now with IBM i 7.3 PTF SI75162 or IBM i 7.4 PTF SI75163, an error for an invalid parameter on the SQLSetConnectAttr API will be flagged on that call.
(以下略)
</t>
    </r>
    <r>
      <rPr>
        <sz val="11"/>
        <rFont val="游ゴシック"/>
        <family val="3"/>
        <charset val="128"/>
        <scheme val="minor"/>
      </rPr>
      <t>SQL CLIでSetConnectAttr APIを使用している</t>
    </r>
    <rPh sb="292" eb="295">
      <t>イカリャク</t>
    </rPh>
    <rPh sb="324" eb="326">
      <t>シヨウ</t>
    </rPh>
    <phoneticPr fontId="4"/>
  </si>
  <si>
    <t>SQL CLIでSetConnectAttr APIを使用している</t>
    <phoneticPr fontId="4"/>
  </si>
  <si>
    <t>不正なパラメーターに対するチェックの修正</t>
    <rPh sb="0" eb="2">
      <t>フセイ</t>
    </rPh>
    <rPh sb="10" eb="11">
      <t>タイ</t>
    </rPh>
    <rPh sb="18" eb="20">
      <t>シュウセイ</t>
    </rPh>
    <phoneticPr fontId="4"/>
  </si>
  <si>
    <t>ACS</t>
    <phoneticPr fontId="4"/>
  </si>
  <si>
    <t>ライセンス・プログラム</t>
    <phoneticPr fontId="4"/>
  </si>
  <si>
    <r>
      <t xml:space="preserve">Open Source Package Management Interface Proxy Support (追加)
</t>
    </r>
    <r>
      <rPr>
        <sz val="11"/>
        <rFont val="游ゴシック"/>
        <family val="2"/>
        <charset val="128"/>
        <scheme val="minor"/>
      </rPr>
      <t>ACSオープンソース・パッケージ管理でProxyをサポート</t>
    </r>
    <rPh sb="56" eb="58">
      <t>ツイカ</t>
    </rPh>
    <rPh sb="76" eb="78">
      <t>カンリ</t>
    </rPh>
    <phoneticPr fontId="4"/>
  </si>
  <si>
    <t>(機能の追加)</t>
    <rPh sb="1" eb="3">
      <t>キノウ</t>
    </rPh>
    <rPh sb="4" eb="6">
      <t>ツイカ</t>
    </rPh>
    <phoneticPr fontId="4"/>
  </si>
  <si>
    <r>
      <t xml:space="preserve">Proxy support was added for the Open Source Package Management Interface that is part of IBM i Access Client Solutions (ACS). This proxy support allows an IBM i system that does not have any access to the internet to use a Windows or Mac OS system as the proxy host to access the RPM repository hosted by IBM.
(以下略)
</t>
    </r>
    <r>
      <rPr>
        <sz val="11"/>
        <rFont val="游ゴシック"/>
        <family val="3"/>
        <charset val="128"/>
        <scheme val="minor"/>
      </rPr>
      <t>インターネットに接続されていないIBM i からIBMのRPMレポジトリにアクセスするため、ACSにProxy機能が追加された。</t>
    </r>
    <rPh sb="311" eb="314">
      <t>イカリャク</t>
    </rPh>
    <rPh sb="324" eb="326">
      <t>セツゾク</t>
    </rPh>
    <rPh sb="371" eb="373">
      <t>キノウ</t>
    </rPh>
    <rPh sb="374" eb="376">
      <t>ツイカ</t>
    </rPh>
    <phoneticPr fontId="4"/>
  </si>
  <si>
    <t>7.5-27と同じ</t>
    <rPh sb="7" eb="8">
      <t>オナ</t>
    </rPh>
    <phoneticPr fontId="4"/>
  </si>
  <si>
    <t>Queries that compare a numeric value with blanks or an empty string will fail with SQLSTATE/SQLCODE ‘22023’/-302 or '53045'/-678 (追加)</t>
    <rPh sb="130" eb="132">
      <t>ツイカ</t>
    </rPh>
    <phoneticPr fontId="4"/>
  </si>
  <si>
    <r>
      <t xml:space="preserve">Change to authority required for registering Query Governor exit programs (追加)
</t>
    </r>
    <r>
      <rPr>
        <sz val="11"/>
        <rFont val="游ゴシック"/>
        <family val="3"/>
        <charset val="128"/>
        <scheme val="minor"/>
      </rPr>
      <t>QIBM_QQQ_QUERY_GOVR出口点の権限変更</t>
    </r>
    <rPh sb="75" eb="77">
      <t>ツイカ</t>
    </rPh>
    <rPh sb="98" eb="101">
      <t>デグチテン</t>
    </rPh>
    <rPh sb="102" eb="106">
      <t>ケンゲンヘンコウ</t>
    </rPh>
    <phoneticPr fontId="4"/>
  </si>
  <si>
    <t>低権限ユーザーで
出口点QIBM_QQQ_QUERY_GOVRを変更</t>
    <rPh sb="0" eb="3">
      <t>テイケンゲン</t>
    </rPh>
    <rPh sb="32" eb="34">
      <t>ヘンコウ</t>
    </rPh>
    <phoneticPr fontId="4"/>
  </si>
  <si>
    <t>September 2021 update</t>
    <phoneticPr fontId="4"/>
  </si>
  <si>
    <r>
      <t xml:space="preserve">Plan for your Operations Console installation or upgrade </t>
    </r>
    <r>
      <rPr>
        <sz val="11"/>
        <color rgb="FFFF0000"/>
        <rFont val="游ゴシック"/>
        <family val="2"/>
        <charset val="128"/>
        <scheme val="minor"/>
      </rPr>
      <t xml:space="preserve">(更新)
</t>
    </r>
    <r>
      <rPr>
        <sz val="11"/>
        <rFont val="游ゴシック"/>
        <family val="3"/>
        <charset val="128"/>
        <scheme val="minor"/>
      </rPr>
      <t>オペコンの導入・更新計画</t>
    </r>
    <rPh sb="58" eb="60">
      <t>コウシン</t>
    </rPh>
    <rPh sb="67" eb="69">
      <t>ドウニュウ</t>
    </rPh>
    <rPh sb="70" eb="72">
      <t>コウシン</t>
    </rPh>
    <rPh sb="72" eb="74">
      <t>ケイカク</t>
    </rPh>
    <phoneticPr fontId="4"/>
  </si>
  <si>
    <r>
      <t xml:space="preserve">In order to provide consistency with the Query Supervisor feature, the authority required to register programs for the Query Governor exit point has been changed with PTF SI75763 on IBM i 7.4 and with PTF SI75767 on IBM i 7.3.
To add or remove exit programs to the registration facility for the QIBM_QQQ_QUERY_GOVR exit point, *ALLOBJ special authority or QIBM_DB_SQLADM function usage is now required. Previously, both *ALLOBJ and *SECADM special authorities were required.
For more information about the Query Governor Exit Program, please see https://www.ibm.com/docs/en/i/7.3?topic=ssw_ibm_i_73/apis/xqrygovr.htm
(以下略)
</t>
    </r>
    <r>
      <rPr>
        <sz val="11"/>
        <rFont val="游ゴシック"/>
        <family val="3"/>
        <charset val="128"/>
        <scheme val="minor"/>
      </rPr>
      <t>出口点QIBM_QQQ_QUERY_GOVRにプログラムを追加・削除するための権限要件の追加</t>
    </r>
    <rPh sb="623" eb="626">
      <t>デグチテン</t>
    </rPh>
    <rPh sb="652" eb="654">
      <t>ツイカ</t>
    </rPh>
    <rPh sb="655" eb="657">
      <t>サクジョ</t>
    </rPh>
    <rPh sb="662" eb="664">
      <t>ケンゲン</t>
    </rPh>
    <rPh sb="664" eb="666">
      <t>ヨウケン</t>
    </rPh>
    <rPh sb="667" eb="669">
      <t>ツイカ</t>
    </rPh>
    <phoneticPr fontId="4"/>
  </si>
  <si>
    <r>
      <t xml:space="preserve">Starting with IBM i 7.4 HTTP Group PTF SF99662 level 20 and 7.3 HTTP Group PTF SF99722 level 39, IBM Navigator for i will ship the QIBM_NAV_ALL_FUNCTION function usage ID with default authority of *DENIED.
(以下略)
</t>
    </r>
    <r>
      <rPr>
        <sz val="11"/>
        <rFont val="游ゴシック"/>
        <family val="3"/>
        <charset val="128"/>
        <scheme val="minor"/>
      </rPr>
      <t>機能使用QIBM_NAV_ALL_FUNCTIONのデフォルト権限が*ALLOWEDから*DENIEDに変更</t>
    </r>
    <phoneticPr fontId="4"/>
  </si>
  <si>
    <t>*ALLOBJを持つ*SECOFRユーザー以外でNavigator for i を使用</t>
    <rPh sb="8" eb="9">
      <t>モ</t>
    </rPh>
    <rPh sb="21" eb="23">
      <t>イガイ</t>
    </rPh>
    <rPh sb="41" eb="43">
      <t>シヨウ</t>
    </rPh>
    <phoneticPr fontId="4"/>
  </si>
  <si>
    <r>
      <rPr>
        <sz val="11"/>
        <color rgb="FFFF0000"/>
        <rFont val="游ゴシック"/>
        <family val="2"/>
        <charset val="128"/>
        <scheme val="minor"/>
      </rPr>
      <t xml:space="preserve">Re-created Navigator for i (追加)
</t>
    </r>
    <r>
      <rPr>
        <sz val="11"/>
        <rFont val="游ゴシック"/>
        <family val="3"/>
        <charset val="128"/>
        <scheme val="minor"/>
      </rPr>
      <t>再作成された</t>
    </r>
    <r>
      <rPr>
        <sz val="11"/>
        <rFont val="游ゴシック"/>
        <family val="2"/>
        <charset val="128"/>
        <scheme val="minor"/>
      </rPr>
      <t>Navigator for i</t>
    </r>
    <rPh sb="28" eb="30">
      <t>ツイカ</t>
    </rPh>
    <rPh sb="32" eb="35">
      <t>サイサクセイ</t>
    </rPh>
    <phoneticPr fontId="4"/>
  </si>
  <si>
    <r>
      <t xml:space="preserve">With IBM i 7.3 PTF SI76982 and IBM i 7.4 PTF SI76981, IBM Navigator for i has been re-created in a new framework and user interface that replaces the heritage IBM Navigator for i. This new IBM Navigator for i runs under the ADMIN1 server and by default listens on port 2002. To access this new version of Navigator, use URL:http://hostname:2002/Navigator.
The heritage version of Navigator which is still running under the ADMIN2 server, remains at its same URL: http://hostname:2001 and is redirected to the URL: http:hostname:2004/ibm/console as before.
</t>
    </r>
    <r>
      <rPr>
        <sz val="11"/>
        <rFont val="游ゴシック"/>
        <family val="3"/>
        <charset val="128"/>
        <scheme val="minor"/>
      </rPr>
      <t>機能使用QIBM_NAV_ALL_FUNCTIONのデフォルト権限が*ALLOWEDから*DENIEDに変更Navaigator for i がさくせいされた。旧Navigatorはそのまま同じURLで稼働</t>
    </r>
    <rPh sb="636" eb="637">
      <t>キュウ</t>
    </rPh>
    <rPh sb="651" eb="652">
      <t>オナ</t>
    </rPh>
    <rPh sb="657" eb="659">
      <t>カドウ</t>
    </rPh>
    <phoneticPr fontId="4"/>
  </si>
  <si>
    <t>(新機能)</t>
    <rPh sb="1" eb="4">
      <t>シンキノウ</t>
    </rPh>
    <phoneticPr fontId="4"/>
  </si>
  <si>
    <r>
      <t>QIBM_NAV_ALL_FUNCTION Function Usage ID now shipped with default of *DENIED</t>
    </r>
    <r>
      <rPr>
        <sz val="11"/>
        <color rgb="FFFF0000"/>
        <rFont val="游ゴシック"/>
        <family val="2"/>
        <charset val="128"/>
        <scheme val="minor"/>
      </rPr>
      <t xml:space="preserve"> (更新)
</t>
    </r>
    <r>
      <rPr>
        <sz val="11"/>
        <rFont val="游ゴシック"/>
        <family val="3"/>
        <charset val="128"/>
        <scheme val="minor"/>
      </rPr>
      <t>機能使用</t>
    </r>
    <r>
      <rPr>
        <sz val="11"/>
        <rFont val="游ゴシック"/>
        <family val="2"/>
        <charset val="128"/>
        <scheme val="minor"/>
      </rPr>
      <t xml:space="preserve">(Function usage) </t>
    </r>
    <r>
      <rPr>
        <sz val="11"/>
        <rFont val="游ゴシック"/>
        <family val="3"/>
        <charset val="128"/>
        <scheme val="minor"/>
      </rPr>
      <t>QIBM_NAV_ALL_FUNCTIONのデフォルトの変更</t>
    </r>
    <rPh sb="77" eb="79">
      <t>コウシン</t>
    </rPh>
    <rPh sb="130" eb="132">
      <t>ヘンコウ</t>
    </rPh>
    <phoneticPr fontId="4"/>
  </si>
  <si>
    <r>
      <t>IBM Navigator for i requires 64-bit Java</t>
    </r>
    <r>
      <rPr>
        <sz val="11"/>
        <color rgb="FFFF0000"/>
        <rFont val="游ゴシック"/>
        <family val="3"/>
        <charset val="128"/>
        <scheme val="minor"/>
      </rPr>
      <t>™</t>
    </r>
    <r>
      <rPr>
        <sz val="11"/>
        <color rgb="FFFF0000"/>
        <rFont val="游ゴシック"/>
        <family val="2"/>
        <charset val="128"/>
        <scheme val="minor"/>
      </rPr>
      <t xml:space="preserve"> SE 8 or greater (更新)
</t>
    </r>
    <r>
      <rPr>
        <sz val="11"/>
        <rFont val="游ゴシック"/>
        <family val="3"/>
        <charset val="128"/>
        <scheme val="minor"/>
      </rPr>
      <t>Navigator for i は64ビット Java SE 8以上が必要</t>
    </r>
    <rPh sb="59" eb="61">
      <t>コウシン</t>
    </rPh>
    <rPh sb="95" eb="97">
      <t>イジョウ</t>
    </rPh>
    <rPh sb="98" eb="100">
      <t>ヒツヨウ</t>
    </rPh>
    <phoneticPr fontId="4"/>
  </si>
  <si>
    <t>Both the ADMIN1 and ADMIN2 IAS servers require 64-bit Java™ SE 8 or greater. The two releases of IBM® Navigator for i web application depend on the ADMIN1 (newer) and ADMIN2 (heritage) servers. In order for these servers and IBM Navigator for i to function properly, at least 64-bit Java™ SE 8 needs to be installed. This is product 5770JV1 option 15.
For the heritage Navigator running under ADMIN2, the requirement was formerly 64-bit Java SE 7 and now can only run on 64-bit Java™ SE 8. ADMIN2 will not be updated to run on Java SE 11.
For the newer Navigator running under ADMIN1, Navigator can also run on Java™ SE 11.</t>
    <phoneticPr fontId="4"/>
  </si>
  <si>
    <t>旧Navigator for i をJava SE 7で利用</t>
    <rPh sb="0" eb="1">
      <t>キュウ</t>
    </rPh>
    <rPh sb="28" eb="30">
      <t>リヨウ</t>
    </rPh>
    <phoneticPr fontId="4"/>
  </si>
  <si>
    <t>Navigator for i を利用する場合、Java SE 8.0以降をインストール</t>
    <rPh sb="17" eb="19">
      <t>リヨウ</t>
    </rPh>
    <rPh sb="21" eb="23">
      <t>バアイ</t>
    </rPh>
    <rPh sb="35" eb="37">
      <t>イコウ</t>
    </rPh>
    <phoneticPr fontId="4"/>
  </si>
  <si>
    <r>
      <t xml:space="preserve">Primary Access Methodology </t>
    </r>
    <r>
      <rPr>
        <sz val="11"/>
        <color rgb="FFFF0000"/>
        <rFont val="游ゴシック"/>
        <family val="2"/>
        <charset val="128"/>
        <scheme val="minor"/>
      </rPr>
      <t xml:space="preserve">(更新)
</t>
    </r>
    <r>
      <rPr>
        <sz val="11"/>
        <rFont val="游ゴシック"/>
        <family val="3"/>
        <charset val="128"/>
        <scheme val="minor"/>
      </rPr>
      <t>主アクセス方式の変更</t>
    </r>
    <rPh sb="28" eb="30">
      <t>コウシン</t>
    </rPh>
    <rPh sb="32" eb="33">
      <t>シュ</t>
    </rPh>
    <rPh sb="37" eb="39">
      <t>ホウシキ</t>
    </rPh>
    <rPh sb="40" eb="42">
      <t>ヘンコウ</t>
    </rPh>
    <phoneticPr fontId="4"/>
  </si>
  <si>
    <t>Starting on IBM i 7.4, the IBM Navigator for i web-based system management interface changed the primary access methodology for the heritage Navigator running under ADMIN2.
Previously, SSL was enabled by default leveraging a self-signed certificate created by IBM. This practice over the past few years has become no longer accepted by the general community. It causes issues with browsers as they no longer accept this type of certificate. SSL enabled has caused a great deal of difficulty for users. With the continued focus on security in the industry, it will only get worse. To help customers access IBM Navigator and give them easy control of their security practices, we are making the following changes:
• Heritage IBM Navigator running under ADMIN2 will no longer be secured by SSL by default
• A wizard in the Web Admin GUI interface gives users an easy interface to configure either the heritage
or the newer Navigator to use HTTPS. To configure the new interface, point at the ADMIN1 server. To configure the heritage interface, use ADMIN2. Details on how to configure can be found on the IBM Support - https://www.ibm.com/support/pages/node/1142704</t>
    <phoneticPr fontId="4"/>
  </si>
  <si>
    <t>サーバー(Navigator for i)へのアクセスにSSL/TLSが必要な場合</t>
    <rPh sb="36" eb="38">
      <t>ヒツヨウ</t>
    </rPh>
    <rPh sb="39" eb="41">
      <t>バアイ</t>
    </rPh>
    <phoneticPr fontId="4"/>
  </si>
  <si>
    <r>
      <t>Integrated Server GUI</t>
    </r>
    <r>
      <rPr>
        <sz val="11"/>
        <color rgb="FFFF0000"/>
        <rFont val="游ゴシック"/>
        <family val="3"/>
        <charset val="128"/>
        <scheme val="minor"/>
      </rPr>
      <t xml:space="preserve"> </t>
    </r>
    <r>
      <rPr>
        <sz val="11"/>
        <color rgb="FFFF0000"/>
        <rFont val="游ゴシック"/>
        <family val="2"/>
        <charset val="128"/>
        <scheme val="minor"/>
      </rPr>
      <t xml:space="preserve">(更新)
</t>
    </r>
    <r>
      <rPr>
        <sz val="11"/>
        <rFont val="游ゴシック"/>
        <family val="3"/>
        <charset val="128"/>
        <scheme val="minor"/>
      </rPr>
      <t>統合サーバー</t>
    </r>
    <r>
      <rPr>
        <sz val="11"/>
        <rFont val="游ゴシック"/>
        <family val="2"/>
        <charset val="128"/>
        <scheme val="minor"/>
      </rPr>
      <t>GUI</t>
    </r>
    <rPh sb="23" eb="25">
      <t>コウシン</t>
    </rPh>
    <rPh sb="27" eb="29">
      <t>トウゴウ</t>
    </rPh>
    <phoneticPr fontId="4"/>
  </si>
  <si>
    <t>The Integrated Server GUI support for IBM Navigator for i is removed on IBM i 7.4 and will not be provided in the newer IBM Navigator for i running under ADMIN1 for either IBM i 7.3 or IBM i 7.4. This includes the following components:
• Network Server Host Adapters
• Remote Systems, Service Processors
• Connection Security
• Launch Web Console
• Synchronize Software</t>
    <phoneticPr fontId="4"/>
  </si>
  <si>
    <t>(機能の廃止)</t>
    <rPh sb="1" eb="3">
      <t>キノウ</t>
    </rPh>
    <rPh sb="4" eb="6">
      <t>ハイシ</t>
    </rPh>
    <phoneticPr fontId="4"/>
  </si>
  <si>
    <t>Navigator for iの統合サーバーGUIを利用</t>
    <rPh sb="16" eb="18">
      <t>トウゴウ</t>
    </rPh>
    <rPh sb="26" eb="28">
      <t>リヨウ</t>
    </rPh>
    <phoneticPr fontId="4"/>
  </si>
  <si>
    <t>April 2022 update</t>
    <phoneticPr fontId="4"/>
  </si>
  <si>
    <r>
      <t xml:space="preserve">DATA_QUEUE_ENTRIES() table function key length enforcement (追加)
</t>
    </r>
    <r>
      <rPr>
        <sz val="11"/>
        <rFont val="游ゴシック"/>
        <family val="2"/>
        <charset val="128"/>
        <scheme val="minor"/>
      </rPr>
      <t>DATA_QUEUE_ENTRIES()テーブル関数のキー長の強制</t>
    </r>
    <rPh sb="60" eb="62">
      <t>ツイカ</t>
    </rPh>
    <rPh sb="88" eb="90">
      <t>カンスウ</t>
    </rPh>
    <rPh sb="93" eb="94">
      <t>チョウ</t>
    </rPh>
    <rPh sb="95" eb="97">
      <t>キョウセイ</t>
    </rPh>
    <phoneticPr fontId="4"/>
  </si>
  <si>
    <t>DATA_QUEUE_ENTRIES()テーブル関数を使用</t>
    <rPh sb="24" eb="26">
      <t>カンスウ</t>
    </rPh>
    <rPh sb="27" eb="29">
      <t>シヨウ</t>
    </rPh>
    <phoneticPr fontId="4"/>
  </si>
  <si>
    <t>チェックの厳密化</t>
    <rPh sb="5" eb="8">
      <t>ゲンミツカ</t>
    </rPh>
    <phoneticPr fontId="4"/>
  </si>
  <si>
    <t>In IBM i 7.4 with Db2 for i PTF Group SF99704 Level 15 and IBM i 7.3 with Db2 for i PTF Group SF99703 Level 26, the DATA_QUEUE_ENTRIES table function is changed to enforce the length of KEY_DATA input. The length of key-data must be the length specified on the KEYLEN parameter on the Create Data Queue (CRTDTAQ) command. If the key-data length is incorrect, DATA_QUEUE_ENTRIES table function will fail with SQLSTATE 22023 and message:
"KEY_DATA MUST HAVE A LENGTH OF XX"</t>
    <phoneticPr fontId="4"/>
  </si>
  <si>
    <t>SQL</t>
    <phoneticPr fontId="4"/>
  </si>
  <si>
    <r>
      <t xml:space="preserve">Behavior change for SQL GENERATED ALWAYS AS (USER or SESSION USER) (追加)
</t>
    </r>
    <r>
      <rPr>
        <sz val="11"/>
        <rFont val="游ゴシック"/>
        <family val="2"/>
        <charset val="128"/>
        <scheme val="minor"/>
      </rPr>
      <t>SQL GENERATED ALWAYS ASの振る舞いの変更</t>
    </r>
    <rPh sb="68" eb="70">
      <t>ツイカ</t>
    </rPh>
    <rPh sb="96" eb="97">
      <t>フ</t>
    </rPh>
    <rPh sb="98" eb="99">
      <t>マ</t>
    </rPh>
    <rPh sb="101" eb="103">
      <t>ヘンコウ</t>
    </rPh>
    <phoneticPr fontId="4"/>
  </si>
  <si>
    <t>With IBM i 7.3 PTF SI76150 and IBM i 7.4 PTF SI76151, incorrect behavior of a database generated column has been corrected. 
Prior to these PTFs, the database would not recognize that the effective user of the thread had changed, and would incorrectly use a value that corresponds to SYSTEM_USER.
With these PTFs, the database will correctly use the effective user of the thread when processing the generated expression.</t>
    <phoneticPr fontId="4"/>
  </si>
  <si>
    <t>"SQL GENERATED ALWAYS AS"を使用</t>
    <rPh sb="26" eb="28">
      <t>シヨウ</t>
    </rPh>
    <phoneticPr fontId="4"/>
  </si>
  <si>
    <t>仕様通りに動作変更</t>
    <rPh sb="0" eb="3">
      <t>シヨウドオ</t>
    </rPh>
    <rPh sb="5" eb="9">
      <t>ドウサヘンコウ</t>
    </rPh>
    <phoneticPr fontId="4"/>
  </si>
  <si>
    <r>
      <t xml:space="preserve">SQLGetData increased buffer length (追加)
</t>
    </r>
    <r>
      <rPr>
        <sz val="11"/>
        <rFont val="游ゴシック"/>
        <family val="2"/>
        <charset val="128"/>
        <scheme val="minor"/>
      </rPr>
      <t>SQLGetData()関数でバッファーサイズの増加</t>
    </r>
    <rPh sb="36" eb="38">
      <t>ツイカ</t>
    </rPh>
    <rPh sb="52" eb="54">
      <t>カンスウ</t>
    </rPh>
    <rPh sb="64" eb="66">
      <t>ゾウカ</t>
    </rPh>
    <phoneticPr fontId="4"/>
  </si>
  <si>
    <t>The SQLGetData() function has been enhanced to provide sufficient space in the returned character field for the number of UTF-8 bytes potentially needed to represent the CHAR field.
With IBM i 7.3 PTF SI75759 and IBM i 7.4 PTF SI75760, using SQLCLI Call Level Interface (CLI)'s SQLGetData() API against EBCDIC CHAR fields may result in longer output. The data provider must now increase the buffer length to accommodate conversion from single-byte EBCDIC (for example, CCSID 37) strings to two-byte Unicode (CCSID 1208 / UTF-8) strings.
When the field is a CHAR field, it will be padded out to the maximum length (doubled).</t>
    <phoneticPr fontId="4"/>
  </si>
  <si>
    <t>SQL CLIでSQLGetData()関数を利用</t>
    <rPh sb="20" eb="22">
      <t>カンスウ</t>
    </rPh>
    <rPh sb="23" eb="25">
      <t>リヨウ</t>
    </rPh>
    <phoneticPr fontId="4"/>
  </si>
  <si>
    <t>EBCDIC→UTF-8への変換でのバイト長増加に対応</t>
    <rPh sb="14" eb="16">
      <t>ヘンカン</t>
    </rPh>
    <rPh sb="21" eb="22">
      <t>チョウ</t>
    </rPh>
    <rPh sb="22" eb="24">
      <t>ゾウカ</t>
    </rPh>
    <rPh sb="25" eb="27">
      <t>タイオウ</t>
    </rPh>
    <phoneticPr fontId="4"/>
  </si>
  <si>
    <r>
      <t xml:space="preserve">System Limits removal of old rows
</t>
    </r>
    <r>
      <rPr>
        <sz val="11"/>
        <rFont val="游ゴシック"/>
        <family val="2"/>
        <charset val="128"/>
        <scheme val="minor"/>
      </rPr>
      <t>QSYS2/SYSLIMTBLに基づく行の削除が削除行数ではなく日数ベースで可能</t>
    </r>
    <rPh sb="50" eb="51">
      <t>モト</t>
    </rPh>
    <rPh sb="53" eb="54">
      <t>ギョウ</t>
    </rPh>
    <rPh sb="55" eb="57">
      <t>サクジョ</t>
    </rPh>
    <rPh sb="58" eb="62">
      <t>サクジョギョウスウ</t>
    </rPh>
    <rPh sb="66" eb="68">
      <t>ニッスウ</t>
    </rPh>
    <rPh sb="72" eb="74">
      <t>カノウ</t>
    </rPh>
    <phoneticPr fontId="4"/>
  </si>
  <si>
    <t>Database tracking of System Limits consumption occurs in the QSYS2/SYSLIMTBL table. Previously, System Limits would only automatically delete rows from this table based upon the number of entries for each specific limit.
In IBM® i 7.4 with Db2 for i PTF Group SF99704 Level 15 and IBM i 7.3 with Db2 for i PTF Group SF99703 Level 26, new controls are added to also automatically delete rows based upon age. If a row in the system limits consumption table exceeds the set age, that row will be deleted. By default, rows that are older than 90 days will be deleted when the nightly System Limits pruning process runs.
There are new system-provided global variables that can be used to change the number of days. They are documented here: https://ibmdocs-test.mybluemix.net/docs/en/i/7.4?topic=services-IBM-system-limitsglobal-
variables.</t>
    <phoneticPr fontId="4"/>
  </si>
  <si>
    <t>QDBSRVnnジョブが無条件に実施?
機能の詳細は https://www.ibm.com/support/pages/node/1136884 などを参照</t>
    <rPh sb="20" eb="22">
      <t>キノウ</t>
    </rPh>
    <rPh sb="23" eb="25">
      <t>ショウサイ</t>
    </rPh>
    <rPh sb="77" eb="79">
      <t>サンショウ</t>
    </rPh>
    <phoneticPr fontId="4"/>
  </si>
  <si>
    <t>IBM I サービス</t>
    <phoneticPr fontId="4"/>
  </si>
  <si>
    <t>On IBM i 7.4, with Db2 for i PTF group SF99704 level 17 and IBM i 7.3, with Db2 for i PTF group SF99703 level 28, the authority requirements for the Change RDB Directory Entry (CHGRDBDIRE) and Remove RDB Directory Entry (RMVRDBDIRE) commands have changed to be consistent with the Change DDM TCP/IP Attributes (CHGDDMTCPA) command.
Special authorities *SECADM, *ALLOBJ, and *IOSYSCFG are required to use this command when changing or removing the *LOCAL RDB entry.
*IOSYSCFG is the only required special authority needed to use these commands when changing or removing an RDB entry associated with an IASP.</t>
    <phoneticPr fontId="4"/>
  </si>
  <si>
    <r>
      <t xml:space="preserve">CHGRDBDIRE command authority requirements change (更新)
</t>
    </r>
    <r>
      <rPr>
        <sz val="11"/>
        <rFont val="游ゴシック"/>
        <family val="3"/>
        <charset val="128"/>
        <scheme val="minor"/>
      </rPr>
      <t>CHGRDBDIREコマンドの権限変更</t>
    </r>
    <rPh sb="50" eb="52">
      <t>コウシン</t>
    </rPh>
    <rPh sb="69" eb="73">
      <t>ケンゲンヘンコウ</t>
    </rPh>
    <phoneticPr fontId="4"/>
  </si>
  <si>
    <t>低権限ユーザーでCHGRDBDIREコマンドを使用</t>
    <rPh sb="0" eb="3">
      <t>テイケンゲン</t>
    </rPh>
    <rPh sb="23" eb="25">
      <t>シヨウ</t>
    </rPh>
    <phoneticPr fontId="4"/>
  </si>
  <si>
    <r>
      <t xml:space="preserve">QSYS2.SYSTEM_STATUS table function, QSYS2.SYSTEM_STATUS_INFO view, and QSYS2.SYSTEM_STATUS_INFO_BASIC view changes (追加)
</t>
    </r>
    <r>
      <rPr>
        <sz val="11"/>
        <rFont val="游ゴシック"/>
        <family val="3"/>
        <charset val="128"/>
        <scheme val="minor"/>
      </rPr>
      <t>システム状況関連のIBM i サービスの変更</t>
    </r>
    <rPh sb="116" eb="118">
      <t>ツイカ</t>
    </rPh>
    <rPh sb="124" eb="126">
      <t>ジョウキョウ</t>
    </rPh>
    <rPh sb="126" eb="128">
      <t>カンレン</t>
    </rPh>
    <rPh sb="140" eb="142">
      <t>ヘンコウ</t>
    </rPh>
    <phoneticPr fontId="4"/>
  </si>
  <si>
    <t>In IBM i 7.4 with Db2® for i PTF Group SF99704 Level 20 and IBM i 7.3 with Db2 for i PTF Group SF99703 Level 28, the columns AVERAGE_CPU_RATE, AVERAGE_CPU_UTILIZATION MINIMUM_CPU_UTILIZATION, and MAXIMUM_CPU_UTILIZATION will always return a value of 0. This change improves the performance of the system status services by two seconds or more. These columns have been relocated to a new table function named QSYS2.SYSTEM_ACTIVITY_INFO. 
In the release after IBM i 7.5, these four columns and the SQL_CPU_UTILIZATION column will be removed from the table function and the two views.</t>
    <phoneticPr fontId="4"/>
  </si>
  <si>
    <t>7.5-31と同じ</t>
    <rPh sb="7" eb="8">
      <t>オナ</t>
    </rPh>
    <phoneticPr fontId="4"/>
  </si>
  <si>
    <r>
      <rPr>
        <sz val="11"/>
        <color rgb="FFFF0000"/>
        <rFont val="游ゴシック"/>
        <family val="3"/>
        <charset val="128"/>
        <scheme val="minor"/>
      </rPr>
      <t xml:space="preserve">Change in LISTAGG error </t>
    </r>
    <r>
      <rPr>
        <sz val="11"/>
        <color rgb="FFFF0000"/>
        <rFont val="游ゴシック"/>
        <family val="2"/>
        <charset val="128"/>
        <scheme val="minor"/>
      </rPr>
      <t>(追加)</t>
    </r>
    <rPh sb="25" eb="27">
      <t>ツイカ</t>
    </rPh>
    <phoneticPr fontId="4"/>
  </si>
  <si>
    <t>This changed behavior affects the LISTAGG() SQL aggregate function when no ON OVERFLOW clause is specified or when ON OVERFLOW ERROR is specified.
Previously, when the aggregated result string exceeded the result length, an SQL warning (SQLCODE +802, SQLSTATE '01004') would be produced. The LISTAGG result would be in error, and the query would run to completion.
On IBM i 7.4 with PTF MF69760 installed and IBM i 7.3 with PTF MF69761 installed, an aggregated string that exceeds the result length will cause the query to fail with an SQL error:
(SQLCODE -802, SQLSTATE '22001'), referencing error type 12: Result of a concatenation operation on a varying-length field exceeded the maximum allowed length of the result type.</t>
    <phoneticPr fontId="4"/>
  </si>
  <si>
    <t>7.5-29と同じ</t>
    <rPh sb="7" eb="8">
      <t>オナ</t>
    </rPh>
    <phoneticPr fontId="4"/>
  </si>
  <si>
    <t>SQL</t>
    <phoneticPr fontId="4"/>
  </si>
  <si>
    <t>BRMS</t>
    <phoneticPr fontId="4"/>
  </si>
  <si>
    <r>
      <t xml:space="preserve">Check Parameters and Data Areas used in BRMS (追加)
</t>
    </r>
    <r>
      <rPr>
        <sz val="11"/>
        <rFont val="游ゴシック"/>
        <family val="3"/>
        <charset val="128"/>
        <scheme val="minor"/>
      </rPr>
      <t>更新前にBRMSのパラメーターとデータ域をチェック</t>
    </r>
    <rPh sb="46" eb="48">
      <t>ツイカ</t>
    </rPh>
    <rPh sb="50" eb="52">
      <t>コウシン</t>
    </rPh>
    <rPh sb="52" eb="53">
      <t>マエ</t>
    </rPh>
    <rPh sb="69" eb="70">
      <t>イキ</t>
    </rPh>
    <phoneticPr fontId="4"/>
  </si>
  <si>
    <t>Prior to updating, check parameters in BRMS (e.g. target release in control group attributes) to determine if any contain values which may become invalid.
If a data area is still used and supported, check 'Data Areas Used in BRMS' at https://www.ibm.com/support/pages/node/644087.</t>
    <phoneticPr fontId="4"/>
  </si>
  <si>
    <t>変更点内のURLはリンク切れ。必要な場合はIBMに連絡</t>
    <rPh sb="0" eb="4">
      <t>ヘンコウテンナイ</t>
    </rPh>
    <rPh sb="12" eb="13">
      <t>ギ</t>
    </rPh>
    <rPh sb="15" eb="17">
      <t>ヒツヨウ</t>
    </rPh>
    <rPh sb="18" eb="20">
      <t>バアイ</t>
    </rPh>
    <rPh sb="25" eb="27">
      <t>レンラク</t>
    </rPh>
    <phoneticPr fontId="4"/>
  </si>
  <si>
    <t>May 2019 update</t>
    <phoneticPr fontId="4"/>
  </si>
  <si>
    <t>April 2020 update</t>
    <phoneticPr fontId="4"/>
  </si>
  <si>
    <t>October 2020 update</t>
    <phoneticPr fontId="4"/>
  </si>
  <si>
    <t>ACS</t>
    <phoneticPr fontId="4"/>
  </si>
  <si>
    <r>
      <t>Open Source Package Management Interface Proxy Support</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3"/>
        <charset val="128"/>
        <scheme val="minor"/>
      </rPr>
      <t>オペコンの導入・更新計画オープンソースパッケージ管理の</t>
    </r>
    <r>
      <rPr>
        <sz val="11"/>
        <rFont val="游ゴシック"/>
        <family val="2"/>
        <charset val="128"/>
        <scheme val="minor"/>
      </rPr>
      <t>Proxyサポート</t>
    </r>
    <rPh sb="56" eb="58">
      <t>ツイカ</t>
    </rPh>
    <rPh sb="65" eb="67">
      <t>ドウニュウ</t>
    </rPh>
    <rPh sb="68" eb="70">
      <t>コウシン</t>
    </rPh>
    <rPh sb="70" eb="72">
      <t>ケイカク</t>
    </rPh>
    <rPh sb="84" eb="86">
      <t>カンリ</t>
    </rPh>
    <phoneticPr fontId="4"/>
  </si>
  <si>
    <t>Proxy support was added for the Open Source Package Management Interface that is part of IBM i Access Client Solutions (ACS). This proxy support allows an IBM i system that does not have any access to the internet to use a Windows or Mac OS system as the proxy host to access the RPM repository hosted by IBM.
(以下略)</t>
    <rPh sb="311" eb="314">
      <t>イカリャク</t>
    </rPh>
    <phoneticPr fontId="4"/>
  </si>
  <si>
    <t>(機能の追加)</t>
    <rPh sb="1" eb="3">
      <t>キノウ</t>
    </rPh>
    <rPh sb="4" eb="6">
      <t>ツイカ</t>
    </rPh>
    <phoneticPr fontId="4"/>
  </si>
  <si>
    <r>
      <t xml:space="preserve">Proxy support was added for the Open Source Package Management Interface that is part of IBM i Access Client Solutions (ACS). This proxy support allows an IBM i system that does not have any access to the internet to use a Windows or Mac OS system as the proxy host to access the RPM repository hosted by IBM.
(以下略)
</t>
    </r>
    <r>
      <rPr>
        <sz val="11"/>
        <rFont val="游ゴシック"/>
        <family val="3"/>
        <charset val="128"/>
        <scheme val="minor"/>
      </rPr>
      <t>GSKit (IBM Global Security Kit 、ネットワークを介した DB2 クライアント/サーバー通信の、SSL プロトコルによる保護)クライアント側のアプリケーションに、再試行またはブロッキングのロジックの追加が必要な場合がある。</t>
    </r>
    <rPh sb="311" eb="314">
      <t>イカリャク</t>
    </rPh>
    <rPh sb="399" eb="400">
      <t>ガワ</t>
    </rPh>
    <rPh sb="411" eb="414">
      <t>サイシコウ</t>
    </rPh>
    <rPh sb="429" eb="431">
      <t>ツイカ</t>
    </rPh>
    <rPh sb="432" eb="434">
      <t>ヒツヨウ</t>
    </rPh>
    <rPh sb="435" eb="437">
      <t>バアイ</t>
    </rPh>
    <phoneticPr fontId="4"/>
  </si>
  <si>
    <r>
      <t xml:space="preserve">TLSv1.3 enablement may require changes to GSKit client to prevent GSK_WOULD_BLOCK or EWOULDBLOCK advisory condition </t>
    </r>
    <r>
      <rPr>
        <sz val="11"/>
        <color rgb="FFFF0000"/>
        <rFont val="游ゴシック"/>
        <family val="2"/>
        <charset val="128"/>
        <scheme val="minor"/>
      </rPr>
      <t xml:space="preserve">(追加)
</t>
    </r>
    <r>
      <rPr>
        <sz val="11"/>
        <rFont val="游ゴシック"/>
        <family val="2"/>
        <charset val="128"/>
        <scheme val="minor"/>
      </rPr>
      <t>TLSv1.3を利用の際、GSKitクライアント側のアプリケーションの変更が必要な場合がある</t>
    </r>
    <rPh sb="117" eb="119">
      <t>ツイカ</t>
    </rPh>
    <rPh sb="129" eb="131">
      <t>リヨウ</t>
    </rPh>
    <rPh sb="132" eb="133">
      <t>サイ</t>
    </rPh>
    <rPh sb="156" eb="158">
      <t>ヘンコウ</t>
    </rPh>
    <rPh sb="159" eb="161">
      <t>ヒツヨウ</t>
    </rPh>
    <rPh sb="162" eb="164">
      <t>バアイ</t>
    </rPh>
    <phoneticPr fontId="4"/>
  </si>
  <si>
    <t>TLSv1.3でGSKitクライアントを利用する</t>
    <rPh sb="20" eb="22">
      <t>リヨウ</t>
    </rPh>
    <phoneticPr fontId="4"/>
  </si>
  <si>
    <t>OS</t>
    <phoneticPr fontId="4"/>
  </si>
  <si>
    <r>
      <t>Service Monitor autostart job entry removed from QUSRWRK subsystem description</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2"/>
        <charset val="128"/>
        <scheme val="minor"/>
      </rPr>
      <t>サブシステム記述QUSRWRKからサービスモニターの自動開始ジョブ項目が削除</t>
    </r>
    <rPh sb="80" eb="82">
      <t>ツイカ</t>
    </rPh>
    <rPh sb="90" eb="92">
      <t>キジュツ</t>
    </rPh>
    <rPh sb="110" eb="114">
      <t>ジドウカイシ</t>
    </rPh>
    <rPh sb="117" eb="119">
      <t>コウモク</t>
    </rPh>
    <rPh sb="120" eb="122">
      <t>サクジョ</t>
    </rPh>
    <phoneticPr fontId="4"/>
  </si>
  <si>
    <r>
      <t xml:space="preserve">The QPDETSSN autostart job entry has been removed from the QUSRWRK subsystem description in IBM i 7.4 because it is not used by the Service Monitor.
(以下略)
</t>
    </r>
    <r>
      <rPr>
        <sz val="11"/>
        <rFont val="游ゴシック"/>
        <family val="3"/>
        <charset val="128"/>
        <scheme val="minor"/>
      </rPr>
      <t>非使用の自動開始ジョブ項目の削除</t>
    </r>
    <rPh sb="150" eb="153">
      <t>イカリャク</t>
    </rPh>
    <rPh sb="155" eb="158">
      <t>ヒシヨウ</t>
    </rPh>
    <rPh sb="159" eb="163">
      <t>ジドウカイシ</t>
    </rPh>
    <rPh sb="166" eb="168">
      <t>コウモク</t>
    </rPh>
    <rPh sb="169" eb="171">
      <t>サクジョ</t>
    </rPh>
    <phoneticPr fontId="4"/>
  </si>
  <si>
    <r>
      <t xml:space="preserve">An RPG file defined with USAGE(*UPDATE) is no longer opened deletecapable </t>
    </r>
    <r>
      <rPr>
        <sz val="11"/>
        <color rgb="FFFF0000"/>
        <rFont val="游ゴシック"/>
        <family val="2"/>
        <charset val="128"/>
        <scheme val="minor"/>
      </rPr>
      <t xml:space="preserve">(追加)
</t>
    </r>
    <r>
      <rPr>
        <sz val="11"/>
        <rFont val="游ゴシック"/>
        <family val="2"/>
        <charset val="128"/>
        <scheme val="minor"/>
      </rPr>
      <t>RPGでUSAGE(*UPDATE)のファイル定義は削除可能としてオープンされない</t>
    </r>
    <rPh sb="75" eb="77">
      <t>ツイカ</t>
    </rPh>
    <rPh sb="102" eb="104">
      <t>テイギ</t>
    </rPh>
    <rPh sb="105" eb="109">
      <t>サクジョカノウ</t>
    </rPh>
    <phoneticPr fontId="4"/>
  </si>
  <si>
    <t>プログラミング</t>
    <phoneticPr fontId="4"/>
  </si>
  <si>
    <t>ILE RPG</t>
    <phoneticPr fontId="4"/>
  </si>
  <si>
    <r>
      <t xml:space="preserve">Prior to release IBM i 7.4, a file defined in a free-form definition with USAGE(*UPDATE) was opened to be delete-capable.
For programs compiled with TGTRLS(V7R4M0) and higher, a file defined in a free-form definition will no longer be opened delete-capable unless *DELETE is specified in the USAGE keyword.
With this change, if the file is shared, and a second program attempts to open the file to be deletecapable,
the second OPEN operation will receive diagnostic message CPF4123:
Open options ignored for shared open If the second program attempts to delete a record, the DELETE operation will fail with CPF5149 : Operation for program device or member E69714A140, file is not valid
</t>
    </r>
    <r>
      <rPr>
        <sz val="11"/>
        <rFont val="游ゴシック"/>
        <family val="3"/>
        <charset val="128"/>
        <scheme val="minor"/>
      </rPr>
      <t>非使用の自動開始ジョブ項目の削除7.4以前では自由形式RPGのファイル定義でUSAGE(*UPDATE)を指定すると削除可能でオープンされた。TGTRLS(V7R4M0)以降でコンパイルするとUSAGEに*DELETEを指定しないと削除は不可。このため、ファイルを共有でオープンした場合、2番目のオープンは診断メッセージ CPF4123 を受け取る。2番目のプログラムがレコードを削除しようとすると、DELETE命令は CPF5149 で失敗する。</t>
    </r>
    <rPh sb="686" eb="689">
      <t>ヒシヨウ</t>
    </rPh>
    <rPh sb="690" eb="694">
      <t>ジドウカイシ</t>
    </rPh>
    <rPh sb="697" eb="699">
      <t>コウモク</t>
    </rPh>
    <rPh sb="700" eb="702">
      <t>サクジョ</t>
    </rPh>
    <rPh sb="705" eb="707">
      <t>イゼン</t>
    </rPh>
    <rPh sb="709" eb="713">
      <t>ジユウケイシキ</t>
    </rPh>
    <rPh sb="721" eb="723">
      <t>テイギ</t>
    </rPh>
    <rPh sb="739" eb="741">
      <t>シテイ</t>
    </rPh>
    <rPh sb="744" eb="748">
      <t>サクジョカノウ</t>
    </rPh>
    <rPh sb="771" eb="773">
      <t>イコウ</t>
    </rPh>
    <rPh sb="796" eb="798">
      <t>シテイ</t>
    </rPh>
    <rPh sb="802" eb="804">
      <t>サクジョ</t>
    </rPh>
    <rPh sb="805" eb="807">
      <t>フカ</t>
    </rPh>
    <rPh sb="818" eb="820">
      <t>キョウユウ</t>
    </rPh>
    <rPh sb="827" eb="829">
      <t>バアイ</t>
    </rPh>
    <rPh sb="831" eb="833">
      <t>バンメ</t>
    </rPh>
    <rPh sb="839" eb="841">
      <t>シンダン</t>
    </rPh>
    <rPh sb="856" eb="857">
      <t>ウ</t>
    </rPh>
    <rPh sb="858" eb="859">
      <t>ト</t>
    </rPh>
    <rPh sb="862" eb="864">
      <t>バンメ</t>
    </rPh>
    <rPh sb="876" eb="878">
      <t>サクジョ</t>
    </rPh>
    <rPh sb="892" eb="894">
      <t>メイレイ</t>
    </rPh>
    <rPh sb="905" eb="907">
      <t>シッパイ</t>
    </rPh>
    <phoneticPr fontId="4"/>
  </si>
  <si>
    <t>USAGE(*UPDATE)で定義したファイルに対してDELETE命令を実行するILE-RPGプログラムを使用</t>
    <rPh sb="15" eb="17">
      <t>テイギ</t>
    </rPh>
    <rPh sb="24" eb="25">
      <t>タイ</t>
    </rPh>
    <rPh sb="33" eb="35">
      <t>メイレイ</t>
    </rPh>
    <rPh sb="36" eb="38">
      <t>ジッコウ</t>
    </rPh>
    <rPh sb="53" eb="55">
      <t>シヨウ</t>
    </rPh>
    <phoneticPr fontId="4"/>
  </si>
  <si>
    <t>(仕様変更)</t>
    <rPh sb="1" eb="5">
      <t>シヨウヘンコウ</t>
    </rPh>
    <phoneticPr fontId="4"/>
  </si>
  <si>
    <r>
      <t>XML-SAX with "ccsid=1200" or "ccsid=13488", when the default UCS-2 CCSID for the module is a different CCSID</t>
    </r>
    <r>
      <rPr>
        <sz val="11"/>
        <color rgb="FFFF0000"/>
        <rFont val="游ゴシック"/>
        <family val="3"/>
        <charset val="128"/>
        <scheme val="minor"/>
      </rPr>
      <t xml:space="preserve"> </t>
    </r>
    <r>
      <rPr>
        <sz val="11"/>
        <color rgb="FFFF0000"/>
        <rFont val="游ゴシック"/>
        <family val="2"/>
        <charset val="128"/>
        <scheme val="minor"/>
      </rPr>
      <t xml:space="preserve">(追加)
</t>
    </r>
    <r>
      <rPr>
        <sz val="11"/>
        <rFont val="游ゴシック"/>
        <family val="2"/>
        <charset val="128"/>
        <scheme val="minor"/>
      </rPr>
      <t>XML-SAXで"ccsid=1200"または"ccsid=13488"が指定され、モジュールのCCSIDが個となる場合</t>
    </r>
    <rPh sb="110" eb="112">
      <t>ツイカ</t>
    </rPh>
    <rPh sb="151" eb="153">
      <t>シテイ</t>
    </rPh>
    <rPh sb="168" eb="169">
      <t>コ</t>
    </rPh>
    <rPh sb="172" eb="174">
      <t>バアイ</t>
    </rPh>
    <phoneticPr fontId="4"/>
  </si>
  <si>
    <r>
      <t xml:space="preserve">In prior releases, when option "ccsid=1200" was specified for the XML-SAX operation, and keyword CCSID(*UCS2:1200) was not specified in the control statements, the RPG runtime did not pass the correct parameters for string events. The length parameter was the number of characters, while it should have been the number of bytes in the string. For the *XML_PREDEF_REF and *XML_ATTR_PREDEF_REF events, the value was passed as a UTF-8 value, and the length parameter had a value of 1, while it should have been passed as a UCS-2 value with a length of 2.
Similar problems occurred when option "ccsid=13488" was specified for the XML-SAX operation, and keyword CCSID(*UCS2:1200) was specified in the control statements.
Starting in IBM i 7.4, the RPG runtime now handles string events correctly when option "ccsid=1200" or "ccsid=13488" is specified. The length parameter for string events represents the number of bytes in the string. For the *XML_PREDEF_REF and *XML_ATTR_PREDEF_REF events, the string is a UCS-2 value and the length is 2.
(以下略)
</t>
    </r>
    <r>
      <rPr>
        <sz val="11"/>
        <rFont val="游ゴシック"/>
        <family val="3"/>
        <charset val="128"/>
        <scheme val="minor"/>
      </rPr>
      <t>XML-SAXのオプションに"ccsid=1200"が指定され、制御仕様でCCSID(*UCS2:1200)が指定されていない場合、stringイベントに正しいパラメーター(文字列長)を渡さない。XML-SAXのオプションに"ccsid=13488"を指定し、制御仕様でCCSID(*UCS2:1200)を指定した際も同様の問題が発生。</t>
    </r>
    <rPh sb="1039" eb="1042">
      <t>イカリャク</t>
    </rPh>
    <phoneticPr fontId="4"/>
  </si>
  <si>
    <t>(問題の修正)</t>
    <rPh sb="1" eb="3">
      <t>モンダイ</t>
    </rPh>
    <rPh sb="4" eb="6">
      <t>シュウセイ</t>
    </rPh>
    <phoneticPr fontId="4"/>
  </si>
  <si>
    <t>ILE-RPGでXML-SAXを使用している、かつ、オプションと制御仕様のCCSIDが異なる</t>
    <rPh sb="16" eb="18">
      <t>シヨウ</t>
    </rPh>
    <rPh sb="32" eb="34">
      <t>セイギョ</t>
    </rPh>
    <rPh sb="34" eb="36">
      <t>シヨウ</t>
    </rPh>
    <rPh sb="43" eb="44">
      <t>コト</t>
    </rPh>
    <phoneticPr fontId="4"/>
  </si>
  <si>
    <t>7.3-120と同じ</t>
    <rPh sb="8" eb="9">
      <t>オナ</t>
    </rPh>
    <phoneticPr fontId="4"/>
  </si>
  <si>
    <t>(省略)</t>
    <rPh sb="1" eb="3">
      <t>ショウリャク</t>
    </rPh>
    <phoneticPr fontId="4"/>
  </si>
  <si>
    <r>
      <rPr>
        <sz val="11"/>
        <color rgb="FFFF0000"/>
        <rFont val="游ゴシック"/>
        <family val="3"/>
        <charset val="128"/>
        <scheme val="minor"/>
      </rPr>
      <t xml:space="preserve">Links were updated in the following sections </t>
    </r>
    <r>
      <rPr>
        <sz val="11"/>
        <color rgb="FFFF0000"/>
        <rFont val="游ゴシック"/>
        <family val="2"/>
        <charset val="128"/>
        <scheme val="minor"/>
      </rPr>
      <t xml:space="preserve">(更新)
</t>
    </r>
    <r>
      <rPr>
        <sz val="11"/>
        <rFont val="游ゴシック"/>
        <family val="2"/>
        <charset val="128"/>
        <scheme val="minor"/>
      </rPr>
      <t>URLの更新</t>
    </r>
    <rPh sb="46" eb="48">
      <t>コウシン</t>
    </rPh>
    <rPh sb="54" eb="56">
      <t>コウシン</t>
    </rPh>
    <phoneticPr fontId="4"/>
  </si>
  <si>
    <r>
      <t xml:space="preserve">1. “IBM Developer Kit for Java (5770-JV1)” on page 46
2. “Discontinued support for certain software and hardware” on page 6
3. “Upgrade planning ” on page 10
4. “Required PTFs before you upgrade to IBM 7.4” on page 10
</t>
    </r>
    <r>
      <rPr>
        <sz val="11"/>
        <rFont val="游ゴシック"/>
        <family val="3"/>
        <charset val="128"/>
        <scheme val="minor"/>
      </rPr>
      <t>1はリンクそのものを削除?
2. https://www.ibm.com/support/pages/node/880105
3. https://www.ibm.com/support/pages/node/668131
    https://www.ibm.com/support/pages/node/668155
4. https://www.ibm.com/support/pages/node/3032649</t>
    </r>
    <rPh sb="228" eb="230">
      <t>サクジョ</t>
    </rPh>
    <phoneticPr fontId="4"/>
  </si>
  <si>
    <t>April 2021 update</t>
    <phoneticPr fontId="4"/>
  </si>
  <si>
    <t>7.3-121と同じ</t>
    <rPh sb="8" eb="9">
      <t>オナ</t>
    </rPh>
    <phoneticPr fontId="4"/>
  </si>
  <si>
    <t>7.5-42と同じ</t>
    <rPh sb="7" eb="8">
      <t>オナ</t>
    </rPh>
    <phoneticPr fontId="4"/>
  </si>
  <si>
    <t>7.3-123と同じ
7.5-42と同じ</t>
    <rPh sb="8" eb="9">
      <t>オナ</t>
    </rPh>
    <phoneticPr fontId="4"/>
  </si>
  <si>
    <r>
      <t xml:space="preserve">The Native JDBC driver on IBM i 7.3 and earlier uses PASE translation routines for most CCSIDs. The PASE mapping was incomplete for some code points in certain mixed CCSIDs. This means that some characters could be lost during translation for the following CCSIDs (on IBM i 7.3 and earlier):
930, 933, 935, 939, 1122, 1132, 1388, 1399, 5026, 5035
On IBM i 7.4 and later, the Native JDBC driver was changed to avoid the problem of losing characters during character translation by binding the data as UTF-16, thus forcing the database to do the translation. If invalid or uninitialized mixed CCSID data is sent to the database engine for translation, the translation will fail with SQL0191. The error message:" Mixed data or UTF-8 data not properly formed" is sent from the database engine when it tries to convert invalid data to UTF-16.
</t>
    </r>
    <r>
      <rPr>
        <sz val="11"/>
        <rFont val="游ゴシック"/>
        <family val="3"/>
        <charset val="128"/>
        <scheme val="minor"/>
      </rPr>
      <t>PASEの不完全な変換ルーチンを使用するIBM i 7.3以前のネイティブJDBCドライバーで、特定のCCSID変換でいくつかの文字が欠落する。
930/5026(日本語カタカナ)、939/1399/5035(日本語英小文字)、933(韓国)、935(中国語 (簡体字))、など
7.4以降ではデータをUTF-16にバインドして問題を回避。</t>
    </r>
    <rPh sb="843" eb="846">
      <t>フカンゼン</t>
    </rPh>
    <rPh sb="847" eb="849">
      <t>ヘンカン</t>
    </rPh>
    <rPh sb="854" eb="856">
      <t>シヨウ</t>
    </rPh>
    <rPh sb="867" eb="869">
      <t>イゼン</t>
    </rPh>
    <rPh sb="886" eb="888">
      <t>トクテイ</t>
    </rPh>
    <rPh sb="894" eb="896">
      <t>ヘンカン</t>
    </rPh>
    <rPh sb="902" eb="904">
      <t>モジ</t>
    </rPh>
    <rPh sb="905" eb="907">
      <t>ケツラク</t>
    </rPh>
    <rPh sb="920" eb="923">
      <t>ニホンゴ</t>
    </rPh>
    <rPh sb="943" eb="946">
      <t>ニホンゴ</t>
    </rPh>
    <rPh sb="946" eb="950">
      <t>エイコモジ</t>
    </rPh>
    <rPh sb="981" eb="983">
      <t>イコウ</t>
    </rPh>
    <rPh sb="1002" eb="1004">
      <t>モンダイ</t>
    </rPh>
    <rPh sb="1005" eb="1007">
      <t>カイヒ</t>
    </rPh>
    <phoneticPr fontId="4"/>
  </si>
  <si>
    <t>7.3以前でNative JDBCドライバーを日本語などに使用</t>
    <rPh sb="3" eb="5">
      <t>イゼン</t>
    </rPh>
    <rPh sb="23" eb="26">
      <t>ニホンゴ</t>
    </rPh>
    <rPh sb="29" eb="31">
      <t>シヨウ</t>
    </rPh>
    <phoneticPr fontId="4"/>
  </si>
  <si>
    <t>(障害の修正)</t>
    <rPh sb="1" eb="3">
      <t>ショウガイ</t>
    </rPh>
    <rPh sb="4" eb="6">
      <t>シュウセイ</t>
    </rPh>
    <phoneticPr fontId="4"/>
  </si>
  <si>
    <r>
      <t xml:space="preserve">Native JDBC driver can fail with SQL0191 (Mixed data or UTF-8 data not properly formed) (追加)
</t>
    </r>
    <r>
      <rPr>
        <sz val="11"/>
        <rFont val="游ゴシック"/>
        <family val="2"/>
        <charset val="128"/>
        <scheme val="minor"/>
      </rPr>
      <t>ネイティブJDBCドライバーが不正な混合データまたはUTF-8データでSQL0191で失敗する</t>
    </r>
    <rPh sb="89" eb="91">
      <t>ツイカ</t>
    </rPh>
    <rPh sb="108" eb="110">
      <t>フセイ</t>
    </rPh>
    <rPh sb="111" eb="113">
      <t>コンゴウ</t>
    </rPh>
    <rPh sb="136" eb="138">
      <t>シッパイ</t>
    </rPh>
    <phoneticPr fontId="4"/>
  </si>
  <si>
    <t>7.3-122と同じ</t>
    <rPh sb="8" eb="9">
      <t>オナ</t>
    </rPh>
    <phoneticPr fontId="4"/>
  </si>
  <si>
    <t>7.3-124と同じ</t>
    <rPh sb="8" eb="9">
      <t>オナ</t>
    </rPh>
    <phoneticPr fontId="4"/>
  </si>
  <si>
    <t>7.3-125と同じ</t>
    <rPh sb="8" eb="9">
      <t>オナ</t>
    </rPh>
    <phoneticPr fontId="4"/>
  </si>
  <si>
    <t>7.5-27と同じ</t>
    <rPh sb="7" eb="8">
      <t>オナ</t>
    </rPh>
    <phoneticPr fontId="4"/>
  </si>
  <si>
    <t>7.3-127と同じ</t>
    <rPh sb="8" eb="9">
      <t>オナ</t>
    </rPh>
    <phoneticPr fontId="4"/>
  </si>
  <si>
    <t>May 2021 update</t>
    <phoneticPr fontId="4"/>
  </si>
  <si>
    <r>
      <t>Db2 Mirror Object Replication Capability Extended to User Indexes, User Spaces, and Data Queues</t>
    </r>
    <r>
      <rPr>
        <sz val="11"/>
        <color rgb="FFFF0000"/>
        <rFont val="游ゴシック"/>
        <family val="2"/>
        <charset val="128"/>
        <scheme val="minor"/>
      </rPr>
      <t xml:space="preserve"> (追加)
</t>
    </r>
    <r>
      <rPr>
        <sz val="11"/>
        <rFont val="游ゴシック"/>
        <family val="3"/>
        <charset val="128"/>
        <scheme val="minor"/>
      </rPr>
      <t>Db2 Mirrorのオブジェクト複製機能がユーザーインデックス、ユーザースペース、データ待ち行列に拡張</t>
    </r>
    <rPh sb="97" eb="99">
      <t>ツイカ</t>
    </rPh>
    <rPh sb="118" eb="120">
      <t>フクセイ</t>
    </rPh>
    <rPh sb="120" eb="122">
      <t>キノウ</t>
    </rPh>
    <rPh sb="146" eb="147">
      <t>マ</t>
    </rPh>
    <rPh sb="148" eb="150">
      <t>ギョウレツ</t>
    </rPh>
    <rPh sb="151" eb="153">
      <t>カクチョウ</t>
    </rPh>
    <phoneticPr fontId="4"/>
  </si>
  <si>
    <t>IBM Db2 Mirror for i PTF Group SF99668 Level 10 enables Db2 Mirror object replication capability for User Indexes (*USRIDX) and User Spaces (*USRSPC).
IBM Db2 Mirror for i PTF Group SF99668 Level 11 extends the Db2 Mirror object replication capability for Data Queues (*DTAQ).
If Db2 Mirror is being used with a Default Inclusion State of *INCLUDE, or if Replication Criteria List (RCL) rules are in place to INCLUDE all replication eligible objects within a library, the application of SF99668 Level 10 or Level 11 will automatically extend the coverage of replication to include these object types.
(以下略)</t>
    <phoneticPr fontId="4"/>
  </si>
  <si>
    <t>Db2 Mirrorを使用しており、Db2 Mirror以外の方法で該当タイプのオブジェクトを複製している</t>
    <rPh sb="11" eb="13">
      <t>シヨウ</t>
    </rPh>
    <rPh sb="28" eb="30">
      <t>イガイ</t>
    </rPh>
    <rPh sb="31" eb="33">
      <t>ホウホウ</t>
    </rPh>
    <rPh sb="34" eb="36">
      <t>ガイトウ</t>
    </rPh>
    <rPh sb="47" eb="49">
      <t>フクセイ</t>
    </rPh>
    <phoneticPr fontId="4"/>
  </si>
  <si>
    <t>7.3-128と同じ</t>
    <rPh sb="8" eb="9">
      <t>オナ</t>
    </rPh>
    <phoneticPr fontId="4"/>
  </si>
  <si>
    <t>7.3-129と同じ</t>
    <rPh sb="8" eb="9">
      <t>オナ</t>
    </rPh>
    <phoneticPr fontId="4"/>
  </si>
  <si>
    <t>7.3-130と同じ</t>
    <rPh sb="8" eb="9">
      <t>オナ</t>
    </rPh>
    <phoneticPr fontId="4"/>
  </si>
  <si>
    <t>7.3-140と同じ</t>
    <rPh sb="8" eb="9">
      <t>オナ</t>
    </rPh>
    <phoneticPr fontId="4"/>
  </si>
  <si>
    <t>7.3-134と同じ</t>
    <rPh sb="8" eb="9">
      <t>オナ</t>
    </rPh>
    <phoneticPr fontId="4"/>
  </si>
  <si>
    <t>7.3-131と同じ</t>
    <rPh sb="8" eb="9">
      <t>オナ</t>
    </rPh>
    <phoneticPr fontId="4"/>
  </si>
  <si>
    <t>7.3-132と同じ</t>
    <rPh sb="8" eb="9">
      <t>オナ</t>
    </rPh>
    <phoneticPr fontId="4"/>
  </si>
  <si>
    <t>Db2 Mirror</t>
    <phoneticPr fontId="4"/>
  </si>
  <si>
    <r>
      <t xml:space="preserve">QMRDBAPI service program default public authority changed from *USE to *EXCLUDE (追加)
</t>
    </r>
    <r>
      <rPr>
        <sz val="11"/>
        <rFont val="游ゴシック"/>
        <family val="2"/>
        <charset val="128"/>
        <scheme val="minor"/>
      </rPr>
      <t>サービスプログラム QMRDBAPI の省略時の権限が*USEから*EXCLUDEに変更</t>
    </r>
    <rPh sb="81" eb="83">
      <t>ツイカ</t>
    </rPh>
    <rPh sb="105" eb="108">
      <t>ショウリャクジ</t>
    </rPh>
    <rPh sb="109" eb="111">
      <t>ケンゲン</t>
    </rPh>
    <rPh sb="127" eb="129">
      <t>ヘンコウ</t>
    </rPh>
    <phoneticPr fontId="4"/>
  </si>
  <si>
    <t>With IBM i PTF SI76830 on 7.4, the default public (*PUBLIC) authority of *SRVPGM QMRDBAPI has been changed from *USE to *EXCLUDE. This may affect a user's ability to call this service program during the setup or management of IBM Db2 Mirror for i unless they have been granted proper authority to the service program.
(省略)</t>
    <rPh sb="319" eb="321">
      <t>ショウリャク</t>
    </rPh>
    <phoneticPr fontId="4"/>
  </si>
  <si>
    <t>7.3-135と同じ</t>
    <rPh sb="8" eb="9">
      <t>オナ</t>
    </rPh>
    <phoneticPr fontId="4"/>
  </si>
  <si>
    <t>Db2 MirrorのサービスプログラムQMRDBAPIを低権限ユーザーで利用している</t>
    <rPh sb="29" eb="32">
      <t>テイケンゲン</t>
    </rPh>
    <rPh sb="37" eb="39">
      <t>リヨウ</t>
    </rPh>
    <phoneticPr fontId="4"/>
  </si>
  <si>
    <t>November 2021 update</t>
    <phoneticPr fontId="4"/>
  </si>
  <si>
    <t>7.5-16と同じ</t>
    <rPh sb="7" eb="8">
      <t>オナ</t>
    </rPh>
    <phoneticPr fontId="4"/>
  </si>
  <si>
    <r>
      <rPr>
        <sz val="11"/>
        <color rgb="FFFF0000"/>
        <rFont val="游ゴシック"/>
        <family val="3"/>
        <charset val="128"/>
        <scheme val="minor"/>
      </rPr>
      <t>Connection Type parameter changes to Save-Restore commands (追加)</t>
    </r>
    <r>
      <rPr>
        <sz val="11"/>
        <rFont val="游ゴシック"/>
        <family val="2"/>
        <charset val="128"/>
        <scheme val="minor"/>
      </rPr>
      <t xml:space="preserve">
Save Restore CL </t>
    </r>
    <r>
      <rPr>
        <sz val="11"/>
        <rFont val="游ゴシック"/>
        <family val="3"/>
        <charset val="128"/>
        <scheme val="minor"/>
      </rPr>
      <t>コマンド</t>
    </r>
    <r>
      <rPr>
        <sz val="11"/>
        <rFont val="游ゴシック"/>
        <family val="2"/>
        <charset val="128"/>
        <scheme val="minor"/>
      </rPr>
      <t>-</t>
    </r>
    <r>
      <rPr>
        <sz val="11"/>
        <rFont val="游ゴシック"/>
        <family val="3"/>
        <charset val="128"/>
        <scheme val="minor"/>
      </rPr>
      <t>接続タイプのパラメーター変更</t>
    </r>
    <rPh sb="60" eb="62">
      <t>ツイカ</t>
    </rPh>
    <phoneticPr fontId="4"/>
  </si>
  <si>
    <t>7.5-72と同じ</t>
    <rPh sb="7" eb="8">
      <t>オナ</t>
    </rPh>
    <phoneticPr fontId="4"/>
  </si>
  <si>
    <r>
      <rPr>
        <sz val="11"/>
        <color rgb="FFFF0000"/>
        <rFont val="游ゴシック"/>
        <family val="3"/>
        <charset val="128"/>
        <scheme val="minor"/>
      </rPr>
      <t>CIM server TLSv1.1 protocol disabled (追加)</t>
    </r>
    <r>
      <rPr>
        <sz val="11"/>
        <rFont val="游ゴシック"/>
        <family val="2"/>
        <charset val="128"/>
        <scheme val="minor"/>
      </rPr>
      <t xml:space="preserve">
CIM </t>
    </r>
    <r>
      <rPr>
        <sz val="11"/>
        <rFont val="游ゴシック"/>
        <family val="3"/>
        <charset val="128"/>
        <scheme val="minor"/>
      </rPr>
      <t>サーバー</t>
    </r>
    <r>
      <rPr>
        <sz val="11"/>
        <rFont val="游ゴシック"/>
        <family val="2"/>
        <charset val="128"/>
        <scheme val="minor"/>
      </rPr>
      <t xml:space="preserve"> TLSv1.1 </t>
    </r>
    <r>
      <rPr>
        <sz val="11"/>
        <rFont val="游ゴシック"/>
        <family val="3"/>
        <charset val="128"/>
        <scheme val="minor"/>
      </rPr>
      <t>プロトコルが無効になりました</t>
    </r>
    <rPh sb="38" eb="40">
      <t>ツイカ</t>
    </rPh>
    <phoneticPr fontId="4"/>
  </si>
  <si>
    <t>7.5-59と同じ</t>
    <rPh sb="7" eb="8">
      <t>オナ</t>
    </rPh>
    <phoneticPr fontId="4"/>
  </si>
  <si>
    <t>January 2022 update</t>
    <phoneticPr fontId="4"/>
  </si>
  <si>
    <t>7.3-136と同じ</t>
    <rPh sb="8" eb="9">
      <t>オナ</t>
    </rPh>
    <phoneticPr fontId="4"/>
  </si>
  <si>
    <t>7.5-24と同じ</t>
    <rPh sb="7" eb="8">
      <t>オナ</t>
    </rPh>
    <phoneticPr fontId="4"/>
  </si>
  <si>
    <r>
      <rPr>
        <sz val="11"/>
        <color rgb="FFFF0000"/>
        <rFont val="游ゴシック"/>
        <family val="3"/>
        <charset val="128"/>
        <scheme val="minor"/>
      </rPr>
      <t>Change to implementation of some shared common table expressions for SQL queries (追加)</t>
    </r>
    <r>
      <rPr>
        <sz val="11"/>
        <rFont val="游ゴシック"/>
        <family val="2"/>
        <charset val="128"/>
        <scheme val="minor"/>
      </rPr>
      <t xml:space="preserve">
SQL </t>
    </r>
    <r>
      <rPr>
        <sz val="11"/>
        <rFont val="游ゴシック"/>
        <family val="3"/>
        <charset val="128"/>
        <scheme val="minor"/>
      </rPr>
      <t>照合の共有共通テーブル式の実装変更</t>
    </r>
    <rPh sb="82" eb="84">
      <t>ツイカ</t>
    </rPh>
    <phoneticPr fontId="4"/>
  </si>
  <si>
    <t>7.5-25と同じ</t>
    <rPh sb="7" eb="8">
      <t>オナ</t>
    </rPh>
    <phoneticPr fontId="4"/>
  </si>
  <si>
    <r>
      <rPr>
        <sz val="11"/>
        <color rgb="FFFF0000"/>
        <rFont val="游ゴシック"/>
        <family val="3"/>
        <charset val="128"/>
        <scheme val="minor"/>
      </rPr>
      <t>New database monitor field indicating shared common table expressions for SQL queries (追加)</t>
    </r>
    <r>
      <rPr>
        <sz val="11"/>
        <rFont val="游ゴシック"/>
        <family val="2"/>
        <charset val="128"/>
        <scheme val="minor"/>
      </rPr>
      <t xml:space="preserve">
SQL </t>
    </r>
    <r>
      <rPr>
        <sz val="11"/>
        <rFont val="游ゴシック"/>
        <family val="3"/>
        <charset val="128"/>
        <scheme val="minor"/>
      </rPr>
      <t>照合の共有共通テーブル式を示すデータベースモニタフィールドの追加</t>
    </r>
    <rPh sb="87" eb="89">
      <t>ツイカ</t>
    </rPh>
    <phoneticPr fontId="4"/>
  </si>
  <si>
    <t>7.5-15と同じ</t>
    <rPh sb="7" eb="8">
      <t>オナ</t>
    </rPh>
    <phoneticPr fontId="4"/>
  </si>
  <si>
    <r>
      <t>QIBM_NAV_ALL_FUNCTION Function Usage ID now shipped with default of *DENIED</t>
    </r>
    <r>
      <rPr>
        <sz val="11"/>
        <color rgb="FFFF0000"/>
        <rFont val="游ゴシック"/>
        <family val="2"/>
        <charset val="128"/>
        <scheme val="minor"/>
      </rPr>
      <t xml:space="preserve"> (追加)
</t>
    </r>
    <r>
      <rPr>
        <sz val="11"/>
        <rFont val="游ゴシック"/>
        <family val="3"/>
        <charset val="128"/>
        <scheme val="minor"/>
      </rPr>
      <t>機能使用</t>
    </r>
    <r>
      <rPr>
        <sz val="11"/>
        <rFont val="游ゴシック"/>
        <family val="2"/>
        <charset val="128"/>
        <scheme val="minor"/>
      </rPr>
      <t xml:space="preserve">(Function usage) </t>
    </r>
    <r>
      <rPr>
        <sz val="11"/>
        <rFont val="游ゴシック"/>
        <family val="3"/>
        <charset val="128"/>
        <scheme val="minor"/>
      </rPr>
      <t>QIBM_NAV_ALL_FUNCTIONのデフォルトの変更</t>
    </r>
    <rPh sb="77" eb="79">
      <t>ツイカ</t>
    </rPh>
    <rPh sb="130" eb="132">
      <t>ヘンコウ</t>
    </rPh>
    <phoneticPr fontId="4"/>
  </si>
  <si>
    <t>7.3-139と同じ</t>
    <rPh sb="8" eb="9">
      <t>オナ</t>
    </rPh>
    <phoneticPr fontId="4"/>
  </si>
  <si>
    <t>7.5-24と同じ
January 2022 updateと内容が重複</t>
    <rPh sb="7" eb="8">
      <t>オナ</t>
    </rPh>
    <rPh sb="30" eb="32">
      <t>ナイヨウ</t>
    </rPh>
    <rPh sb="33" eb="35">
      <t>チョウフク</t>
    </rPh>
    <phoneticPr fontId="4"/>
  </si>
  <si>
    <r>
      <rPr>
        <sz val="11"/>
        <color rgb="FFFF0000"/>
        <rFont val="游ゴシック"/>
        <family val="3"/>
        <charset val="128"/>
        <scheme val="minor"/>
      </rPr>
      <t xml:space="preserve">Generate SQL will now produce SQL table names for VIEW and MQT
definitions (追加)
</t>
    </r>
    <r>
      <rPr>
        <sz val="11"/>
        <rFont val="游ゴシック"/>
        <family val="3"/>
        <charset val="128"/>
        <scheme val="minor"/>
      </rPr>
      <t>「</t>
    </r>
    <r>
      <rPr>
        <sz val="11"/>
        <rFont val="游ゴシック"/>
        <family val="2"/>
        <charset val="128"/>
        <scheme val="minor"/>
      </rPr>
      <t xml:space="preserve">SQL </t>
    </r>
    <r>
      <rPr>
        <sz val="11"/>
        <rFont val="游ゴシック"/>
        <family val="3"/>
        <charset val="128"/>
        <scheme val="minor"/>
      </rPr>
      <t>の生成」で、</t>
    </r>
    <r>
      <rPr>
        <sz val="11"/>
        <rFont val="游ゴシック"/>
        <family val="2"/>
        <charset val="128"/>
        <scheme val="minor"/>
      </rPr>
      <t xml:space="preserve">VIEW </t>
    </r>
    <r>
      <rPr>
        <sz val="11"/>
        <rFont val="游ゴシック"/>
        <family val="3"/>
        <charset val="128"/>
        <scheme val="minor"/>
      </rPr>
      <t>および</t>
    </r>
    <r>
      <rPr>
        <sz val="11"/>
        <rFont val="游ゴシック"/>
        <family val="2"/>
        <charset val="128"/>
        <scheme val="minor"/>
      </rPr>
      <t xml:space="preserve"> MQT </t>
    </r>
    <r>
      <rPr>
        <sz val="11"/>
        <rFont val="游ゴシック"/>
        <family val="3"/>
        <charset val="128"/>
        <scheme val="minor"/>
      </rPr>
      <t>定義に</t>
    </r>
    <r>
      <rPr>
        <sz val="11"/>
        <rFont val="游ゴシック"/>
        <family val="2"/>
        <charset val="128"/>
        <scheme val="minor"/>
      </rPr>
      <t xml:space="preserve"> SQL </t>
    </r>
    <r>
      <rPr>
        <sz val="11"/>
        <rFont val="游ゴシック"/>
        <family val="3"/>
        <charset val="128"/>
        <scheme val="minor"/>
      </rPr>
      <t>テーブル名を生成するようになります</t>
    </r>
    <rPh sb="76" eb="78">
      <t>ツイカ</t>
    </rPh>
    <phoneticPr fontId="4"/>
  </si>
  <si>
    <t>7.3-30と同じ</t>
    <rPh sb="7" eb="8">
      <t>オナ</t>
    </rPh>
    <phoneticPr fontId="4"/>
  </si>
  <si>
    <r>
      <rPr>
        <sz val="11"/>
        <color rgb="FFFF0000"/>
        <rFont val="游ゴシック"/>
        <family val="2"/>
        <charset val="128"/>
        <scheme val="minor"/>
      </rPr>
      <t>RESTRICT ON DROP clause is no longer ignored, and will cause an error</t>
    </r>
    <r>
      <rPr>
        <sz val="11"/>
        <color rgb="FFFF0000"/>
        <rFont val="游ゴシック"/>
        <family val="3"/>
        <charset val="128"/>
        <scheme val="minor"/>
      </rPr>
      <t xml:space="preserve"> (追加)
</t>
    </r>
    <r>
      <rPr>
        <sz val="11"/>
        <rFont val="游ゴシック"/>
        <family val="2"/>
        <charset val="128"/>
        <scheme val="minor"/>
      </rPr>
      <t>RESTRICT ON DROP句が無視されずエラーを上げる</t>
    </r>
    <rPh sb="71" eb="73">
      <t>ツイカ</t>
    </rPh>
    <rPh sb="91" eb="92">
      <t>ク</t>
    </rPh>
    <rPh sb="93" eb="95">
      <t>ムシ</t>
    </rPh>
    <rPh sb="102" eb="103">
      <t>ア</t>
    </rPh>
    <phoneticPr fontId="4"/>
  </si>
  <si>
    <r>
      <t xml:space="preserve">With IBM i 7.4 PTF SI78483, the RESTRICT ON DROP clause used in SQL CREATE TABLE or ALTER TABLE statements will return an error with SQLCODE -104, "SQL0104 - Token &amp;1 was not valid. Valid tokens: &amp;2" instead of the previously issued warning of SQLCODE +20367 indicating the clause is ignored.
Previous to this PTF, RESTRICT ON DROP was a clause tolerated and ignored by Db2 for i.
</t>
    </r>
    <r>
      <rPr>
        <sz val="11"/>
        <rFont val="游ゴシック"/>
        <family val="3"/>
        <charset val="128"/>
        <scheme val="minor"/>
      </rPr>
      <t>SQLの CREATE TABLE または ALTER TABLE文でRESTRICT ON DROPを使用すると、無視されずにエラーSQL0104が返る。</t>
    </r>
    <rPh sb="414" eb="415">
      <t>ブン</t>
    </rPh>
    <rPh sb="433" eb="435">
      <t>シヨウ</t>
    </rPh>
    <rPh sb="439" eb="441">
      <t>ムシ</t>
    </rPh>
    <rPh sb="456" eb="457">
      <t>カエ</t>
    </rPh>
    <phoneticPr fontId="4"/>
  </si>
  <si>
    <t>RESTRICT ON DROP句を指定し、エラーが無視されることを想定している</t>
    <rPh sb="16" eb="17">
      <t>ク</t>
    </rPh>
    <rPh sb="18" eb="20">
      <t>シテイ</t>
    </rPh>
    <rPh sb="26" eb="28">
      <t>ムシ</t>
    </rPh>
    <rPh sb="34" eb="36">
      <t>ソウテイ</t>
    </rPh>
    <phoneticPr fontId="4"/>
  </si>
  <si>
    <t>(仕様の変更)</t>
    <rPh sb="1" eb="3">
      <t>シヨウ</t>
    </rPh>
    <rPh sb="4" eb="6">
      <t>ヘンコウ</t>
    </rPh>
    <phoneticPr fontId="4"/>
  </si>
  <si>
    <t>7.5-29と同じ</t>
    <rPh sb="7" eb="8">
      <t>オナ</t>
    </rPh>
    <phoneticPr fontId="4"/>
  </si>
  <si>
    <r>
      <rPr>
        <sz val="11"/>
        <color rgb="FFFF0000"/>
        <rFont val="游ゴシック"/>
        <family val="3"/>
        <charset val="128"/>
        <scheme val="minor"/>
      </rPr>
      <t xml:space="preserve">Change in LISTAGG error (追加)
</t>
    </r>
    <r>
      <rPr>
        <sz val="11"/>
        <rFont val="游ゴシック"/>
        <family val="2"/>
        <charset val="128"/>
        <scheme val="minor"/>
      </rPr>
      <t xml:space="preserve">LISTAGG </t>
    </r>
    <r>
      <rPr>
        <sz val="11"/>
        <rFont val="游ゴシック"/>
        <family val="3"/>
        <charset val="128"/>
        <scheme val="minor"/>
      </rPr>
      <t>エラーの変更</t>
    </r>
    <rPh sb="25" eb="27">
      <t>ツイカ</t>
    </rPh>
    <phoneticPr fontId="4"/>
  </si>
  <si>
    <t>7.5-31と同じ</t>
    <rPh sb="7" eb="8">
      <t>オナ</t>
    </rPh>
    <phoneticPr fontId="4"/>
  </si>
  <si>
    <t>7.4のSeptember 2021 updateと重複</t>
    <rPh sb="26" eb="28">
      <t>チョウフク</t>
    </rPh>
    <phoneticPr fontId="4"/>
  </si>
  <si>
    <t>QMRDBAPI service program default public authority changed from *USE to *EXCLUDE (追加)</t>
    <rPh sb="81" eb="83">
      <t>ツイカ</t>
    </rPh>
    <phoneticPr fontId="4"/>
  </si>
  <si>
    <t>7.5-55と同じ</t>
    <rPh sb="7" eb="8">
      <t>オナ</t>
    </rPh>
    <phoneticPr fontId="4"/>
  </si>
  <si>
    <t>Setup tools default public authority changed to *EXCLUDE (追加)</t>
    <rPh sb="58" eb="60">
      <t>ツイカ</t>
    </rPh>
    <phoneticPr fontId="4"/>
  </si>
  <si>
    <r>
      <rPr>
        <sz val="11"/>
        <color rgb="FFFF0000"/>
        <rFont val="游ゴシック"/>
        <family val="3"/>
        <charset val="128"/>
        <scheme val="minor"/>
      </rPr>
      <t>QSYS2.SYSTEM_STATUS table function, QSYS2.SYSTEM_STATUS_INFO view, and QSYS2.SYSTEM_STATUS_INFO_BASIC view changes (追加)</t>
    </r>
    <r>
      <rPr>
        <sz val="11"/>
        <rFont val="游ゴシック"/>
        <family val="2"/>
        <charset val="128"/>
        <scheme val="minor"/>
      </rPr>
      <t/>
    </r>
    <rPh sb="116" eb="118">
      <t>ツイカ</t>
    </rPh>
    <phoneticPr fontId="4"/>
  </si>
  <si>
    <t>Changes to authority required for QSYS2.COMPARE_RESYNC_STATUS() table function (追加)</t>
    <rPh sb="80" eb="82">
      <t>ツイカ</t>
    </rPh>
    <phoneticPr fontId="4"/>
  </si>
  <si>
    <r>
      <rPr>
        <sz val="11"/>
        <color rgb="FFFF0000"/>
        <rFont val="游ゴシック"/>
        <family val="3"/>
        <charset val="128"/>
        <scheme val="minor"/>
      </rPr>
      <t>CHGSMTPA KEEPUNTIL now has two retention time parameters for
successful and unsuccessful final status (追加)</t>
    </r>
    <r>
      <rPr>
        <sz val="11"/>
        <rFont val="游ゴシック"/>
        <family val="2"/>
        <charset val="128"/>
        <scheme val="minor"/>
      </rPr>
      <t/>
    </r>
    <rPh sb="103" eb="105">
      <t>ツイカ</t>
    </rPh>
    <phoneticPr fontId="4"/>
  </si>
  <si>
    <r>
      <rPr>
        <sz val="11"/>
        <color rgb="FFFF0000"/>
        <rFont val="游ゴシック"/>
        <family val="3"/>
        <charset val="128"/>
        <scheme val="minor"/>
      </rPr>
      <t>Changes to authority required for QSYS2.COMPARE_RESYNC_STATUS() table function (追加)</t>
    </r>
    <r>
      <rPr>
        <sz val="11"/>
        <rFont val="游ゴシック"/>
        <family val="2"/>
        <charset val="128"/>
        <scheme val="minor"/>
      </rPr>
      <t/>
    </r>
    <rPh sb="80" eb="82">
      <t>ツイカ</t>
    </rPh>
    <phoneticPr fontId="4"/>
  </si>
  <si>
    <t>Replication Criteria List (RCL) default public authority changed to *EXCLUDE (追加)</t>
    <rPh sb="78" eb="80">
      <t>ツイカ</t>
    </rPh>
    <phoneticPr fontId="4"/>
  </si>
  <si>
    <t>7.5-56と同じ</t>
    <rPh sb="7" eb="8">
      <t>オナ</t>
    </rPh>
    <phoneticPr fontId="4"/>
  </si>
  <si>
    <t>Compare services now require *ALLOBJ special authority (追加)</t>
    <rPh sb="56" eb="58">
      <t>ツイカ</t>
    </rPh>
    <phoneticPr fontId="4"/>
  </si>
  <si>
    <t>7.5-57と同じ</t>
    <rPh sb="7" eb="8">
      <t>オナ</t>
    </rPh>
    <phoneticPr fontId="4"/>
  </si>
  <si>
    <t>QSYS2.EVALUATE_PENDING_REPLICATION_CRITERIA default public authority changed to *EXCLUDE (追加)</t>
    <rPh sb="90" eb="92">
      <t>ツイカ</t>
    </rPh>
    <phoneticPr fontId="4"/>
  </si>
  <si>
    <t>7.5-58と同じ</t>
    <rPh sb="7" eb="8">
      <t>オナ</t>
    </rPh>
    <phoneticPr fontId="4"/>
  </si>
  <si>
    <t>合計</t>
    <rPh sb="0" eb="2">
      <t>ゴウケイ</t>
    </rPh>
    <phoneticPr fontId="4"/>
  </si>
  <si>
    <t>対応は必ずしも必須ではない。値が9桁を越えない場合は変更不要。
詳細は7.2-78参照</t>
    <rPh sb="0" eb="2">
      <t>タイオウ</t>
    </rPh>
    <rPh sb="3" eb="4">
      <t>カナラ</t>
    </rPh>
    <rPh sb="7" eb="9">
      <t>ヒッス</t>
    </rPh>
    <rPh sb="14" eb="15">
      <t>アタイ</t>
    </rPh>
    <rPh sb="17" eb="18">
      <t>ケタ</t>
    </rPh>
    <rPh sb="19" eb="20">
      <t>コ</t>
    </rPh>
    <rPh sb="23" eb="25">
      <t>バアイ</t>
    </rPh>
    <rPh sb="26" eb="28">
      <t>ヘンコウ</t>
    </rPh>
    <rPh sb="28" eb="30">
      <t>フヨウ</t>
    </rPh>
    <rPh sb="32" eb="34">
      <t>ショウサイ</t>
    </rPh>
    <rPh sb="41" eb="43">
      <t>サンショウ</t>
    </rPh>
    <phoneticPr fontId="4"/>
  </si>
  <si>
    <t>EVFEVENTについては7.2-123参照</t>
    <rPh sb="20" eb="22">
      <t>サンショウ</t>
    </rPh>
    <phoneticPr fontId="4"/>
  </si>
  <si>
    <t>7.2-127参照</t>
    <rPh sb="7" eb="9">
      <t>サンショウ</t>
    </rPh>
    <phoneticPr fontId="4"/>
  </si>
  <si>
    <t>7.2-128参照</t>
    <rPh sb="7" eb="9">
      <t>サンショウ</t>
    </rPh>
    <phoneticPr fontId="4"/>
  </si>
  <si>
    <t>7.2-129参照</t>
    <rPh sb="7" eb="9">
      <t>サンショウ</t>
    </rPh>
    <phoneticPr fontId="4"/>
  </si>
  <si>
    <t>7.2-126参照</t>
    <rPh sb="7" eb="9">
      <t>サンショウ</t>
    </rPh>
    <phoneticPr fontId="4"/>
  </si>
  <si>
    <t>7.2-131参照</t>
    <rPh sb="7" eb="9">
      <t>サンショウ</t>
    </rPh>
    <phoneticPr fontId="4"/>
  </si>
  <si>
    <t>The IBM Preventative Service Planning (PSP) team has relocated the XML feeds that provide details about IBM i PTF Groups. Due to that transition, two popular IBM i Services (SYSTOOLS.GROUP_PTF_CURRENCY and SYSTOOLS.GROUP_PTF_DETAILS) have been rebuilt to use the new XML feeds. Once the previous XML feeds are disabled, queries to these services will fail with SQLCODE -4302 and SQLSTATE '38000'.
To avoid having a disruption in the use of these services, the following HIPER PTFs have been created to deliver the necessary changes to SYSTOOLS.GROUP_PTF_CURRENCY and SYSTOOLS.GROUP_PTF_DETAILS.
・PTF '5770SS1 V7R1M0 SI62612'
・PTF '5770SS1 V7R2M0 SI62620'
・PTF '5770SS1 V7R3M0 SI62621'
(以下略)</t>
    <rPh sb="686" eb="689">
      <t>イカリャク</t>
    </rPh>
    <phoneticPr fontId="4"/>
  </si>
  <si>
    <t>7.2-74と類似</t>
    <rPh sb="7" eb="9">
      <t>ルイジ</t>
    </rPh>
    <phoneticPr fontId="4"/>
  </si>
  <si>
    <t>7.2-135参照</t>
    <rPh sb="7" eb="9">
      <t>サンショウ</t>
    </rPh>
    <phoneticPr fontId="4"/>
  </si>
  <si>
    <t>7.2-136参照</t>
    <rPh sb="7" eb="9">
      <t>サンショウ</t>
    </rPh>
    <phoneticPr fontId="4"/>
  </si>
  <si>
    <t>7.2-139参照</t>
    <rPh sb="7" eb="9">
      <t>サンショウ</t>
    </rPh>
    <phoneticPr fontId="4"/>
  </si>
  <si>
    <t>7.2-140参照</t>
    <rPh sb="7" eb="9">
      <t>サンショウ</t>
    </rPh>
    <phoneticPr fontId="4"/>
  </si>
  <si>
    <t>7.2-141参照</t>
    <rPh sb="7" eb="9">
      <t>サンショウ</t>
    </rPh>
    <phoneticPr fontId="4"/>
  </si>
  <si>
    <t>7.3-59参照</t>
    <rPh sb="6" eb="8">
      <t>サンショウ</t>
    </rPh>
    <phoneticPr fontId="4"/>
  </si>
  <si>
    <t>7.2-152参照</t>
    <rPh sb="7" eb="9">
      <t>サンショウ</t>
    </rPh>
    <phoneticPr fontId="4"/>
  </si>
  <si>
    <t>7.2-144参照</t>
    <rPh sb="7" eb="9">
      <t>サンショウ</t>
    </rPh>
    <phoneticPr fontId="4"/>
  </si>
  <si>
    <t>7.2-143参照</t>
    <rPh sb="7" eb="9">
      <t>サンショウ</t>
    </rPh>
    <phoneticPr fontId="4"/>
  </si>
  <si>
    <t>7.2-142参照</t>
    <rPh sb="7" eb="9">
      <t>サンショウ</t>
    </rPh>
    <phoneticPr fontId="4"/>
  </si>
  <si>
    <t>Commands that have been changed by applying PTFs, might fail to compile with a CPD0043 when TGTRLS is not the current release
(追加)</t>
    <rPh sb="127" eb="129">
      <t>ツイカ</t>
    </rPh>
    <phoneticPr fontId="4"/>
  </si>
  <si>
    <t>7.2-146参照</t>
    <rPh sb="7" eb="9">
      <t>サンショウ</t>
    </rPh>
    <phoneticPr fontId="4"/>
  </si>
  <si>
    <t>7.2-148参照</t>
    <rPh sb="7" eb="9">
      <t>サンショウ</t>
    </rPh>
    <phoneticPr fontId="4"/>
  </si>
  <si>
    <t>SQL JSON functions duplicate key handling change
(追加)</t>
    <rPh sb="50" eb="52">
      <t>ツイカ</t>
    </rPh>
    <phoneticPr fontId="4"/>
  </si>
  <si>
    <t>7.4-43参照</t>
    <rPh sb="6" eb="8">
      <t>サンショウ</t>
    </rPh>
    <phoneticPr fontId="4"/>
  </si>
  <si>
    <t>Support for the QDFTJRN data area
(追加)</t>
    <rPh sb="35" eb="37">
      <t>ツイカ</t>
    </rPh>
    <phoneticPr fontId="4"/>
  </si>
  <si>
    <t>7.2-150参照</t>
    <rPh sb="7" eb="9">
      <t>サンショウ</t>
    </rPh>
    <phoneticPr fontId="4"/>
  </si>
  <si>
    <t>7.2-151参照</t>
    <rPh sb="7" eb="9">
      <t>サンショウ</t>
    </rPh>
    <phoneticPr fontId="4"/>
  </si>
  <si>
    <t>7.2-154参照</t>
    <rPh sb="7" eb="9">
      <t>サンショウ</t>
    </rPh>
    <phoneticPr fontId="4"/>
  </si>
  <si>
    <t>7.3-111参照</t>
    <rPh sb="7" eb="9">
      <t>サンショウ</t>
    </rPh>
    <phoneticPr fontId="4"/>
  </si>
  <si>
    <t>7.2-105参照</t>
    <rPh sb="7" eb="9">
      <t>サンショウ</t>
    </rPh>
    <phoneticPr fontId="4"/>
  </si>
  <si>
    <t>7.2-111参照</t>
    <rPh sb="7" eb="9">
      <t>サンショウ</t>
    </rPh>
    <phoneticPr fontId="4"/>
  </si>
  <si>
    <t>7.4-34参照</t>
    <rPh sb="6" eb="8">
      <t>サンショウ</t>
    </rPh>
    <phoneticPr fontId="4"/>
  </si>
  <si>
    <t>7.3-116参照</t>
    <rPh sb="7" eb="9">
      <t>サンショウ</t>
    </rPh>
    <phoneticPr fontId="4"/>
  </si>
  <si>
    <t>7.3-120参照</t>
    <rPh sb="7" eb="9">
      <t>サンショウ</t>
    </rPh>
    <phoneticPr fontId="4"/>
  </si>
  <si>
    <r>
      <t xml:space="preserve">   影響調査の参考としてのコメントです。補足内で「</t>
    </r>
    <r>
      <rPr>
        <sz val="11"/>
        <color rgb="FFFF0000"/>
        <rFont val="游ゴシック"/>
        <family val="3"/>
        <charset val="128"/>
        <scheme val="minor"/>
      </rPr>
      <t>7.2</t>
    </r>
    <r>
      <rPr>
        <sz val="11"/>
        <color theme="1"/>
        <rFont val="游ゴシック"/>
        <family val="2"/>
        <charset val="128"/>
        <scheme val="minor"/>
      </rPr>
      <t>-</t>
    </r>
    <r>
      <rPr>
        <sz val="11"/>
        <color rgb="FF0070C0"/>
        <rFont val="游ゴシック"/>
        <family val="3"/>
        <charset val="128"/>
        <scheme val="minor"/>
      </rPr>
      <t>34</t>
    </r>
    <r>
      <rPr>
        <sz val="11"/>
        <color theme="1"/>
        <rFont val="游ゴシック"/>
        <family val="2"/>
        <charset val="128"/>
        <scheme val="minor"/>
      </rPr>
      <t>を参照」のように記載されている場合、</t>
    </r>
    <r>
      <rPr>
        <sz val="11"/>
        <color rgb="FFFF0000"/>
        <rFont val="游ゴシック"/>
        <family val="3"/>
        <charset val="128"/>
        <scheme val="minor"/>
      </rPr>
      <t>7.2が「移行先」</t>
    </r>
    <r>
      <rPr>
        <sz val="11"/>
        <color theme="1"/>
        <rFont val="游ゴシック"/>
        <family val="2"/>
        <charset val="128"/>
        <scheme val="minor"/>
      </rPr>
      <t>、</t>
    </r>
    <r>
      <rPr>
        <sz val="11"/>
        <color rgb="FF0070C0"/>
        <rFont val="游ゴシック"/>
        <family val="3"/>
        <charset val="128"/>
        <scheme val="minor"/>
      </rPr>
      <t>34が「Ver.連番」</t>
    </r>
    <r>
      <rPr>
        <sz val="11"/>
        <color theme="1"/>
        <rFont val="游ゴシック"/>
        <family val="2"/>
        <charset val="128"/>
        <scheme val="minor"/>
      </rPr>
      <t>を示します。</t>
    </r>
    <rPh sb="3" eb="5">
      <t>エイキョウ</t>
    </rPh>
    <rPh sb="5" eb="7">
      <t>チョウサ</t>
    </rPh>
    <rPh sb="8" eb="10">
      <t>サンコウ</t>
    </rPh>
    <rPh sb="21" eb="24">
      <t>ホソクナイ</t>
    </rPh>
    <rPh sb="33" eb="35">
      <t>サンショウ</t>
    </rPh>
    <rPh sb="40" eb="42">
      <t>キサイ</t>
    </rPh>
    <rPh sb="47" eb="49">
      <t>バアイ</t>
    </rPh>
    <rPh sb="72" eb="73">
      <t>シメ</t>
    </rPh>
    <phoneticPr fontId="4"/>
  </si>
  <si>
    <t>https://www.ibm.com/support/pages/system-ibm-i-mapping</t>
    <phoneticPr fontId="4"/>
  </si>
  <si>
    <t>Power and IBM i model to operating system level mapping</t>
    <phoneticPr fontId="4"/>
  </si>
  <si>
    <t>Power10</t>
  </si>
  <si>
    <t>HEX</t>
  </si>
  <si>
    <t>Power9</t>
  </si>
  <si>
    <t>42G</t>
  </si>
  <si>
    <t>42S</t>
  </si>
  <si>
    <t>41G</t>
  </si>
  <si>
    <t>22G</t>
  </si>
  <si>
    <t>22S</t>
  </si>
  <si>
    <t>Power8</t>
  </si>
  <si>
    <t>Power7/7+</t>
  </si>
  <si>
    <t>Power6</t>
  </si>
  <si>
    <t>Power5</t>
  </si>
  <si>
    <r>
      <t>3</t>
    </r>
    <r>
      <rPr>
        <u/>
        <sz val="11"/>
        <color theme="10"/>
        <rFont val="游ゴシック"/>
        <family val="3"/>
        <charset val="128"/>
        <scheme val="minor"/>
      </rPr>
      <t> For IBM i 7.1 on POWER9 machines, refer to IBM i 7.1 on selected Power S922 and E980 servers.</t>
    </r>
  </si>
  <si>
    <r>
      <t>1</t>
    </r>
    <r>
      <rPr>
        <sz val="12"/>
        <color rgb="FF323232"/>
        <rFont val="Inherit"/>
        <family val="2"/>
      </rPr>
      <t> V5R4M5 of the Licensed Internal Code is required on the indicated models. Other models which support the release can also use V5R4M5 LIC instead of V5R4M0 LIC. However, for such models, using V5R4M5 LIC does not provide any functional advantage.</t>
    </r>
  </si>
  <si>
    <r>
      <t>2</t>
    </r>
    <r>
      <rPr>
        <sz val="12"/>
        <color rgb="FF323232"/>
        <rFont val="Inherit"/>
        <family val="2"/>
      </rPr>
      <t> Release 6.1.1 of the Licensed Internal Code is required.</t>
    </r>
  </si>
  <si>
    <r>
      <t>x</t>
    </r>
    <r>
      <rPr>
        <b/>
        <vertAlign val="superscript"/>
        <sz val="14"/>
        <color rgb="FF525252"/>
        <rFont val="Inherit"/>
        <family val="2"/>
      </rPr>
      <t>3</t>
    </r>
  </si>
  <si>
    <r>
      <t>x</t>
    </r>
    <r>
      <rPr>
        <b/>
        <vertAlign val="superscript"/>
        <sz val="14"/>
        <rFont val="Inherit"/>
        <family val="2"/>
      </rPr>
      <t>2</t>
    </r>
  </si>
  <si>
    <r>
      <t>x</t>
    </r>
    <r>
      <rPr>
        <b/>
        <vertAlign val="superscript"/>
        <sz val="14"/>
        <color rgb="FF525252"/>
        <rFont val="Inherit"/>
        <family val="2"/>
      </rPr>
      <t>1</t>
    </r>
  </si>
  <si>
    <t>05/03/2022</t>
    <phoneticPr fontId="4"/>
  </si>
  <si>
    <t>05/10/2022</t>
    <phoneticPr fontId="4"/>
  </si>
  <si>
    <t>09/10/2019</t>
    <phoneticPr fontId="4"/>
  </si>
  <si>
    <t>04/30/2020</t>
    <phoneticPr fontId="4"/>
  </si>
  <si>
    <t>04/30/2021</t>
    <phoneticPr fontId="4"/>
  </si>
  <si>
    <t>04/30/2024</t>
    <phoneticPr fontId="4"/>
  </si>
  <si>
    <t>Note 4</t>
    <phoneticPr fontId="4"/>
  </si>
  <si>
    <t>Note 3: IBM i 7.1 extended Service Extension started on May 1, 2021. The duration of IBM i 7.1 extended Service Extension is dependent on the Power hardware generation. The extended Service Extension coverage is usage and known defect support, and there some exceptions of products and functions which are not supported. For notes regarding extended Service Extension duration and support coverage, see</t>
  </si>
  <si>
    <r>
      <t>Service Extension Offering for IBM i 7.1 and 7.2</t>
    </r>
    <r>
      <rPr>
        <u/>
        <sz val="11"/>
        <color theme="10"/>
        <rFont val="游ゴシック"/>
        <family val="3"/>
        <charset val="128"/>
        <scheme val="minor"/>
      </rPr>
      <t>.</t>
    </r>
  </si>
  <si>
    <t>Note 4: IBM i 7.2 Service Extension Offering started on May 1, 2021. For details regarding support coverage for the various products in the IBM i portfolio, see</t>
  </si>
  <si>
    <t>https://www.ibm.com/support/pages/release-life-cycle</t>
    <phoneticPr fontId="4"/>
  </si>
  <si>
    <t>* All dates are shown in MM/DD/YYYY format.</t>
  </si>
  <si>
    <t>Note 1: End of program support date will be announced with at least 12 months notice prior to the effective termination date.</t>
  </si>
  <si>
    <t>Note 2: For 6.1, includes both Machine Code Level V6R1M0 and V6R1M1.</t>
  </si>
  <si>
    <t>GA～次リリースGA日数</t>
    <rPh sb="3" eb="4">
      <t>ジ</t>
    </rPh>
    <rPh sb="10" eb="12">
      <t>ニッスウ</t>
    </rPh>
    <phoneticPr fontId="4"/>
  </si>
  <si>
    <t>GA～次リリースGA年</t>
    <rPh sb="3" eb="4">
      <t>ジ</t>
    </rPh>
    <rPh sb="10" eb="11">
      <t>ネン</t>
    </rPh>
    <phoneticPr fontId="4"/>
  </si>
  <si>
    <r>
      <rPr>
        <sz val="12"/>
        <rFont val="ＭＳ Ｐゴシック"/>
        <family val="3"/>
        <charset val="128"/>
      </rPr>
      <t>・</t>
    </r>
    <r>
      <rPr>
        <sz val="12"/>
        <rFont val="Arial"/>
        <family val="2"/>
      </rPr>
      <t>7.5</t>
    </r>
    <r>
      <rPr>
        <sz val="12"/>
        <rFont val="ＭＳ Ｐゴシック"/>
        <family val="3"/>
        <charset val="128"/>
      </rPr>
      <t>関連</t>
    </r>
    <phoneticPr fontId="25"/>
  </si>
  <si>
    <t>https://www.ibm.com/common/ssi/cgi-bin/ssialias?infotype=an&amp;subtype=ca&amp;appname=gpateam&amp;supplier=760&amp;letternum=JAJPJP22-0088</t>
    <phoneticPr fontId="25"/>
  </si>
  <si>
    <r>
      <rPr>
        <sz val="11"/>
        <color theme="1"/>
        <rFont val="游ゴシック"/>
        <family val="2"/>
        <charset val="128"/>
        <scheme val="minor"/>
      </rPr>
      <t>発表レター</t>
    </r>
    <r>
      <rPr>
        <sz val="11"/>
        <rFont val="Arial"/>
        <family val="2"/>
      </rPr>
      <t xml:space="preserve"> </t>
    </r>
    <r>
      <rPr>
        <sz val="11"/>
        <color theme="1"/>
        <rFont val="游ゴシック"/>
        <family val="2"/>
        <charset val="128"/>
        <scheme val="minor"/>
      </rPr>
      <t>「</t>
    </r>
    <r>
      <rPr>
        <sz val="11"/>
        <rFont val="Arial"/>
        <family val="2"/>
      </rPr>
      <t xml:space="preserve">IBM i 7.5 </t>
    </r>
    <r>
      <rPr>
        <sz val="11"/>
        <rFont val="游ゴシック"/>
        <family val="2"/>
        <charset val="128"/>
      </rPr>
      <t>および</t>
    </r>
    <r>
      <rPr>
        <sz val="11"/>
        <rFont val="Arial"/>
        <family val="2"/>
      </rPr>
      <t xml:space="preserve"> IBM i </t>
    </r>
    <r>
      <rPr>
        <sz val="11"/>
        <rFont val="游ゴシック"/>
        <family val="2"/>
        <charset val="128"/>
      </rPr>
      <t>ポートフォリオはイノベーションを継続するための強力な基盤を提供します</t>
    </r>
    <r>
      <rPr>
        <sz val="11"/>
        <color theme="1"/>
        <rFont val="游ゴシック"/>
        <family val="2"/>
        <charset val="128"/>
        <scheme val="minor"/>
      </rPr>
      <t>」</t>
    </r>
    <phoneticPr fontId="25"/>
  </si>
  <si>
    <r>
      <rPr>
        <sz val="11"/>
        <color rgb="FF00B050"/>
        <rFont val="ＭＳ Ｐゴシック"/>
        <family val="3"/>
        <charset val="128"/>
      </rPr>
      <t>「</t>
    </r>
    <r>
      <rPr>
        <sz val="11"/>
        <color rgb="FF00B050"/>
        <rFont val="Arial"/>
        <family val="2"/>
      </rPr>
      <t>IBM i 7.5 - Base Enhancements</t>
    </r>
    <r>
      <rPr>
        <sz val="11"/>
        <color rgb="FF00B050"/>
        <rFont val="ＭＳ Ｐゴシック"/>
        <family val="3"/>
        <charset val="128"/>
      </rPr>
      <t>」</t>
    </r>
    <phoneticPr fontId="25"/>
  </si>
  <si>
    <t>https://www.ibm.com/support/pages/ibm-i-75-base-enhancements</t>
    <phoneticPr fontId="4"/>
  </si>
  <si>
    <r>
      <t xml:space="preserve">2022/5/25 </t>
    </r>
    <r>
      <rPr>
        <sz val="11"/>
        <rFont val="ＭＳ Ｐゴシック"/>
        <family val="3"/>
        <charset val="128"/>
      </rPr>
      <t>作成</t>
    </r>
    <rPh sb="10" eb="12">
      <t>サクセイ</t>
    </rPh>
    <phoneticPr fontId="25"/>
  </si>
  <si>
    <r>
      <rPr>
        <sz val="11"/>
        <color theme="1"/>
        <rFont val="游ゴシック"/>
        <family val="2"/>
        <charset val="128"/>
        <scheme val="minor"/>
      </rPr>
      <t>「</t>
    </r>
    <r>
      <rPr>
        <sz val="11"/>
        <rFont val="Arial"/>
        <family val="2"/>
      </rPr>
      <t xml:space="preserve">IBM i </t>
    </r>
    <r>
      <rPr>
        <sz val="11"/>
        <color theme="1"/>
        <rFont val="游ゴシック"/>
        <family val="2"/>
        <charset val="128"/>
        <scheme val="minor"/>
      </rPr>
      <t>プログラム資料説明書 バージョン</t>
    </r>
    <r>
      <rPr>
        <sz val="11"/>
        <rFont val="Arial"/>
        <family val="2"/>
      </rPr>
      <t>7.5</t>
    </r>
    <r>
      <rPr>
        <sz val="11"/>
        <color theme="1"/>
        <rFont val="游ゴシック"/>
        <family val="2"/>
        <charset val="128"/>
        <scheme val="minor"/>
      </rPr>
      <t>」</t>
    </r>
    <r>
      <rPr>
        <sz val="11"/>
        <rFont val="Arial"/>
        <family val="2"/>
      </rPr>
      <t xml:space="preserve"> 7.5</t>
    </r>
    <r>
      <rPr>
        <sz val="11"/>
        <color theme="1"/>
        <rFont val="游ゴシック"/>
        <family val="2"/>
        <charset val="128"/>
        <scheme val="minor"/>
      </rPr>
      <t>情報</t>
    </r>
    <r>
      <rPr>
        <sz val="11"/>
        <rFont val="Arial"/>
        <family val="2"/>
      </rPr>
      <t>(</t>
    </r>
    <r>
      <rPr>
        <sz val="11"/>
        <color theme="1"/>
        <rFont val="游ゴシック"/>
        <family val="2"/>
        <charset val="128"/>
        <scheme val="minor"/>
      </rPr>
      <t>日本語版。基本的に更新されない</t>
    </r>
    <r>
      <rPr>
        <sz val="11"/>
        <rFont val="Arial"/>
        <family val="2"/>
      </rPr>
      <t>)</t>
    </r>
    <rPh sb="34" eb="37">
      <t>ニホンゴ</t>
    </rPh>
    <rPh sb="39" eb="42">
      <t>キホンテキ</t>
    </rPh>
    <phoneticPr fontId="25"/>
  </si>
  <si>
    <t>https://www.ibm.com/docs/ja/i/7.5?topic=users-pdf-file-memorandum</t>
    <phoneticPr fontId="25"/>
  </si>
  <si>
    <r>
      <rPr>
        <sz val="11"/>
        <color rgb="FF00B050"/>
        <rFont val="ＭＳ Ｐゴシック"/>
        <family val="3"/>
        <charset val="128"/>
      </rPr>
      <t>「</t>
    </r>
    <r>
      <rPr>
        <sz val="11"/>
        <color rgb="FF00B050"/>
        <rFont val="Arial"/>
        <family val="2"/>
      </rPr>
      <t>IBM i Memo to Users Version 7.5</t>
    </r>
    <r>
      <rPr>
        <sz val="11"/>
        <color rgb="FF00B050"/>
        <rFont val="ＭＳ Ｐゴシック"/>
        <family val="3"/>
        <charset val="128"/>
      </rPr>
      <t>」</t>
    </r>
    <r>
      <rPr>
        <sz val="11"/>
        <color rgb="FF00B050"/>
        <rFont val="Arial"/>
        <family val="2"/>
      </rPr>
      <t xml:space="preserve"> 7.5</t>
    </r>
    <r>
      <rPr>
        <sz val="11"/>
        <color rgb="FF00B050"/>
        <rFont val="ＭＳ Ｐゴシック"/>
        <family val="3"/>
        <charset val="128"/>
      </rPr>
      <t>情報</t>
    </r>
    <r>
      <rPr>
        <sz val="11"/>
        <color rgb="FF00B050"/>
        <rFont val="Arial"/>
        <family val="2"/>
      </rPr>
      <t>(</t>
    </r>
    <r>
      <rPr>
        <sz val="11"/>
        <color rgb="FF00B050"/>
        <rFont val="ＭＳ Ｐゴシック"/>
        <family val="3"/>
        <charset val="128"/>
      </rPr>
      <t>英語版。随時更新</t>
    </r>
    <r>
      <rPr>
        <sz val="11"/>
        <color rgb="FF00B050"/>
        <rFont val="Arial"/>
        <family val="2"/>
      </rPr>
      <t>)</t>
    </r>
    <rPh sb="37" eb="39">
      <t>ジョウホウ</t>
    </rPh>
    <rPh sb="40" eb="42">
      <t>エイゴ</t>
    </rPh>
    <rPh sb="42" eb="43">
      <t>バン</t>
    </rPh>
    <rPh sb="44" eb="46">
      <t>ズイジ</t>
    </rPh>
    <rPh sb="46" eb="48">
      <t>コウシン</t>
    </rPh>
    <phoneticPr fontId="25"/>
  </si>
  <si>
    <t>https://www.ibm.com/docs/en/i/7.5?topic=users-pdf-file-memorandum</t>
    <phoneticPr fontId="25"/>
  </si>
  <si>
    <t>(7.4はこちら)</t>
    <phoneticPr fontId="4"/>
  </si>
  <si>
    <t>(7.5はこちら)</t>
    <phoneticPr fontId="4"/>
  </si>
  <si>
    <t>※ 最新バージョン以外は更新していません。</t>
    <rPh sb="2" eb="4">
      <t>サイシン</t>
    </rPh>
    <rPh sb="9" eb="11">
      <t>イガイ</t>
    </rPh>
    <rPh sb="12" eb="14">
      <t>コウシン</t>
    </rPh>
    <phoneticPr fontId="4"/>
  </si>
  <si>
    <t>IBM i 7.5 にアップグレードする前に必要な PTF</t>
    <phoneticPr fontId="4"/>
  </si>
  <si>
    <t>October 2022 update</t>
    <phoneticPr fontId="4"/>
  </si>
  <si>
    <r>
      <t xml:space="preserve">IBM® Navigator for i uses a lazy-load function to provide large lists of data more efficiently to the user. The lazy-load service uses the NEWNAV procedure which has moved from library QUSRSYS to library QNEWNAVSRV. This process changed in the June 2022 PTFs - HTTP Group PTF for IBM i 7.5 SF99952 level 03, IBM i 7.4 SF99662 level 21, and IBM i 7.3 SF99722 level 40.
(以下略)
</t>
    </r>
    <r>
      <rPr>
        <sz val="11"/>
        <rFont val="游ゴシック"/>
        <family val="3"/>
        <charset val="128"/>
        <scheme val="minor"/>
      </rPr>
      <t>iNaviの遅延ロードのサービス・プログラムQNEWNAVSRV/NEWNAV のプロセス変更。</t>
    </r>
    <rPh sb="369" eb="372">
      <t>イカリャク</t>
    </rPh>
    <rPh sb="380" eb="382">
      <t>チエン</t>
    </rPh>
    <rPh sb="419" eb="421">
      <t>ヘンコウ</t>
    </rPh>
    <phoneticPr fontId="4"/>
  </si>
  <si>
    <t>下記HTTP Group PTFを適用。
7.5 - SF99952 lv.03
7.4 - SF99662 lv.21
7.3 - SF99722 lv.40</t>
    <rPh sb="0" eb="2">
      <t>カキ</t>
    </rPh>
    <rPh sb="17" eb="19">
      <t>テキヨウ</t>
    </rPh>
    <phoneticPr fontId="4"/>
  </si>
  <si>
    <t>PTF適用後に最初にiNaviにログインする際には十分な権限(具体的な記述無し)のユーザーを使用。
権限が足りないとSQL0551エラーとなる。エラーの影響と回復手段の記載がないため、活動ジョブやOUTQのテーブルを参照して動作を確認。</t>
    <rPh sb="3" eb="6">
      <t>テキヨウゴ</t>
    </rPh>
    <rPh sb="7" eb="9">
      <t>サイショ</t>
    </rPh>
    <rPh sb="22" eb="23">
      <t>サイ</t>
    </rPh>
    <rPh sb="25" eb="27">
      <t>ジュウブン</t>
    </rPh>
    <rPh sb="28" eb="30">
      <t>ケンゲン</t>
    </rPh>
    <rPh sb="31" eb="34">
      <t>グタイテキ</t>
    </rPh>
    <rPh sb="35" eb="38">
      <t>キジュツナ</t>
    </rPh>
    <rPh sb="46" eb="48">
      <t>シヨウ</t>
    </rPh>
    <rPh sb="50" eb="52">
      <t>ケンゲン</t>
    </rPh>
    <rPh sb="53" eb="54">
      <t>タ</t>
    </rPh>
    <rPh sb="76" eb="78">
      <t>エイキョウ</t>
    </rPh>
    <rPh sb="79" eb="83">
      <t>カイフクシュダン</t>
    </rPh>
    <rPh sb="84" eb="86">
      <t>キサイ</t>
    </rPh>
    <rPh sb="92" eb="94">
      <t>カツドウ</t>
    </rPh>
    <rPh sb="108" eb="110">
      <t>サンショウ</t>
    </rPh>
    <rPh sb="112" eb="114">
      <t>ドウサ</t>
    </rPh>
    <rPh sb="115" eb="117">
      <t>カクニン</t>
    </rPh>
    <phoneticPr fontId="4"/>
  </si>
  <si>
    <t>SQL</t>
    <phoneticPr fontId="4"/>
  </si>
  <si>
    <t>ナビゲーター</t>
    <phoneticPr fontId="4"/>
  </si>
  <si>
    <t>OS</t>
    <phoneticPr fontId="4"/>
  </si>
  <si>
    <t>コマンド</t>
    <phoneticPr fontId="4"/>
  </si>
  <si>
    <t>インフラ</t>
    <phoneticPr fontId="4"/>
  </si>
  <si>
    <r>
      <t xml:space="preserve">Access to lazy-load tables through NEWNAV in QNEWNAVSRV (追加)
</t>
    </r>
    <r>
      <rPr>
        <sz val="11"/>
        <rFont val="游ゴシック"/>
        <family val="3"/>
        <charset val="128"/>
        <scheme val="minor"/>
      </rPr>
      <t>QNEWNAVSRVのNEWNAVによる遅延ロードテーブルへのアクセス。</t>
    </r>
    <rPh sb="57" eb="59">
      <t>ツイカ</t>
    </rPh>
    <rPh sb="81" eb="83">
      <t>チエン</t>
    </rPh>
    <phoneticPr fontId="4"/>
  </si>
  <si>
    <r>
      <t xml:space="preserve">CHGDEVTAP UNLOAD change now allowed while device is varied on (追加)
</t>
    </r>
    <r>
      <rPr>
        <sz val="11"/>
        <rFont val="游ゴシック"/>
        <family val="3"/>
        <charset val="128"/>
        <scheme val="minor"/>
      </rPr>
      <t>CHGDEVTAPコマンドでUNLOADが、デバイスをオンする際に変更可能</t>
    </r>
    <rPh sb="98" eb="99">
      <t>サイ</t>
    </rPh>
    <rPh sb="100" eb="104">
      <t>ヘンコウカノウ</t>
    </rPh>
    <phoneticPr fontId="4"/>
  </si>
  <si>
    <t>7.3 PTF MF70242を適用</t>
    <rPh sb="16" eb="18">
      <t>テキヨウ</t>
    </rPh>
    <phoneticPr fontId="4"/>
  </si>
  <si>
    <t>機能の追加。</t>
    <rPh sb="0" eb="2">
      <t>キノウ</t>
    </rPh>
    <rPh sb="3" eb="5">
      <t>ツイカ</t>
    </rPh>
    <phoneticPr fontId="4"/>
  </si>
  <si>
    <r>
      <t xml:space="preserve">With IBM i 7.3 PTF MF70242, the Change Device Desc (Tape) command (CHGDEVTAP) will now allow the UNLOAD (Unload device at vary off) parameter to be modified while the device is varied on.
(以下略)
</t>
    </r>
    <r>
      <rPr>
        <sz val="11"/>
        <rFont val="游ゴシック"/>
        <family val="3"/>
        <charset val="128"/>
        <scheme val="minor"/>
      </rPr>
      <t>CHGDEVTAPコマンドでてーぷ装置の構成をオンにする時に、UNLOADパラメーターを変更可能。</t>
    </r>
    <rPh sb="189" eb="191">
      <t>イカ</t>
    </rPh>
    <rPh sb="191" eb="192">
      <t>リャク</t>
    </rPh>
    <rPh sb="211" eb="213">
      <t>ソウチ</t>
    </rPh>
    <rPh sb="214" eb="216">
      <t>コウセイ</t>
    </rPh>
    <rPh sb="222" eb="223">
      <t>トキ</t>
    </rPh>
    <rPh sb="238" eb="242">
      <t>ヘンコウカノウ</t>
    </rPh>
    <phoneticPr fontId="4"/>
  </si>
  <si>
    <t>下記PTFを適用：
コマンド変更PTF 
• 7.5 SI81190, SI81191
• 7.4 SI81283, SI81284
• 7.3 SI81285, SI81286
SQLサービスPTF
• 7.3 SI81295
• 7.4 SI81294
• 7.5 SI81293</t>
    <rPh sb="0" eb="2">
      <t>カキ</t>
    </rPh>
    <rPh sb="6" eb="8">
      <t>テキヨウ</t>
    </rPh>
    <rPh sb="14" eb="16">
      <t>ヘンコウ</t>
    </rPh>
    <phoneticPr fontId="4"/>
  </si>
  <si>
    <r>
      <t xml:space="preserve">*JOBCTL special authority is required to work with Java™ jobs from the Work JVM Job (WRKJVMJOB) Command, Generate JVM Dumps (GENJVMDMP), and Print JVM Job (PRTJVMJOB) commands. If the user does not have *JOBCTL special authority, they can work with JVM jobs where the current user of the JVM job matches their user profile name.
The QSYS2.JVM_INFO IBM i Service is changed to return NULL for work management related columns, when the user doesn't have *JOBCTL special authority, or is not running in the same job as one of the JVM jobs.
</t>
    </r>
    <r>
      <rPr>
        <sz val="11"/>
        <rFont val="游ゴシック"/>
        <family val="3"/>
        <charset val="128"/>
        <scheme val="minor"/>
      </rPr>
      <t>WRKJVMJOB、GENJVMDMP、PRTJVMJOBコマンド、および、IBM i サービス QSYS2.JVM_INFOを使用するユーザーには*JOBCTL権限が必要。</t>
    </r>
    <rPh sb="601" eb="603">
      <t>シヨウ</t>
    </rPh>
    <rPh sb="618" eb="620">
      <t>ケンゲン</t>
    </rPh>
    <rPh sb="621" eb="623">
      <t>ヒツヨウ</t>
    </rPh>
    <phoneticPr fontId="4"/>
  </si>
  <si>
    <t>WRKJVMJOB、GENJVMDMP、PRTJVMJOBコマンド、あるいは、IBM i サービス QSYS2.JVM_INFOを*JOBCTL特殊権限を持たないユーザーで使用している。</t>
    <rPh sb="72" eb="76">
      <t>トクシュケンゲン</t>
    </rPh>
    <rPh sb="77" eb="78">
      <t>モ</t>
    </rPh>
    <rPh sb="86" eb="88">
      <t>シヨウ</t>
    </rPh>
    <phoneticPr fontId="4"/>
  </si>
  <si>
    <t>ライセンス・プログラム</t>
    <phoneticPr fontId="4"/>
  </si>
  <si>
    <t>BRMS</t>
    <phoneticPr fontId="4"/>
  </si>
  <si>
    <t>BRMS</t>
    <phoneticPr fontId="4"/>
  </si>
  <si>
    <r>
      <t xml:space="preserve">*JOBCTL special authority is required to view Java jobs 
(追加/更新の記載なし)
</t>
    </r>
    <r>
      <rPr>
        <sz val="11"/>
        <rFont val="游ゴシック"/>
        <family val="3"/>
        <charset val="128"/>
        <scheme val="minor"/>
      </rPr>
      <t>Javaジョブの表示に*JOBCTL特殊権限が必要</t>
    </r>
    <r>
      <rPr>
        <sz val="11"/>
        <color rgb="FFFF0000"/>
        <rFont val="游ゴシック"/>
        <family val="3"/>
        <charset val="128"/>
        <scheme val="minor"/>
      </rPr>
      <t>。</t>
    </r>
    <rPh sb="58" eb="60">
      <t>ツイカ</t>
    </rPh>
    <rPh sb="61" eb="63">
      <t>コウシン</t>
    </rPh>
    <rPh sb="64" eb="66">
      <t>キサイ</t>
    </rPh>
    <rPh sb="78" eb="80">
      <t>ヒョウジ</t>
    </rPh>
    <rPh sb="88" eb="90">
      <t>トクシュ</t>
    </rPh>
    <phoneticPr fontId="4"/>
  </si>
  <si>
    <t>April 2023 update</t>
    <phoneticPr fontId="4"/>
  </si>
  <si>
    <r>
      <t>Heritage IBM Navigator for i is disabled (追加)</t>
    </r>
    <r>
      <rPr>
        <sz val="11"/>
        <rFont val="游ゴシック"/>
        <family val="3"/>
        <charset val="128"/>
        <scheme val="minor"/>
      </rPr>
      <t xml:space="preserve">
Heritage Navigatorが無効となる</t>
    </r>
    <rPh sb="42" eb="44">
      <t>ツイカ</t>
    </rPh>
    <rPh sb="65" eb="67">
      <t>ムコウ</t>
    </rPh>
    <phoneticPr fontId="4"/>
  </si>
  <si>
    <r>
      <t xml:space="preserve">The heritage IBM Navigator for i is disabled by default when applying the following 5770SS1 PTFs:
• IBM i 7.4: SI82187  • IBM i 7.3: SI82188
It is recommended to use the new
(以下略)
</t>
    </r>
    <r>
      <rPr>
        <sz val="11"/>
        <rFont val="游ゴシック"/>
        <family val="3"/>
        <charset val="128"/>
        <scheme val="minor"/>
      </rPr>
      <t>表記PTFを適用するとHeritage Navigator for iはデフォルトで無効となる。http://ホスト名:2002/Navigator からアクセスできる新しい IBM Navigator for i のユーザー・インターフェイスの使用を推奨</t>
    </r>
    <rPh sb="175" eb="178">
      <t>イカリャク</t>
    </rPh>
    <rPh sb="180" eb="182">
      <t>ヒョウキ</t>
    </rPh>
    <rPh sb="186" eb="188">
      <t>テキヨウ</t>
    </rPh>
    <rPh sb="238" eb="239">
      <t>メイ</t>
    </rPh>
    <phoneticPr fontId="4"/>
  </si>
  <si>
    <t>Heritage Navigatorを利用している</t>
    <rPh sb="19" eb="21">
      <t>リヨウ</t>
    </rPh>
    <phoneticPr fontId="4"/>
  </si>
  <si>
    <t>https://www.ibm.com/support/pages/
node/6556828 に一時的にheritage Navigatorを有効にする方法の記載あり</t>
    <phoneticPr fontId="4"/>
  </si>
  <si>
    <t>Digital Certificate Manager (5770-SS1 オプション34)</t>
    <phoneticPr fontId="4"/>
  </si>
  <si>
    <r>
      <t xml:space="preserve">The heritage Digital Certificate Manager is disabled by default when applying the following 5770DG1 PTFs:
• IBM i 7.5: SI81417  • IBM i 7.4: SI81418  • IBM i 7.3: SI81419
It is recommended to use the new IBM Digital Certificate Manager for i user interface accessible via URL
http://systemname:2001/dcm.
(以下略)
</t>
    </r>
    <r>
      <rPr>
        <sz val="11"/>
        <rFont val="游ゴシック"/>
        <family val="3"/>
        <charset val="128"/>
        <scheme val="minor"/>
      </rPr>
      <t>表記PTFを適用するとHeritage DCMはデフォルトで無効となる。http://ホスト名:2001/dcm からアクセスできる新しい DCMの使用を推奨</t>
    </r>
    <rPh sb="305" eb="308">
      <t>イカリャク</t>
    </rPh>
    <rPh sb="310" eb="312">
      <t>ヒョウキ</t>
    </rPh>
    <rPh sb="316" eb="318">
      <t>テキヨウ</t>
    </rPh>
    <rPh sb="356" eb="357">
      <t>メイ</t>
    </rPh>
    <phoneticPr fontId="4"/>
  </si>
  <si>
    <r>
      <t>Heritage Digital Certificate Manager is disabled</t>
    </r>
    <r>
      <rPr>
        <sz val="11"/>
        <color rgb="FFFF0000"/>
        <rFont val="游ゴシック"/>
        <family val="2"/>
        <charset val="128"/>
        <scheme val="minor"/>
      </rPr>
      <t xml:space="preserve"> (追加)</t>
    </r>
    <r>
      <rPr>
        <sz val="11"/>
        <rFont val="游ゴシック"/>
        <family val="3"/>
        <charset val="128"/>
        <scheme val="minor"/>
      </rPr>
      <t xml:space="preserve">
旧版の</t>
    </r>
    <r>
      <rPr>
        <sz val="11"/>
        <rFont val="游ゴシック"/>
        <family val="2"/>
        <charset val="128"/>
        <scheme val="minor"/>
      </rPr>
      <t>DCM(デジタル証明書マネージャー)</t>
    </r>
    <r>
      <rPr>
        <sz val="11"/>
        <rFont val="游ゴシック"/>
        <family val="3"/>
        <charset val="128"/>
        <scheme val="minor"/>
      </rPr>
      <t>が無効となる</t>
    </r>
    <rPh sb="50" eb="52">
      <t>ツイカ</t>
    </rPh>
    <rPh sb="54" eb="56">
      <t>キュウバン</t>
    </rPh>
    <rPh sb="65" eb="68">
      <t>ショウメイショ</t>
    </rPh>
    <rPh sb="76" eb="78">
      <t>ムコウ</t>
    </rPh>
    <phoneticPr fontId="4"/>
  </si>
  <si>
    <t>Heritage DCMを利用している</t>
    <rPh sb="13" eb="15">
      <t>リヨウ</t>
    </rPh>
    <phoneticPr fontId="4"/>
  </si>
  <si>
    <t>https://www.ibm.com/support/pages/
node/6837767 に一時的にheritage DCMを有効にする方法の記載あり</t>
    <phoneticPr fontId="4"/>
  </si>
  <si>
    <r>
      <t xml:space="preserve">Heritage IBM Navigator for i permanently removed from the system (追加)
</t>
    </r>
    <r>
      <rPr>
        <sz val="11"/>
        <rFont val="游ゴシック"/>
        <family val="3"/>
        <charset val="128"/>
        <scheme val="minor"/>
      </rPr>
      <t>Heritage Navigatorが永久的にシステムから除去される</t>
    </r>
    <rPh sb="66" eb="68">
      <t>ツイカ</t>
    </rPh>
    <rPh sb="89" eb="92">
      <t>エイキュウテキ</t>
    </rPh>
    <rPh sb="99" eb="101">
      <t>ジョキョ</t>
    </rPh>
    <phoneticPr fontId="4"/>
  </si>
  <si>
    <r>
      <t xml:space="preserve">The code required for running heritage IBM Navigator for i is permanently removed from the system with
the following 5770SS1 PTFs:
・IBM i 7.4 SI82995 and SI82996  ・IBM i 7.3 SI82997 and SI82998  ・IBM i 7.2 SI83098 and SI83099
(以下略)
</t>
    </r>
    <r>
      <rPr>
        <sz val="11"/>
        <rFont val="游ゴシック"/>
        <family val="3"/>
        <charset val="128"/>
        <scheme val="minor"/>
      </rPr>
      <t>以下のPTFでheritage Navigatorの実行に必要なコードがシステムから永久に削除される。</t>
    </r>
    <rPh sb="227" eb="230">
      <t>イカリャク</t>
    </rPh>
    <rPh sb="258" eb="260">
      <t>ジッコウ</t>
    </rPh>
    <rPh sb="261" eb="263">
      <t>ヒツヨウ</t>
    </rPh>
    <phoneticPr fontId="4"/>
  </si>
  <si>
    <t>新しいNavigatorのドキュメントは https://
www.ibm.com/support/pages/node/6483299 を参照</t>
    <rPh sb="0" eb="1">
      <t>アタラ</t>
    </rPh>
    <rPh sb="70" eb="72">
      <t>サンショウ</t>
    </rPh>
    <phoneticPr fontId="4"/>
  </si>
  <si>
    <r>
      <t xml:space="preserve">GROUP_PTF_INFO view requires *USE authority
(追加)
</t>
    </r>
    <r>
      <rPr>
        <sz val="11"/>
        <rFont val="游ゴシック"/>
        <family val="3"/>
        <charset val="128"/>
        <scheme val="minor"/>
      </rPr>
      <t>GROUP_PTF_INFOが*USE権限を必要とする</t>
    </r>
    <rPh sb="45" eb="47">
      <t>ツイカ</t>
    </rPh>
    <rPh sb="68" eb="70">
      <t>ケンゲン</t>
    </rPh>
    <rPh sb="71" eb="73">
      <t>ヒツヨウ</t>
    </rPh>
    <phoneticPr fontId="4"/>
  </si>
  <si>
    <t>IBM i サービス</t>
    <phoneticPr fontId="4"/>
  </si>
  <si>
    <t>IBM i サービス</t>
    <phoneticPr fontId="4"/>
  </si>
  <si>
    <t>SQL</t>
    <phoneticPr fontId="4"/>
  </si>
  <si>
    <r>
      <t xml:space="preserve">In IBM i 7.3 with PTF SI82814, the caller must have *USE authority to use the GROUP_PTF_INFO view.
</t>
    </r>
    <r>
      <rPr>
        <sz val="11"/>
        <rFont val="游ゴシック"/>
        <family val="3"/>
        <charset val="128"/>
        <scheme val="minor"/>
      </rPr>
      <t>IBM i 7.3 でPTF SI82814 を適用すると、GROUP_PTF_INFO ビューを使用するには*USE 権限が必要。</t>
    </r>
    <rPh sb="123" eb="125">
      <t>テキヨウ</t>
    </rPh>
    <rPh sb="162" eb="164">
      <t>ヒツヨウ</t>
    </rPh>
    <phoneticPr fontId="4"/>
  </si>
  <si>
    <t>GROUP_PTF_INFO IBM i サービスを使用している</t>
    <rPh sb="26" eb="28">
      <t>シヨウ</t>
    </rPh>
    <phoneticPr fontId="4"/>
  </si>
  <si>
    <t>May 2022</t>
    <phoneticPr fontId="4"/>
  </si>
  <si>
    <t>セキュリティ</t>
    <phoneticPr fontId="4"/>
  </si>
  <si>
    <r>
      <rPr>
        <sz val="11"/>
        <color rgb="FFFF0000"/>
        <rFont val="游ゴシック"/>
        <family val="3"/>
        <charset val="128"/>
        <scheme val="minor"/>
      </rPr>
      <t xml:space="preserve">The public authority used for creating the output file (OUTFILE parameter) for the Start Query Management Query (STRQMQRY) command has changed from *LIBCRTAUT to *EXCLUDE.
</t>
    </r>
    <r>
      <rPr>
        <sz val="11"/>
        <rFont val="游ゴシック"/>
        <family val="3"/>
        <charset val="128"/>
        <scheme val="minor"/>
      </rPr>
      <t>Start Query Management Query（STRQMQRY）コマンドの出力ファイル（OUTFILEパラメーター）の作成に使用される共通権限が、*LIBCRTAUTから*EXCLUDEに変更されました。</t>
    </r>
    <phoneticPr fontId="4"/>
  </si>
  <si>
    <r>
      <rPr>
        <sz val="11"/>
        <color rgb="FFFF0000"/>
        <rFont val="游ゴシック"/>
        <family val="3"/>
        <charset val="128"/>
        <scheme val="minor"/>
      </rPr>
      <t>STRQMQRY command changes (追加)</t>
    </r>
    <r>
      <rPr>
        <sz val="11"/>
        <rFont val="游ゴシック"/>
        <family val="2"/>
        <charset val="128"/>
        <scheme val="minor"/>
      </rPr>
      <t xml:space="preserve">
</t>
    </r>
    <r>
      <rPr>
        <sz val="11"/>
        <rFont val="游ゴシック"/>
        <family val="3"/>
        <charset val="128"/>
        <scheme val="minor"/>
      </rPr>
      <t>STRQMQRYコマンドの変更</t>
    </r>
    <rPh sb="26" eb="28">
      <t>ツイカ</t>
    </rPh>
    <rPh sb="43" eb="45">
      <t>ヘンコウ</t>
    </rPh>
    <phoneticPr fontId="4"/>
  </si>
  <si>
    <t>STRQMQRYコマンドでOUTFILEを作成し、他のユーザーが参照</t>
    <rPh sb="21" eb="23">
      <t>サクセイ</t>
    </rPh>
    <rPh sb="25" eb="26">
      <t>タ</t>
    </rPh>
    <rPh sb="32" eb="34">
      <t>サンショウ</t>
    </rPh>
    <phoneticPr fontId="4"/>
  </si>
  <si>
    <r>
      <rPr>
        <sz val="11"/>
        <color rgb="FFFF0000"/>
        <rFont val="游ゴシック"/>
        <family val="3"/>
        <charset val="128"/>
        <scheme val="minor"/>
      </rPr>
      <t>CRTQMQRY and CRTQMFORM command changes (追加)</t>
    </r>
    <r>
      <rPr>
        <sz val="11"/>
        <rFont val="游ゴシック"/>
        <family val="2"/>
        <charset val="128"/>
        <scheme val="minor"/>
      </rPr>
      <t xml:space="preserve">
CRTQMQRYおよびCRTQMFORMコマンドの変更</t>
    </r>
    <rPh sb="40" eb="42">
      <t>ツイカ</t>
    </rPh>
    <rPh sb="69" eb="71">
      <t>ヘンコウ</t>
    </rPh>
    <phoneticPr fontId="4"/>
  </si>
  <si>
    <r>
      <rPr>
        <sz val="11"/>
        <color rgb="FFFF0000"/>
        <rFont val="游ゴシック"/>
        <family val="3"/>
        <charset val="128"/>
        <scheme val="minor"/>
      </rPr>
      <t>The default value of the Authority (AUT) parameter of the Create Query Management Query (CRTQMQRY) and Create Query Management Form (CRTQMFORM) commands has changed from *LIBCRTAUT to *EXCLUDE.</t>
    </r>
    <r>
      <rPr>
        <sz val="11"/>
        <rFont val="游ゴシック"/>
        <family val="3"/>
        <charset val="128"/>
        <scheme val="minor"/>
      </rPr>
      <t xml:space="preserve">
CRTQMQRY および CRTQMFORM コマンドの権限 (AUT) パラメータのデフォルト値が *LIBCRTAUT から *EXCLUDE に変更されました。</t>
    </r>
    <rPh sb="222" eb="224">
      <t>ケンゲン</t>
    </rPh>
    <phoneticPr fontId="4"/>
  </si>
  <si>
    <t>CRTQMQRY または CRTQMFORM コマンドでQMQRYを作成し、他のユーザーが利用</t>
    <rPh sb="34" eb="36">
      <t>サクセイ</t>
    </rPh>
    <rPh sb="38" eb="39">
      <t>タ</t>
    </rPh>
    <rPh sb="45" eb="47">
      <t>リヨウ</t>
    </rPh>
    <phoneticPr fontId="4"/>
  </si>
  <si>
    <t>October 2022</t>
    <phoneticPr fontId="4"/>
  </si>
  <si>
    <r>
      <rPr>
        <sz val="11"/>
        <color rgb="FFFF0000"/>
        <rFont val="游ゴシック"/>
        <family val="3"/>
        <charset val="128"/>
        <scheme val="minor"/>
      </rPr>
      <t>SQE Symmetric Multiprocessing Changes (修正)</t>
    </r>
    <r>
      <rPr>
        <sz val="11"/>
        <rFont val="游ゴシック"/>
        <family val="2"/>
        <charset val="128"/>
        <scheme val="minor"/>
      </rPr>
      <t xml:space="preserve">
SQEのSMP処理の変更</t>
    </r>
    <rPh sb="39" eb="41">
      <t>シュウセイ</t>
    </rPh>
    <rPh sb="50" eb="52">
      <t>ショリ</t>
    </rPh>
    <rPh sb="53" eb="55">
      <t>ヘンコウ</t>
    </rPh>
    <phoneticPr fontId="4"/>
  </si>
  <si>
    <t>データベース</t>
    <phoneticPr fontId="4"/>
  </si>
  <si>
    <r>
      <rPr>
        <sz val="11"/>
        <color rgb="FFFF0000"/>
        <rFont val="游ゴシック"/>
        <family val="3"/>
        <charset val="128"/>
        <scheme val="minor"/>
      </rPr>
      <t>On IBM i 7.5, the behavior of the PARALLEL_DEGREE *OPTIMIZE setting is changed for database queries.
(以下略)</t>
    </r>
    <r>
      <rPr>
        <sz val="11"/>
        <rFont val="游ゴシック"/>
        <family val="3"/>
        <charset val="128"/>
        <scheme val="minor"/>
      </rPr>
      <t xml:space="preserve">
IBM i 7.5では、PARALLEL_DEGREE *OPTIMIZE設定のデータベースクエリに対する動作が変更されます。</t>
    </r>
    <rPh sb="102" eb="105">
      <t>イカリャク</t>
    </rPh>
    <phoneticPr fontId="4"/>
  </si>
  <si>
    <t>必要であれば、QAQQINIテーブルの設定を調整</t>
    <rPh sb="0" eb="2">
      <t>ヒツヨウ</t>
    </rPh>
    <rPh sb="19" eb="21">
      <t>セッテイ</t>
    </rPh>
    <rPh sb="22" eb="24">
      <t>チョウセイ</t>
    </rPh>
    <phoneticPr fontId="4"/>
  </si>
  <si>
    <r>
      <rPr>
        <sz val="11"/>
        <color rgb="FFFF0000"/>
        <rFont val="游ゴシック"/>
        <family val="3"/>
        <charset val="128"/>
        <scheme val="minor"/>
      </rPr>
      <t>Db2 Mirror resume processing change (追加)</t>
    </r>
    <r>
      <rPr>
        <sz val="11"/>
        <rFont val="游ゴシック"/>
        <family val="2"/>
        <charset val="128"/>
        <scheme val="minor"/>
      </rPr>
      <t xml:space="preserve">
Db2 Mirrorのレジューム処理の変更</t>
    </r>
    <rPh sb="37" eb="39">
      <t>ツイカ</t>
    </rPh>
    <rPh sb="57" eb="59">
      <t>ショリ</t>
    </rPh>
    <rPh sb="60" eb="62">
      <t>ヘンコウ</t>
    </rPh>
    <phoneticPr fontId="4"/>
  </si>
  <si>
    <r>
      <rPr>
        <sz val="11"/>
        <color rgb="FFFF0000"/>
        <rFont val="游ゴシック"/>
        <family val="3"/>
        <charset val="128"/>
        <scheme val="minor"/>
      </rPr>
      <t>In Db2 Mirror for i 7.5 with Db2 for IBM i PTF Group SF99950 level 3 and IBM Db2 Mirror for i PTF Group SF99951 level 3, active replication between nodes will not resume until all jobs with Db2 Mirror database connections have completed their suspend processing of a previous suspend request.
(以下略)</t>
    </r>
    <r>
      <rPr>
        <sz val="11"/>
        <rFont val="游ゴシック"/>
        <family val="3"/>
        <charset val="128"/>
        <scheme val="minor"/>
      </rPr>
      <t xml:space="preserve">
Db2 Mirror for i 7.5（Db2 for IBM i PTF Group SF99950 level 3およびIBM Db2 Mirror for i PTF Group SF99951レベル3）において、ノード間のアクティブレプリケーションは、Db2 Mirrorデータベース接続を持つすべてのジョブが以前のサスペンド要求に対しての処理を完了するまで再開しません。</t>
    </r>
    <rPh sb="294" eb="297">
      <t>イカリャク</t>
    </rPh>
    <phoneticPr fontId="4"/>
  </si>
  <si>
    <t>Db2 Mirrorを利用</t>
    <rPh sb="11" eb="13">
      <t>リヨウ</t>
    </rPh>
    <phoneticPr fontId="4"/>
  </si>
  <si>
    <t>7.3-142と同じ</t>
    <rPh sb="8" eb="9">
      <t>オナ</t>
    </rPh>
    <phoneticPr fontId="4"/>
  </si>
  <si>
    <t>7.4-126と同じ</t>
    <rPh sb="8" eb="9">
      <t>オナ</t>
    </rPh>
    <phoneticPr fontId="4"/>
  </si>
  <si>
    <r>
      <t xml:space="preserve">SM (Systems Management Change) audit journal entry change (追加)
</t>
    </r>
    <r>
      <rPr>
        <sz val="11"/>
        <rFont val="游ゴシック"/>
        <family val="3"/>
        <charset val="128"/>
        <scheme val="minor"/>
      </rPr>
      <t>SM監査ジャーナル項目の変更</t>
    </r>
    <rPh sb="59" eb="61">
      <t>ツイカ</t>
    </rPh>
    <rPh sb="65" eb="67">
      <t>カンサ</t>
    </rPh>
    <rPh sb="72" eb="74">
      <t>コウモク</t>
    </rPh>
    <rPh sb="75" eb="77">
      <t>ヘンコウ</t>
    </rPh>
    <phoneticPr fontId="4"/>
  </si>
  <si>
    <t>ジャーナル</t>
    <phoneticPr fontId="4"/>
  </si>
  <si>
    <r>
      <t xml:space="preserve">With Db2 for i 7.5 PTF Group SF99950 level 3 and Db2 for i 7.4 PTF Group SF99704 level 23, the SM (Systems Management Change) audit journal entry is changed when the entry relates to use of the Change DDM TCP/IP Attributes (CHGDDMTCPA) CL command. For this situation, the Entry Type will contain the value 'M' (Change DDM TCP/IP Attributes (CHGDDMTCPA) CL command), where it previously contained 'D' (DRDA).
</t>
    </r>
    <r>
      <rPr>
        <sz val="11"/>
        <rFont val="游ゴシック"/>
        <family val="3"/>
        <charset val="128"/>
        <scheme val="minor"/>
      </rPr>
      <t>SM（システム管理変更）監査ジャーナル項目が、CHGDDMTCPA CLコマンドの使用に関連している場合に変更されます。この場合、エントリーの種類は、以前は「D」（DRDA）が含まれていましたが、「M」（DDM TCP/IP 属性の変更（CHGDDMTCPA）CL コマンド）という値が含まれます。</t>
    </r>
    <phoneticPr fontId="4"/>
  </si>
  <si>
    <t>監査ジャーナルのSM項目を勘氏</t>
    <rPh sb="0" eb="2">
      <t>カンサ</t>
    </rPh>
    <rPh sb="10" eb="12">
      <t>コウモク</t>
    </rPh>
    <rPh sb="13" eb="15">
      <t>カンシ</t>
    </rPh>
    <phoneticPr fontId="4"/>
  </si>
  <si>
    <t>7.3-143と同じ</t>
    <rPh sb="8" eb="9">
      <t>オナ</t>
    </rPh>
    <phoneticPr fontId="4"/>
  </si>
  <si>
    <r>
      <t xml:space="preserve">*JOBCTL special authority is required to view Java jobs 
(追加)
</t>
    </r>
    <r>
      <rPr>
        <sz val="11"/>
        <rFont val="游ゴシック"/>
        <family val="3"/>
        <charset val="128"/>
        <scheme val="minor"/>
      </rPr>
      <t>Javaジョブの表示に*JOBCTL特殊権限が必要</t>
    </r>
    <r>
      <rPr>
        <sz val="11"/>
        <color rgb="FFFF0000"/>
        <rFont val="游ゴシック"/>
        <family val="3"/>
        <charset val="128"/>
        <scheme val="minor"/>
      </rPr>
      <t>。</t>
    </r>
    <rPh sb="58" eb="60">
      <t>ツイカ</t>
    </rPh>
    <rPh sb="70" eb="72">
      <t>ヒョウジ</t>
    </rPh>
    <rPh sb="80" eb="82">
      <t>トクシュ</t>
    </rPh>
    <phoneticPr fontId="4"/>
  </si>
  <si>
    <t>7.3-142と同じ</t>
    <rPh sb="8" eb="9">
      <t>オナ</t>
    </rPh>
    <phoneticPr fontId="4"/>
  </si>
  <si>
    <t>7.3-141と同じ</t>
    <rPh sb="8" eb="9">
      <t>オナ</t>
    </rPh>
    <phoneticPr fontId="4"/>
  </si>
  <si>
    <t>Read before upgrading BRMS (更新)</t>
    <rPh sb="28" eb="30">
      <t>コウシン</t>
    </rPh>
    <phoneticPr fontId="4"/>
  </si>
  <si>
    <t>BRMSユーザー</t>
    <phoneticPr fontId="4"/>
  </si>
  <si>
    <t>April 2023 update</t>
    <phoneticPr fontId="4"/>
  </si>
  <si>
    <r>
      <t xml:space="preserve">CHGSMTPA KEEPUNTIL now has two retention time parameters for successful and unsuccessful final status (追加)
</t>
    </r>
    <r>
      <rPr>
        <sz val="11"/>
        <rFont val="游ゴシック"/>
        <family val="3"/>
        <charset val="128"/>
        <scheme val="minor"/>
      </rPr>
      <t>CHGSMTPAコマンドの保持期限 (KEEPUNTIL)パラメーターの変更</t>
    </r>
    <rPh sb="103" eb="105">
      <t>ツイカ</t>
    </rPh>
    <rPh sb="143" eb="145">
      <t>ヘンコウ</t>
    </rPh>
    <phoneticPr fontId="4"/>
  </si>
  <si>
    <t>TCP/IP</t>
    <phoneticPr fontId="4"/>
  </si>
  <si>
    <t>通信</t>
    <rPh sb="0" eb="2">
      <t>ツウシン</t>
    </rPh>
    <phoneticPr fontId="4"/>
  </si>
  <si>
    <r>
      <t xml:space="preserve">Before IBM i 7.4 PTF SI80666 is applied, Change SMTP Attributes (CHGSMTPA) KEEPUNTIL (1-1240000) set any e-mail tracking information for the specified maximum number of seconds after the e-mail has been put into a final state regardless of the e-mail delivery status. Now the KEEPUNTIL parameter of CHGSMTPA supports two parameter elements:
(以下略)
</t>
    </r>
    <r>
      <rPr>
        <sz val="11"/>
        <rFont val="游ゴシック"/>
        <family val="3"/>
        <charset val="128"/>
        <scheme val="minor"/>
      </rPr>
      <t>SMTP属性の変更 (CHGSMTPA)コマンドの KEEPUNTILパラメーター (1-1240000) は、電子メールの配信状態にかかわらず、電子メールが最終状態に置かれてから指定した最大秒数だけ任意の電子メール追跡情報を設定しました。IBM i 7.4 PTF SI80666を適用するとKEEPUNTILパラメータが、2つのパラメータ要素に対応します。</t>
    </r>
    <rPh sb="342" eb="345">
      <t>イカリャク</t>
    </rPh>
    <rPh sb="351" eb="353">
      <t>ゾクセイ</t>
    </rPh>
    <rPh sb="354" eb="356">
      <t>ヘンコウ</t>
    </rPh>
    <phoneticPr fontId="4"/>
  </si>
  <si>
    <t>IBM i をメールサーバーに利用</t>
    <rPh sb="15" eb="17">
      <t>リヨウ</t>
    </rPh>
    <phoneticPr fontId="4"/>
  </si>
  <si>
    <t>7.3-145と同じ</t>
    <rPh sb="8" eb="9">
      <t>オナ</t>
    </rPh>
    <phoneticPr fontId="4"/>
  </si>
  <si>
    <t>7.3-146と同じ</t>
    <rPh sb="8" eb="9">
      <t>オナ</t>
    </rPh>
    <phoneticPr fontId="4"/>
  </si>
  <si>
    <t>7.3-147と同じ</t>
    <rPh sb="8" eb="9">
      <t>オナ</t>
    </rPh>
    <phoneticPr fontId="4"/>
  </si>
  <si>
    <t>7.3-148と同じ</t>
    <rPh sb="8" eb="9">
      <t>オナ</t>
    </rPh>
    <phoneticPr fontId="4"/>
  </si>
  <si>
    <r>
      <t xml:space="preserve">STACK_INFO unauthorized access default behavior change (追加)
</t>
    </r>
    <r>
      <rPr>
        <sz val="11"/>
        <rFont val="游ゴシック"/>
        <family val="3"/>
        <charset val="128"/>
        <scheme val="minor"/>
      </rPr>
      <t>STACK_INFO IBM i サービスの権限変更</t>
    </r>
    <rPh sb="56" eb="58">
      <t>ツイカ</t>
    </rPh>
    <rPh sb="82" eb="86">
      <t>ケンゲンヘンコウ</t>
    </rPh>
    <phoneticPr fontId="4"/>
  </si>
  <si>
    <r>
      <t xml:space="preserve">In IBM i 7.4 with PTF SI83052, the default behavior for the QSYS2.STACK_INFO table function when the specified job cannot be accessed has changed. After application of the PTF, when a user is not authorized to access a job or a job is not found, the QSYS2.STACK_INFO table function will return a warning condition with an empty result set. An authorization problem is returned as SQLSTATE '01548' and a job not found is returned as SQLSTATE '01532'.
(以下略)
</t>
    </r>
    <r>
      <rPr>
        <sz val="11"/>
        <rFont val="游ゴシック"/>
        <family val="3"/>
        <charset val="128"/>
        <scheme val="minor"/>
      </rPr>
      <t>PTF SI83052 を適用した IBM i 7.4 では、指定されたジョブにアクセスできない場合の QSYS2.STACK_INFO テーブル関数のデフォルト動作が変更されました。</t>
    </r>
    <rPh sb="451" eb="454">
      <t>イカリャク</t>
    </rPh>
    <phoneticPr fontId="4"/>
  </si>
  <si>
    <t>IBM i サービスのSTACK_INFO表関数を使用</t>
    <rPh sb="21" eb="24">
      <t>ヒョウカンスウ</t>
    </rPh>
    <rPh sb="25" eb="27">
      <t>シヨウ</t>
    </rPh>
    <phoneticPr fontId="4"/>
  </si>
  <si>
    <t>IGNORE_ERRORSパラメーターで挙動を指定可能</t>
    <rPh sb="20" eb="22">
      <t>キョドウ</t>
    </rPh>
    <rPh sb="23" eb="27">
      <t>シテイカノウ</t>
    </rPh>
    <phoneticPr fontId="4"/>
  </si>
  <si>
    <r>
      <t xml:space="preserve">Generate Data Definition Language (QSQGNDDL) API will now produce SQL table names for VIEW and MQT definitions (追加)
</t>
    </r>
    <r>
      <rPr>
        <sz val="11"/>
        <rFont val="游ゴシック"/>
        <family val="3"/>
        <charset val="128"/>
        <scheme val="minor"/>
      </rPr>
      <t>QSQGNDDL API がビューとMQTにSQL表明を返す</t>
    </r>
    <rPh sb="112" eb="114">
      <t>ツイカ</t>
    </rPh>
    <rPh sb="141" eb="143">
      <t>ヒョウメイ</t>
    </rPh>
    <rPh sb="144" eb="145">
      <t>カエ</t>
    </rPh>
    <phoneticPr fontId="4"/>
  </si>
  <si>
    <t>API</t>
    <phoneticPr fontId="4"/>
  </si>
  <si>
    <t>SQL</t>
    <phoneticPr fontId="4"/>
  </si>
  <si>
    <r>
      <t xml:space="preserve">In IBM i 7.4 PTF SI77910, the Generate Data Definition Language (QSQGNDDL) API will generate the SQL table names for view and MQT definitions.
(以下略)
</t>
    </r>
    <r>
      <rPr>
        <sz val="11"/>
        <rFont val="游ゴシック"/>
        <family val="3"/>
        <charset val="128"/>
        <scheme val="minor"/>
      </rPr>
      <t>IBM i 7.4 PTF SI77910 では、Generate Data Definition Language (QSQGNDDL) API によってビューおよび MQT 定義の SQL テーブル名が生成されます。</t>
    </r>
    <rPh sb="144" eb="147">
      <t>イカリャク</t>
    </rPh>
    <phoneticPr fontId="4"/>
  </si>
  <si>
    <t>QSQGNDDL APIを利用している</t>
    <rPh sb="13" eb="15">
      <t>リヨウ</t>
    </rPh>
    <phoneticPr fontId="4"/>
  </si>
  <si>
    <r>
      <t xml:space="preserve">ADDPFTRG/CHGPFTRG command changes (追加)
</t>
    </r>
    <r>
      <rPr>
        <sz val="11"/>
        <rFont val="游ゴシック"/>
        <family val="3"/>
        <charset val="128"/>
        <scheme val="minor"/>
      </rPr>
      <t>ADDPFTRG/CHGPFTRGコマンドの変更</t>
    </r>
    <rPh sb="35" eb="37">
      <t>ツイカ</t>
    </rPh>
    <rPh sb="61" eb="63">
      <t>ヘンコウ</t>
    </rPh>
    <phoneticPr fontId="4"/>
  </si>
  <si>
    <r>
      <t xml:space="preserve">In IBM i 7.4 with PTF SI82938, the MIRROR parameter for the Add Physical File Trigger (ADDPFTRG) command and the Change Physical File Trigger (CHGPFTRG) command is modified to remove the *YES value. This value is no longer supported. Existing physical file triggers with MIRROR(*YES) are not affected.
</t>
    </r>
    <r>
      <rPr>
        <sz val="11"/>
        <rFont val="游ゴシック"/>
        <family val="3"/>
        <charset val="128"/>
        <scheme val="minor"/>
      </rPr>
      <t>PTF SI82938 を適用した IBM i 7.4 では、Add Physical File Trigger (ADDPFTRG) コマンドおよび Change Physical File Trigger (CHGPFTRG) コマンドの MIRROR パラメーターが変更され、*YES 値が削除されています。この値はサポートされなくなりました。MIRROR(*YES)を持つ既存の物理ファイルトリガーは影響を受けません。</t>
    </r>
    <phoneticPr fontId="4"/>
  </si>
  <si>
    <t>MIRRORパラメーターはミラー保護された環境で実行されたトリガーが，操作を開始しているシステムでのみ呼び出されるか，またはミラー保護された対の両方のシステムで呼び出されるかを指定</t>
    <phoneticPr fontId="4"/>
  </si>
  <si>
    <t>ADDPFTRG/CHGPFTRGコマンドでMIRROR(*YES)を指定(デフォルトは*NO)</t>
    <rPh sb="35" eb="37">
      <t>シテイ</t>
    </rPh>
    <phoneticPr fontId="4"/>
  </si>
  <si>
    <r>
      <t xml:space="preserve">CREATE TRIGGER and ALTER TRIGGER - MIRROR YES option removed (追加)
</t>
    </r>
    <r>
      <rPr>
        <sz val="11"/>
        <rFont val="游ゴシック"/>
        <family val="3"/>
        <charset val="128"/>
        <scheme val="minor"/>
      </rPr>
      <t>CREATE TRIGGER および ALTER TRIGGER SQLステートメントからMIRROR YESオプションを除去</t>
    </r>
    <rPh sb="62" eb="64">
      <t>ツイカ</t>
    </rPh>
    <rPh sb="127" eb="129">
      <t>ジョキョ</t>
    </rPh>
    <phoneticPr fontId="4"/>
  </si>
  <si>
    <t>OS</t>
    <phoneticPr fontId="4"/>
  </si>
  <si>
    <t>データベース</t>
    <phoneticPr fontId="4"/>
  </si>
  <si>
    <r>
      <t xml:space="preserve">In IBM i 7.4 with PTF SI82638, the MIRROR YES option is removed from the CREATE TRIGGER and ALTER TRIGGER SQL statements. This option is no longer supported.
Existing SQL triggers with MIRROR YES are not affected.
</t>
    </r>
    <r>
      <rPr>
        <sz val="11"/>
        <rFont val="游ゴシック"/>
        <family val="3"/>
        <charset val="128"/>
        <scheme val="minor"/>
      </rPr>
      <t>PTF SI82638 を適用した IBM i 7.4 では、CREATE TRIGGER および ALTER TRIGGER SQL 文から MIRROR YES オプションが削除されています。このオプションはサポートされなくなりました。
MIRROR YES を持つ既存の SQL トリガーは影響を受けません。</t>
    </r>
    <phoneticPr fontId="4"/>
  </si>
  <si>
    <t>CREATE/ALTER TRIGGER SQL文でMIRROR YESオプションを指定している</t>
    <rPh sb="24" eb="25">
      <t>ブン</t>
    </rPh>
    <rPh sb="42" eb="44">
      <t>シテイ</t>
    </rPh>
    <phoneticPr fontId="4"/>
  </si>
  <si>
    <r>
      <t xml:space="preserve">Password parameters removed from db2mtool command (追加)
</t>
    </r>
    <r>
      <rPr>
        <sz val="11"/>
        <rFont val="游ゴシック"/>
        <family val="3"/>
        <charset val="128"/>
        <scheme val="minor"/>
      </rPr>
      <t>db2mtoolコマンドからパスワードパラメータが削除</t>
    </r>
    <rPh sb="51" eb="53">
      <t>ツイカ</t>
    </rPh>
    <phoneticPr fontId="4"/>
  </si>
  <si>
    <r>
      <t xml:space="preserve">In Db2 Mirror for i 7.4 with PTF Group SF99668 level 22, some of the parameters for the Qshell db2mtool command are removed.
(以下略)
</t>
    </r>
    <r>
      <rPr>
        <sz val="11"/>
        <rFont val="游ゴシック"/>
        <family val="3"/>
        <charset val="128"/>
        <scheme val="minor"/>
      </rPr>
      <t>Db2 Mirror for i 7.4 (PTF Group SF99668 level 22)では、Qshell db2mtoolコマンドのパラメータの一部が削除されています。</t>
    </r>
    <rPh sb="126" eb="129">
      <t>イカリャク</t>
    </rPh>
    <phoneticPr fontId="4"/>
  </si>
  <si>
    <t>May 2023 update</t>
    <phoneticPr fontId="4"/>
  </si>
  <si>
    <r>
      <t xml:space="preserve">Db2 Mirror suspend due to storage threshold (追加)
</t>
    </r>
    <r>
      <rPr>
        <sz val="11"/>
        <rFont val="游ゴシック"/>
        <family val="3"/>
        <charset val="128"/>
        <scheme val="minor"/>
      </rPr>
      <t>ストレージしきい値により、Db2 Mirrorが保留</t>
    </r>
    <rPh sb="45" eb="47">
      <t>ツイカ</t>
    </rPh>
    <rPh sb="57" eb="58">
      <t>チ</t>
    </rPh>
    <rPh sb="73" eb="75">
      <t>ホリュウ</t>
    </rPh>
    <phoneticPr fontId="4"/>
  </si>
  <si>
    <r>
      <t xml:space="preserve">Db2 Mirror for i 7.4 with Db2 Mirror for IBM i PTF Group SF99668 level 22 enables new Db2 Mirror Health Monitor capabilities. The Health Monitor is a feature of Db2 Mirror that is used to continuously monitor for any issues that might arise relating to the Db2 Mirror environment and act when an issue is detected.
(以下略)
</t>
    </r>
    <r>
      <rPr>
        <sz val="11"/>
        <rFont val="游ゴシック"/>
        <family val="3"/>
        <charset val="128"/>
        <scheme val="minor"/>
      </rPr>
      <t>Db2 Mirror for i 7.4 with Db2 Mirror for IBM i PTF Group SF99668 level 22により、新しいDb2 Mirror Health Monitorの機能が有効になりました。ヘルスモニターは、Db2 Mirrorの機能で、Db2 Mirror環境に関連して発生する可能性のある問題を継続的に監視し、問題が検出された場合に対処するために使用されます。</t>
    </r>
    <rPh sb="316" eb="319">
      <t>イカリャク</t>
    </rPh>
    <phoneticPr fontId="4"/>
  </si>
  <si>
    <t>デフォルトでは監視対象の*SYSBASまたはIASPの空きが3%を切るとサスペンド</t>
    <rPh sb="7" eb="11">
      <t>カンシタイショウ</t>
    </rPh>
    <rPh sb="27" eb="28">
      <t>ア</t>
    </rPh>
    <rPh sb="33" eb="34">
      <t>キ</t>
    </rPh>
    <phoneticPr fontId="4"/>
  </si>
  <si>
    <t>7.4-127と同じ</t>
    <rPh sb="8" eb="9">
      <t>オナ</t>
    </rPh>
    <phoneticPr fontId="4"/>
  </si>
  <si>
    <r>
      <rPr>
        <sz val="11"/>
        <color rgb="FFFF0000"/>
        <rFont val="游ゴシック"/>
        <family val="3"/>
        <charset val="128"/>
        <scheme val="minor"/>
      </rPr>
      <t>DNS changes (追加)</t>
    </r>
    <r>
      <rPr>
        <sz val="11"/>
        <rFont val="游ゴシック"/>
        <family val="2"/>
        <charset val="128"/>
        <scheme val="minor"/>
      </rPr>
      <t xml:space="preserve">
DNSの変更</t>
    </r>
    <rPh sb="13" eb="15">
      <t>ツイカ</t>
    </rPh>
    <rPh sb="21" eb="23">
      <t>ヘンコウ</t>
    </rPh>
    <phoneticPr fontId="4"/>
  </si>
  <si>
    <t>TCP/IP</t>
    <phoneticPr fontId="4"/>
  </si>
  <si>
    <t>稼働前提の変更</t>
    <rPh sb="0" eb="4">
      <t>カドウゼンテイ</t>
    </rPh>
    <rPh sb="5" eb="7">
      <t>ヘンコウ</t>
    </rPh>
    <phoneticPr fontId="4"/>
  </si>
  <si>
    <t>IBM i のDNSサーバーを使用している</t>
    <rPh sb="15" eb="17">
      <t>シヨウ</t>
    </rPh>
    <phoneticPr fontId="4"/>
  </si>
  <si>
    <r>
      <rPr>
        <sz val="11"/>
        <color rgb="FFFF0000"/>
        <rFont val="游ゴシック"/>
        <family val="3"/>
        <charset val="128"/>
        <scheme val="minor"/>
      </rPr>
      <t>IBM i DNS requires IBM i 5770-SS1 option 33 (Portable Application Solutions Environment (PASE)) installed. It also requires access to openssl and libuv through either a recent PTF or RPM packages.
(以下略)</t>
    </r>
    <r>
      <rPr>
        <sz val="11"/>
        <rFont val="游ゴシック"/>
        <family val="3"/>
        <charset val="128"/>
        <scheme val="minor"/>
      </rPr>
      <t xml:space="preserve">
IBM i DNSには、IBM i 5770-SS1オプション33（Portable Application Solutions Environment (PASE)）のインストールが必要です。また、最近のPTFまたはRPMパッケージによってopensslとlibuvにアクセスする必要があります。</t>
    </r>
    <rPh sb="198" eb="201">
      <t>イカリャク</t>
    </rPh>
    <phoneticPr fontId="4"/>
  </si>
  <si>
    <r>
      <rPr>
        <sz val="11"/>
        <color rgb="FFFF0000"/>
        <rFont val="游ゴシック"/>
        <family val="3"/>
        <charset val="128"/>
        <scheme val="minor"/>
      </rPr>
      <t>Prior to upgrading BRMS (更新)</t>
    </r>
    <r>
      <rPr>
        <sz val="11"/>
        <rFont val="游ゴシック"/>
        <family val="2"/>
        <charset val="128"/>
        <scheme val="minor"/>
      </rPr>
      <t xml:space="preserve">
BRMSを更新する前に</t>
    </r>
    <rPh sb="25" eb="27">
      <t>コウシン</t>
    </rPh>
    <rPh sb="34" eb="36">
      <t>コウシン</t>
    </rPh>
    <rPh sb="38" eb="39">
      <t>マエ</t>
    </rPh>
    <phoneticPr fontId="4"/>
  </si>
  <si>
    <t>BRMSユーザー</t>
    <phoneticPr fontId="4"/>
  </si>
  <si>
    <t>April 2023</t>
    <phoneticPr fontId="4"/>
  </si>
  <si>
    <r>
      <rPr>
        <sz val="11"/>
        <color rgb="FFFF0000"/>
        <rFont val="游ゴシック"/>
        <family val="3"/>
        <charset val="128"/>
        <scheme val="minor"/>
      </rPr>
      <t xml:space="preserve">QMGTC user profile deleted in a future release (追加)
</t>
    </r>
    <r>
      <rPr>
        <sz val="11"/>
        <rFont val="游ゴシック"/>
        <family val="2"/>
        <charset val="128"/>
        <scheme val="minor"/>
      </rPr>
      <t>ユーザープロフィール QMGTCは将来のリリースで削除</t>
    </r>
    <rPh sb="48" eb="50">
      <t>ツイカ</t>
    </rPh>
    <rPh sb="69" eb="71">
      <t>ショウライ</t>
    </rPh>
    <rPh sb="77" eb="79">
      <t>サクジョ</t>
    </rPh>
    <phoneticPr fontId="4"/>
  </si>
  <si>
    <t>セキュリティー</t>
    <phoneticPr fontId="4"/>
  </si>
  <si>
    <r>
      <rPr>
        <sz val="11"/>
        <color rgb="FFFF0000"/>
        <rFont val="游ゴシック"/>
        <family val="3"/>
        <charset val="128"/>
        <scheme val="minor"/>
      </rPr>
      <t>The QMGTC IBM-supplied user profile will be deleted when you upgrade to the release after IBM i 7.5. QMGTC is no longer used by IBM i and will be deleted along with any objects it owns.</t>
    </r>
    <r>
      <rPr>
        <sz val="11"/>
        <rFont val="游ゴシック"/>
        <family val="3"/>
        <charset val="128"/>
        <scheme val="minor"/>
      </rPr>
      <t xml:space="preserve">
IBM i 7.5 以降のリリースにアップグレードすると、IBM 提供の QMGTC ユーザー・プロファイルは削除されます。QMGTC は IBM i で使用されなくなり、それが所有するオブジェクトと一緒に削除されます。</t>
    </r>
    <phoneticPr fontId="4"/>
  </si>
  <si>
    <t>IBM提供ユーザープロフィールの削除。QMGTCが所有しているオブジェクトの確認を推奨</t>
    <rPh sb="3" eb="5">
      <t>テイキョウ</t>
    </rPh>
    <rPh sb="16" eb="18">
      <t>サクジョ</t>
    </rPh>
    <rPh sb="25" eb="27">
      <t>ショユウ</t>
    </rPh>
    <rPh sb="38" eb="40">
      <t>カクニン</t>
    </rPh>
    <rPh sb="41" eb="43">
      <t>スイショウ</t>
    </rPh>
    <phoneticPr fontId="4"/>
  </si>
  <si>
    <r>
      <rPr>
        <sz val="11"/>
        <color rgb="FFFF0000"/>
        <rFont val="游ゴシック"/>
        <family val="3"/>
        <charset val="128"/>
        <scheme val="minor"/>
      </rPr>
      <t>SQL ILE RPG precompiler change for BOOLEAN support (追加)</t>
    </r>
    <r>
      <rPr>
        <sz val="11"/>
        <rFont val="游ゴシック"/>
        <family val="2"/>
        <charset val="128"/>
        <scheme val="minor"/>
      </rPr>
      <t xml:space="preserve">
SQLのBOOLEANサポートにともなうILE RPGプリコンパイラのブール変数サポート</t>
    </r>
    <rPh sb="52" eb="54">
      <t>ツイカ</t>
    </rPh>
    <rPh sb="94" eb="96">
      <t>ヘンスウ</t>
    </rPh>
    <phoneticPr fontId="4"/>
  </si>
  <si>
    <t>プログラミング</t>
    <phoneticPr fontId="4"/>
  </si>
  <si>
    <r>
      <rPr>
        <sz val="11"/>
        <color rgb="FFFF0000"/>
        <rFont val="游ゴシック"/>
        <family val="3"/>
        <charset val="128"/>
        <scheme val="minor"/>
      </rPr>
      <t>In IBM i 7.5, an embedded SQL statement which references an RPG indicator host variable may have different behavior than on previous releases.
Prior to IBM i 7.5, RPG indicator host variables were partially supported within Db2 for i. When an embedded SQL statement referenced an RPG indicator host variable, the RPG precompiler generated a character of length 1 within SQL. This allowed the RPG indicator host variable to be used within SQL anywhere a character host variable was allowed, even though the RPG indicator data type was not supported within SQL.
In IBM i 7.5, support for a native SQL BOOLEAN data type was added to Db2 for i. Since the BOOLEAN data type matched the RPG indicator data type, the RPG precompiler was changed to generate an RPG indicator host variable as a BOOLEAN. Because of this enhancement, an RPG program with an embedded SQL statement which references an RPG indicator host variable may have different behavior when the SQL program is recompiled on IBM i 7.5.
(以下略)</t>
    </r>
    <r>
      <rPr>
        <sz val="11"/>
        <rFont val="游ゴシック"/>
        <family val="3"/>
        <charset val="128"/>
        <scheme val="minor"/>
      </rPr>
      <t xml:space="preserve">
IBM i 7.5 では、RPG標識・ホスト変数を参照する埋め込み SQL ステートメントは、以前のリリースとは異なる動作をする場合があります。
IBM i 7.5以前では、RPG標識・ホスト変数はDb2 for i内で部分的にサポートされていました。埋め込みSQL文がRPG標識・ホスト変数を参照すると、RPGプリコンパイラーがSQL内で長さ1の文字を生成しました。これにより、RPG標識データ・タイプがSQL内でサポートされていなくても、キャラクタ・ホスト変数が許可されている場所であれば、SQL内でRPG標識・ホスト変数を使用することができました。
IBM i 7.5 では、ネイティブ SQL BOOLEAN データ型のサポートが Db2 for i に追加されました。BOOLEAN データ型は RPG標識・データ型と一致するため、RPG プリコンパイラーが RPG標識・ホスト変数を BOOLEAN として生成するように変更されています。この強化により、RP標識・ホスト変数を参照する SQL 文が埋め込まれた RPG プログラムは、SQL プログラムが IBM i 7.5 で再コンパイルされると異なる動作をする場合があります。</t>
    </r>
    <rPh sb="996" eb="999">
      <t>イカリャク</t>
    </rPh>
    <rPh sb="1017" eb="1019">
      <t>ヒョウシキ</t>
    </rPh>
    <rPh sb="1091" eb="1093">
      <t>ヒョウシキ</t>
    </rPh>
    <rPh sb="1139" eb="1141">
      <t>ヒョウシキ</t>
    </rPh>
    <rPh sb="1194" eb="1196">
      <t>ヒョウシキ</t>
    </rPh>
    <rPh sb="1256" eb="1258">
      <t>ヒョウシキ</t>
    </rPh>
    <rPh sb="1357" eb="1359">
      <t>ヒョウシキ</t>
    </rPh>
    <rPh sb="1389" eb="1391">
      <t>ヒョウシキ</t>
    </rPh>
    <rPh sb="1436" eb="1438">
      <t>ヒョウシキ</t>
    </rPh>
    <phoneticPr fontId="4"/>
  </si>
  <si>
    <t>組み込めSQLを利用したILE-RPGでBOOLEAN型を含むテーブルを操作する</t>
    <rPh sb="0" eb="1">
      <t>ク</t>
    </rPh>
    <rPh sb="2" eb="3">
      <t>コ</t>
    </rPh>
    <rPh sb="8" eb="10">
      <t>リヨウ</t>
    </rPh>
    <rPh sb="27" eb="28">
      <t>ガタ</t>
    </rPh>
    <rPh sb="29" eb="30">
      <t>フク</t>
    </rPh>
    <rPh sb="36" eb="38">
      <t>ソウサ</t>
    </rPh>
    <phoneticPr fontId="4"/>
  </si>
  <si>
    <t>7.4-137と同じ</t>
    <rPh sb="8" eb="9">
      <t>オナ</t>
    </rPh>
    <phoneticPr fontId="4"/>
  </si>
  <si>
    <t>7.4-138と同じ</t>
    <rPh sb="8" eb="9">
      <t>オナ</t>
    </rPh>
    <phoneticPr fontId="4"/>
  </si>
  <si>
    <t>7.4-139と同じ</t>
    <rPh sb="8" eb="9">
      <t>オナ</t>
    </rPh>
    <phoneticPr fontId="4"/>
  </si>
  <si>
    <t>7.4-140と同じ</t>
    <rPh sb="8" eb="9">
      <t>オナ</t>
    </rPh>
    <phoneticPr fontId="4"/>
  </si>
  <si>
    <t>7.4-141と同じ</t>
    <rPh sb="8" eb="9">
      <t>オナ</t>
    </rPh>
    <phoneticPr fontId="4"/>
  </si>
  <si>
    <t>7.4-142と同じ</t>
    <rPh sb="8" eb="9">
      <t>オナ</t>
    </rPh>
    <phoneticPr fontId="4"/>
  </si>
  <si>
    <t>May 2023</t>
    <phoneticPr fontId="4"/>
  </si>
  <si>
    <t>22B</t>
  </si>
  <si>
    <t>41B</t>
  </si>
  <si>
    <t>Current as of 2022.07.18</t>
    <phoneticPr fontId="4"/>
  </si>
  <si>
    <t>09/27/2022</t>
    <phoneticPr fontId="4"/>
  </si>
  <si>
    <t>04/28/2023</t>
    <phoneticPr fontId="4"/>
  </si>
  <si>
    <t>09/30/2023</t>
    <phoneticPr fontId="4"/>
  </si>
  <si>
    <t>Note 5</t>
    <phoneticPr fontId="4"/>
  </si>
  <si>
    <r>
      <t>Note 5:</t>
    </r>
    <r>
      <rPr>
        <sz val="11"/>
        <color rgb="FF323232"/>
        <rFont val="IBM Plex Sans"/>
        <family val="2"/>
      </rPr>
      <t> The IBM i 7.3 Service Extension Offering will be announced prior to the standard end-of-service date of September 30, 2023.</t>
    </r>
  </si>
  <si>
    <t>as of 2023/6/6</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</si>
</sst>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85">
    <font>
      <sz val="11"/>
      <color theme="1"/>
      <name val="游ゴシック"/>
      <family val="2"/>
      <charset val="128"/>
      <scheme val="minor"/>
    </font>
    <font>
      <sz val="10"/>
      <color theme="1"/>
      <name val="游ゴシック"/>
      <family val="2"/>
      <charset val="128"/>
      <scheme val="minor"/>
    </font>
    <font>
      <sz val="10"/>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0"/>
      <name val="游ゴシック"/>
      <family val="2"/>
      <charset val="128"/>
      <scheme val="minor"/>
    </font>
    <font>
      <sz val="8"/>
      <color theme="1"/>
      <name val="游ゴシック"/>
      <family val="2"/>
      <charset val="128"/>
      <scheme val="minor"/>
    </font>
    <font>
      <sz val="11"/>
      <color theme="1"/>
      <name val="游ゴシック"/>
      <family val="3"/>
      <charset val="128"/>
      <scheme val="minor"/>
    </font>
    <font>
      <sz val="11"/>
      <color theme="1"/>
      <name val="Arial"/>
      <family val="2"/>
    </font>
    <font>
      <sz val="11"/>
      <color rgb="FFFF0000"/>
      <name val="游ゴシック"/>
      <family val="3"/>
      <charset val="128"/>
      <scheme val="minor"/>
    </font>
    <font>
      <sz val="11"/>
      <color rgb="FFFF0000"/>
      <name val="ＭＳ ゴシック"/>
      <family val="3"/>
      <charset val="128"/>
    </font>
    <font>
      <sz val="11"/>
      <name val="游ゴシック"/>
      <family val="3"/>
      <charset val="128"/>
      <scheme val="minor"/>
    </font>
    <font>
      <sz val="11"/>
      <name val="游ゴシック"/>
      <family val="2"/>
      <charset val="128"/>
      <scheme val="minor"/>
    </font>
    <font>
      <b/>
      <sz val="11"/>
      <color theme="1"/>
      <name val="ＭＳ ゴシック"/>
      <family val="3"/>
      <charset val="128"/>
    </font>
    <font>
      <sz val="9"/>
      <color theme="1"/>
      <name val="游ゴシック"/>
      <family val="2"/>
      <charset val="128"/>
      <scheme val="minor"/>
    </font>
    <font>
      <sz val="9"/>
      <color theme="1"/>
      <name val="ＭＳ ゴシック"/>
      <family val="3"/>
      <charset val="128"/>
    </font>
    <font>
      <b/>
      <sz val="11"/>
      <color rgb="FFFF0000"/>
      <name val="游ゴシック"/>
      <family val="3"/>
      <charset val="128"/>
      <scheme val="minor"/>
    </font>
    <font>
      <b/>
      <sz val="11"/>
      <name val="游ゴシック"/>
      <family val="3"/>
      <charset val="128"/>
      <scheme val="minor"/>
    </font>
    <font>
      <sz val="10"/>
      <color rgb="FFFF0000"/>
      <name val="游ゴシック"/>
      <family val="3"/>
      <charset val="128"/>
      <scheme val="minor"/>
    </font>
    <font>
      <sz val="10"/>
      <name val="游ゴシック"/>
      <family val="3"/>
      <charset val="128"/>
      <scheme val="minor"/>
    </font>
    <font>
      <sz val="7"/>
      <color theme="1"/>
      <name val="游ゴシック"/>
      <family val="2"/>
      <charset val="128"/>
      <scheme val="minor"/>
    </font>
    <font>
      <sz val="10"/>
      <color rgb="FFFF0000"/>
      <name val="游ゴシック"/>
      <family val="2"/>
      <charset val="128"/>
      <scheme val="minor"/>
    </font>
    <font>
      <b/>
      <sz val="10"/>
      <color rgb="FFFF0000"/>
      <name val="ＭＳ ゴシック"/>
      <family val="3"/>
      <charset val="128"/>
    </font>
    <font>
      <b/>
      <sz val="20"/>
      <color theme="1"/>
      <name val="游ゴシック"/>
      <family val="3"/>
      <charset val="128"/>
      <scheme val="minor"/>
    </font>
    <font>
      <sz val="6"/>
      <name val="ＭＳ Ｐゴシック"/>
      <family val="3"/>
      <charset val="128"/>
    </font>
    <font>
      <sz val="11"/>
      <name val="ＭＳ Ｐゴシック"/>
      <family val="3"/>
      <charset val="128"/>
    </font>
    <font>
      <b/>
      <sz val="11"/>
      <name val="ＭＳ Ｐゴシック"/>
      <family val="3"/>
      <charset val="128"/>
    </font>
    <font>
      <b/>
      <sz val="14"/>
      <name val="Arial"/>
      <family val="2"/>
    </font>
    <font>
      <b/>
      <sz val="14"/>
      <name val="ＭＳ Ｐゴシック"/>
      <family val="3"/>
      <charset val="128"/>
    </font>
    <font>
      <sz val="11"/>
      <name val="Arial"/>
      <family val="2"/>
    </font>
    <font>
      <u/>
      <sz val="11"/>
      <color indexed="12"/>
      <name val="ＭＳ Ｐゴシック"/>
      <family val="3"/>
      <charset val="128"/>
    </font>
    <font>
      <u/>
      <sz val="11"/>
      <color indexed="12"/>
      <name val="Arial"/>
      <family val="2"/>
    </font>
    <font>
      <b/>
      <sz val="11"/>
      <name val="Arial"/>
      <family val="2"/>
    </font>
    <font>
      <sz val="10"/>
      <name val="Arial"/>
      <family val="2"/>
    </font>
    <font>
      <sz val="10"/>
      <name val="ＭＳ Ｐゴシック"/>
      <family val="3"/>
      <charset val="128"/>
    </font>
    <font>
      <b/>
      <sz val="10"/>
      <color rgb="FF00B050"/>
      <name val="Arial"/>
      <family val="2"/>
    </font>
    <font>
      <b/>
      <sz val="10"/>
      <color rgb="FF00B050"/>
      <name val="ＭＳ Ｐゴシック"/>
      <family val="3"/>
      <charset val="128"/>
    </font>
    <font>
      <sz val="12"/>
      <name val="Arial"/>
      <family val="2"/>
    </font>
    <font>
      <sz val="12"/>
      <name val="ＭＳ Ｐゴシック"/>
      <family val="3"/>
      <charset val="128"/>
    </font>
    <font>
      <sz val="11"/>
      <color rgb="FF00B050"/>
      <name val="Arial"/>
      <family val="2"/>
    </font>
    <font>
      <sz val="11"/>
      <color rgb="FF00B050"/>
      <name val="ＭＳ Ｐゴシック"/>
      <family val="3"/>
      <charset val="128"/>
    </font>
    <font>
      <b/>
      <u/>
      <sz val="11"/>
      <color theme="1"/>
      <name val="游ゴシック"/>
      <family val="3"/>
      <charset val="128"/>
      <scheme val="minor"/>
    </font>
    <font>
      <b/>
      <i/>
      <sz val="18"/>
      <color theme="1"/>
      <name val="游ゴシック"/>
      <family val="3"/>
      <charset val="128"/>
      <scheme val="minor"/>
    </font>
    <font>
      <b/>
      <sz val="18"/>
      <color theme="1"/>
      <name val="游ゴシック"/>
      <family val="3"/>
      <charset val="128"/>
      <scheme val="minor"/>
    </font>
    <font>
      <sz val="10"/>
      <color rgb="FF323232"/>
      <name val="Arial"/>
      <family val="2"/>
    </font>
    <font>
      <sz val="10"/>
      <color rgb="FF323232"/>
      <name val="Arial"/>
      <family val="2"/>
    </font>
    <font>
      <b/>
      <sz val="11"/>
      <color rgb="FF0070C0"/>
      <name val="Arial"/>
      <family val="2"/>
    </font>
    <font>
      <b/>
      <sz val="10"/>
      <color rgb="FF323232"/>
      <name val="Arial"/>
      <family val="2"/>
    </font>
    <font>
      <b/>
      <sz val="10"/>
      <color rgb="FF323232"/>
      <name val="ＭＳ Ｐゴシック"/>
      <family val="3"/>
      <charset val="128"/>
    </font>
    <font>
      <sz val="11"/>
      <color rgb="FF0070C0"/>
      <name val="游ゴシック"/>
      <family val="2"/>
      <charset val="128"/>
      <scheme val="minor"/>
    </font>
    <font>
      <sz val="10"/>
      <color rgb="FF0070C0"/>
      <name val="Arial"/>
      <family val="2"/>
    </font>
    <font>
      <sz val="10"/>
      <color rgb="FFFF0000"/>
      <name val="Arial"/>
      <family val="2"/>
    </font>
    <font>
      <b/>
      <sz val="10"/>
      <color theme="1"/>
      <name val="游ゴシック"/>
      <family val="3"/>
      <charset val="128"/>
      <scheme val="minor"/>
    </font>
    <font>
      <sz val="11"/>
      <name val="游ゴシック"/>
      <family val="2"/>
      <charset val="128"/>
    </font>
    <font>
      <b/>
      <sz val="9"/>
      <color rgb="FF323232"/>
      <name val="Arial"/>
      <family val="2"/>
    </font>
    <font>
      <sz val="9"/>
      <color rgb="FF0070C0"/>
      <name val="Arial"/>
      <family val="2"/>
    </font>
    <font>
      <sz val="11"/>
      <color rgb="FF0070C0"/>
      <name val="ＭＳ Ｐゴシック"/>
      <family val="3"/>
      <charset val="128"/>
    </font>
    <font>
      <sz val="9"/>
      <color theme="9" tint="-0.249977111117893"/>
      <name val="Arial"/>
      <family val="2"/>
    </font>
    <font>
      <sz val="11"/>
      <color theme="9" tint="-0.249977111117893"/>
      <name val="ＭＳ Ｐゴシック"/>
      <family val="3"/>
      <charset val="128"/>
    </font>
    <font>
      <b/>
      <sz val="11"/>
      <color theme="1"/>
      <name val="游ゴシック"/>
      <family val="2"/>
      <charset val="128"/>
      <scheme val="minor"/>
    </font>
    <font>
      <sz val="16"/>
      <color rgb="FF444444"/>
      <name val="Arial"/>
      <family val="2"/>
    </font>
    <font>
      <sz val="12"/>
      <color rgb="FF222222"/>
      <name val="Arial"/>
      <family val="2"/>
    </font>
    <font>
      <b/>
      <sz val="12"/>
      <color rgb="FF222222"/>
      <name val="Arial"/>
      <family val="2"/>
    </font>
    <font>
      <sz val="12"/>
      <color theme="1"/>
      <name val="游ゴシック"/>
      <family val="2"/>
      <charset val="128"/>
      <scheme val="minor"/>
    </font>
    <font>
      <u/>
      <sz val="12"/>
      <color rgb="FF222222"/>
      <name val="Arial"/>
      <family val="2"/>
    </font>
    <font>
      <b/>
      <u/>
      <sz val="12"/>
      <color rgb="FF222222"/>
      <name val="Arial"/>
      <family val="2"/>
    </font>
    <font>
      <sz val="12"/>
      <color rgb="FF222222"/>
      <name val="ＭＳ Ｐゴシック"/>
      <family val="3"/>
      <charset val="128"/>
    </font>
    <font>
      <b/>
      <sz val="12"/>
      <color rgb="FF222222"/>
      <name val="ＭＳ Ｐゴシック"/>
      <family val="3"/>
      <charset val="128"/>
    </font>
    <font>
      <sz val="9"/>
      <name val="游ゴシック"/>
      <family val="3"/>
      <charset val="128"/>
      <scheme val="minor"/>
    </font>
    <font>
      <b/>
      <sz val="9"/>
      <name val="游ゴシック"/>
      <family val="3"/>
      <charset val="128"/>
      <scheme val="minor"/>
    </font>
    <font>
      <sz val="11"/>
      <color rgb="FF0070C0"/>
      <name val="游ゴシック"/>
      <family val="3"/>
      <charset val="128"/>
      <scheme val="minor"/>
    </font>
    <font>
      <u/>
      <sz val="11"/>
      <color theme="10"/>
      <name val="游ゴシック"/>
      <family val="3"/>
      <charset val="128"/>
      <scheme val="minor"/>
    </font>
    <font>
      <b/>
      <sz val="14"/>
      <color rgb="FF0070C0"/>
      <name val="Arial"/>
      <family val="2"/>
    </font>
    <font>
      <vertAlign val="superscript"/>
      <sz val="12"/>
      <color rgb="FF323232"/>
      <name val="Inherit"/>
      <family val="2"/>
    </font>
    <font>
      <sz val="12"/>
      <color rgb="FF323232"/>
      <name val="Inherit"/>
      <family val="2"/>
    </font>
    <font>
      <b/>
      <sz val="14"/>
      <color theme="1"/>
      <name val="Arial"/>
      <family val="2"/>
    </font>
    <font>
      <b/>
      <vertAlign val="superscript"/>
      <sz val="14"/>
      <color rgb="FF525252"/>
      <name val="Inherit"/>
      <family val="2"/>
    </font>
    <font>
      <b/>
      <vertAlign val="superscript"/>
      <sz val="14"/>
      <name val="Inherit"/>
      <family val="2"/>
    </font>
    <font>
      <b/>
      <sz val="14"/>
      <color theme="1"/>
      <name val="游ゴシック"/>
      <family val="2"/>
      <charset val="128"/>
      <scheme val="minor"/>
    </font>
    <font>
      <b/>
      <sz val="14"/>
      <color theme="1"/>
      <name val="游ゴシック"/>
      <family val="3"/>
      <charset val="128"/>
      <scheme val="minor"/>
    </font>
    <font>
      <sz val="11"/>
      <color rgb="FF323232"/>
      <name val="Arial"/>
      <family val="2"/>
    </font>
    <font>
      <b/>
      <sz val="10"/>
      <color rgb="FFFF0000"/>
      <name val="ＭＳ Ｐゴシック"/>
      <family val="3"/>
      <charset val="128"/>
    </font>
    <font>
      <sz val="11"/>
      <color rgb="FF323232"/>
      <name val="IBM Plex Sans"/>
      <family val="2"/>
    </font>
    <font>
      <b/>
      <sz val="16"/>
      <color theme="1"/>
      <name val="游ゴシック"/>
      <family val="3"/>
      <charset val="128"/>
      <scheme val="minor"/>
    </font>
  </fonts>
  <fills count="25">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rgb="FFFFFFFF"/>
        <bgColor indexed="64"/>
      </patternFill>
    </fill>
    <fill>
      <patternFill patternType="lightGray">
        <fgColor theme="5" tint="-0.499984740745262"/>
        <bgColor theme="9" tint="0.79998168889431442"/>
      </patternFill>
    </fill>
    <fill>
      <patternFill patternType="lightGray">
        <fgColor theme="5" tint="-0.499984740745262"/>
        <bgColor theme="8" tint="0.79998168889431442"/>
      </patternFill>
    </fill>
    <fill>
      <patternFill patternType="lightGray">
        <fgColor theme="5" tint="-0.499984740745262"/>
        <bgColor theme="6" tint="0.79998168889431442"/>
      </patternFill>
    </fill>
    <fill>
      <patternFill patternType="lightGray">
        <fgColor theme="5" tint="-0.499984740745262"/>
        <bgColor theme="0" tint="-0.14999847407452621"/>
      </patternFill>
    </fill>
    <fill>
      <patternFill patternType="solid">
        <fgColor theme="0"/>
        <bgColor indexed="64"/>
      </patternFill>
    </fill>
    <fill>
      <patternFill patternType="solid">
        <fgColor rgb="FFA3E7FF"/>
        <bgColor indexed="64"/>
      </patternFill>
    </fill>
    <fill>
      <patternFill patternType="solid">
        <fgColor theme="9" tint="0.59999389629810485"/>
        <bgColor indexed="64"/>
      </patternFill>
    </fill>
    <fill>
      <patternFill patternType="solid">
        <fgColor theme="2" tint="-0.249977111117893"/>
        <bgColor theme="5" tint="-0.499984740745262"/>
      </patternFill>
    </fill>
    <fill>
      <patternFill patternType="lightGray">
        <fgColor theme="5" tint="-0.499984740745262"/>
        <bgColor theme="2" tint="-9.9978637043366805E-2"/>
      </patternFill>
    </fill>
    <fill>
      <patternFill patternType="solid">
        <fgColor theme="2" tint="-0.249977111117893"/>
        <bgColor indexed="64"/>
      </patternFill>
    </fill>
    <fill>
      <patternFill patternType="solid">
        <fgColor theme="0" tint="-0.249977111117893"/>
        <bgColor indexed="64"/>
      </patternFill>
    </fill>
    <fill>
      <patternFill patternType="solid">
        <fgColor theme="0" tint="-0.249977111117893"/>
        <bgColor theme="5" tint="-0.499984740745262"/>
      </patternFill>
    </fill>
  </fills>
  <borders count="24">
    <border>
      <left/>
      <right/>
      <top/>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rgb="FFE0E0E0"/>
      </top>
      <bottom/>
      <diagonal/>
    </border>
    <border>
      <left/>
      <right/>
      <top/>
      <bottom style="medium">
        <color rgb="FFE0E0E0"/>
      </bottom>
      <diagonal/>
    </border>
    <border>
      <left/>
      <right/>
      <top/>
      <bottom style="medium">
        <color rgb="FF5A5A5A"/>
      </bottom>
      <diagonal/>
    </border>
    <border>
      <left style="thin">
        <color rgb="FF000000"/>
      </left>
      <right style="thin">
        <color rgb="FF000000"/>
      </right>
      <top style="thin">
        <color rgb="FF000000"/>
      </top>
      <bottom style="thin">
        <color rgb="FF000000"/>
      </bottom>
      <diagonal/>
    </border>
    <border>
      <left style="thick">
        <color rgb="FF00B0F0"/>
      </left>
      <right/>
      <top style="thick">
        <color rgb="FF00B0F0"/>
      </top>
      <bottom/>
      <diagonal/>
    </border>
    <border>
      <left/>
      <right/>
      <top style="thick">
        <color rgb="FF00B0F0"/>
      </top>
      <bottom/>
      <diagonal/>
    </border>
    <border>
      <left/>
      <right style="thick">
        <color rgb="FF00B0F0"/>
      </right>
      <top style="thick">
        <color rgb="FF00B0F0"/>
      </top>
      <bottom/>
      <diagonal/>
    </border>
    <border>
      <left style="thick">
        <color rgb="FF00B0F0"/>
      </left>
      <right/>
      <top/>
      <bottom/>
      <diagonal/>
    </border>
    <border>
      <left/>
      <right style="thick">
        <color rgb="FF00B0F0"/>
      </right>
      <top/>
      <bottom/>
      <diagonal/>
    </border>
    <border>
      <left style="thick">
        <color rgb="FF00B0F0"/>
      </left>
      <right/>
      <top/>
      <bottom style="thick">
        <color rgb="FF00B0F0"/>
      </bottom>
      <diagonal/>
    </border>
    <border>
      <left/>
      <right/>
      <top/>
      <bottom style="thick">
        <color rgb="FF00B0F0"/>
      </bottom>
      <diagonal/>
    </border>
    <border>
      <left/>
      <right style="thick">
        <color rgb="FF00B0F0"/>
      </right>
      <top/>
      <bottom style="thick">
        <color rgb="FF00B0F0"/>
      </bottom>
      <diagonal/>
    </border>
  </borders>
  <cellStyleXfs count="4">
    <xf numFmtId="0" fontId="0" fillId="0" borderId="0">
      <alignment vertical="center"/>
    </xf>
    <xf numFmtId="0" fontId="6" fillId="0" borderId="0" applyNumberFormat="0" applyFill="0" applyBorder="0" applyAlignment="0" applyProtection="0">
      <alignment vertical="center"/>
    </xf>
    <xf numFmtId="0" fontId="26" fillId="0" borderId="0">
      <alignment vertical="center"/>
    </xf>
    <xf numFmtId="0" fontId="31" fillId="0" borderId="0" applyNumberFormat="0" applyFill="0" applyBorder="0" applyAlignment="0" applyProtection="0">
      <alignment vertical="top"/>
      <protection locked="0"/>
    </xf>
  </cellStyleXfs>
  <cellXfs count="199">
    <xf numFmtId="0" fontId="0" fillId="0" borderId="0" xfId="0">
      <alignment vertical="center"/>
    </xf>
    <xf numFmtId="0" fontId="5" fillId="0" borderId="0" xfId="0" applyFont="1">
      <alignment vertical="center"/>
    </xf>
    <xf numFmtId="0" fontId="6" fillId="0" borderId="0" xfId="1">
      <alignment vertical="center"/>
    </xf>
    <xf numFmtId="0" fontId="0" fillId="0" borderId="9" xfId="0" applyBorder="1">
      <alignment vertical="center"/>
    </xf>
    <xf numFmtId="0" fontId="0" fillId="0" borderId="9" xfId="0" applyBorder="1" applyAlignment="1">
      <alignment horizontal="center" vertical="center"/>
    </xf>
    <xf numFmtId="0" fontId="0" fillId="0" borderId="9" xfId="0" applyBorder="1" applyAlignment="1">
      <alignment vertical="center" wrapText="1"/>
    </xf>
    <xf numFmtId="0" fontId="7" fillId="0" borderId="9" xfId="0" applyFont="1" applyBorder="1" applyAlignment="1">
      <alignment vertical="center" wrapText="1"/>
    </xf>
    <xf numFmtId="0" fontId="3" fillId="0" borderId="9" xfId="0" applyFont="1" applyBorder="1" applyAlignment="1">
      <alignment vertical="center" wrapText="1"/>
    </xf>
    <xf numFmtId="0" fontId="10" fillId="0" borderId="9" xfId="0" applyFont="1" applyBorder="1" applyAlignment="1">
      <alignment vertical="center" wrapText="1"/>
    </xf>
    <xf numFmtId="0" fontId="8" fillId="0" borderId="9" xfId="0" applyFont="1" applyBorder="1" applyAlignment="1">
      <alignment vertical="center" wrapText="1"/>
    </xf>
    <xf numFmtId="0" fontId="13" fillId="0" borderId="9" xfId="0" applyFont="1" applyBorder="1" applyAlignment="1">
      <alignment vertical="center" wrapText="1"/>
    </xf>
    <xf numFmtId="0" fontId="12" fillId="0" borderId="9" xfId="0" applyFont="1" applyBorder="1" applyAlignment="1">
      <alignment vertical="center" wrapText="1"/>
    </xf>
    <xf numFmtId="0" fontId="12" fillId="0" borderId="9" xfId="0" applyFont="1" applyBorder="1">
      <alignment vertical="center"/>
    </xf>
    <xf numFmtId="0" fontId="0" fillId="2" borderId="11" xfId="0" applyFill="1" applyBorder="1" applyAlignment="1">
      <alignment horizontal="center" vertical="center" wrapText="1"/>
    </xf>
    <xf numFmtId="0" fontId="0" fillId="3" borderId="11" xfId="0" applyFill="1" applyBorder="1" applyAlignment="1">
      <alignment horizontal="center" vertical="center" wrapText="1"/>
    </xf>
    <xf numFmtId="0" fontId="0" fillId="4" borderId="11" xfId="0" applyFill="1" applyBorder="1" applyAlignment="1">
      <alignment horizontal="center" vertical="center" wrapText="1"/>
    </xf>
    <xf numFmtId="0" fontId="0" fillId="5" borderId="11" xfId="0" applyFill="1" applyBorder="1" applyAlignment="1">
      <alignment horizontal="center" vertical="center" wrapText="1"/>
    </xf>
    <xf numFmtId="0" fontId="0" fillId="3" borderId="10"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9" xfId="0" applyFill="1" applyBorder="1" applyAlignment="1">
      <alignment horizontal="center" vertical="center"/>
    </xf>
    <xf numFmtId="0" fontId="0" fillId="7" borderId="9" xfId="0" applyFill="1" applyBorder="1" applyAlignment="1">
      <alignment horizontal="center" vertical="center"/>
    </xf>
    <xf numFmtId="0" fontId="0" fillId="7" borderId="9" xfId="0" applyFill="1" applyBorder="1">
      <alignment vertical="center"/>
    </xf>
    <xf numFmtId="0" fontId="0" fillId="7" borderId="9" xfId="0" applyFill="1" applyBorder="1" applyAlignment="1">
      <alignment vertical="center" wrapText="1"/>
    </xf>
    <xf numFmtId="0" fontId="0" fillId="8" borderId="9" xfId="0" applyFill="1" applyBorder="1" applyAlignment="1">
      <alignment horizontal="center" vertical="center"/>
    </xf>
    <xf numFmtId="0" fontId="0" fillId="8" borderId="9" xfId="0" applyFill="1" applyBorder="1">
      <alignment vertical="center"/>
    </xf>
    <xf numFmtId="0" fontId="0" fillId="8" borderId="9" xfId="0" applyFill="1" applyBorder="1" applyAlignment="1">
      <alignment vertical="center" wrapText="1"/>
    </xf>
    <xf numFmtId="0" fontId="12" fillId="8" borderId="9" xfId="0" applyFont="1" applyFill="1" applyBorder="1" applyAlignment="1">
      <alignment vertical="center" wrapText="1"/>
    </xf>
    <xf numFmtId="0" fontId="0" fillId="9" borderId="9" xfId="0" applyFill="1" applyBorder="1" applyAlignment="1">
      <alignment horizontal="center" vertical="center"/>
    </xf>
    <xf numFmtId="0" fontId="0" fillId="9" borderId="9" xfId="0" applyFill="1" applyBorder="1">
      <alignment vertical="center"/>
    </xf>
    <xf numFmtId="0" fontId="12" fillId="9" borderId="9" xfId="0" applyFont="1" applyFill="1" applyBorder="1">
      <alignment vertical="center"/>
    </xf>
    <xf numFmtId="0" fontId="0" fillId="9" borderId="9" xfId="0" applyFill="1" applyBorder="1" applyAlignment="1">
      <alignment vertical="center" wrapText="1"/>
    </xf>
    <xf numFmtId="0" fontId="5" fillId="0" borderId="9" xfId="0" applyFont="1" applyBorder="1" applyAlignment="1">
      <alignment vertical="center" wrapText="1"/>
    </xf>
    <xf numFmtId="0" fontId="15" fillId="0" borderId="9" xfId="0" applyFont="1" applyBorder="1" applyAlignment="1">
      <alignment vertical="center" wrapText="1"/>
    </xf>
    <xf numFmtId="0" fontId="17" fillId="0" borderId="9" xfId="0" applyFont="1" applyBorder="1" applyAlignment="1">
      <alignment vertical="center" wrapText="1"/>
    </xf>
    <xf numFmtId="0" fontId="19" fillId="0" borderId="9" xfId="0" applyFont="1" applyBorder="1" applyAlignment="1">
      <alignment vertical="center" wrapText="1"/>
    </xf>
    <xf numFmtId="0" fontId="21" fillId="0" borderId="9" xfId="0" applyFont="1" applyBorder="1" applyAlignment="1">
      <alignment vertical="center" wrapText="1"/>
    </xf>
    <xf numFmtId="0" fontId="18" fillId="0" borderId="9" xfId="0" applyFont="1" applyBorder="1" applyAlignment="1">
      <alignment vertical="center" wrapText="1"/>
    </xf>
    <xf numFmtId="0" fontId="6" fillId="0" borderId="9" xfId="1" applyBorder="1">
      <alignment vertical="center"/>
    </xf>
    <xf numFmtId="0" fontId="22" fillId="0" borderId="9" xfId="0" applyFont="1" applyBorder="1" applyAlignment="1">
      <alignment vertical="center" wrapText="1"/>
    </xf>
    <xf numFmtId="0" fontId="2" fillId="0" borderId="9" xfId="0" applyFont="1" applyBorder="1" applyAlignment="1">
      <alignment vertical="center" wrapText="1"/>
    </xf>
    <xf numFmtId="0" fontId="24" fillId="0" borderId="0" xfId="0" applyFont="1">
      <alignment vertical="center"/>
    </xf>
    <xf numFmtId="0" fontId="26" fillId="0" borderId="0" xfId="2">
      <alignment vertical="center"/>
    </xf>
    <xf numFmtId="0" fontId="27" fillId="0" borderId="0" xfId="2" applyFont="1">
      <alignment vertical="center"/>
    </xf>
    <xf numFmtId="0" fontId="28" fillId="0" borderId="0" xfId="2" applyFont="1">
      <alignment vertical="center"/>
    </xf>
    <xf numFmtId="0" fontId="30" fillId="0" borderId="0" xfId="2" applyFont="1">
      <alignment vertical="center"/>
    </xf>
    <xf numFmtId="0" fontId="33" fillId="0" borderId="0" xfId="2" applyFont="1">
      <alignment vertical="center"/>
    </xf>
    <xf numFmtId="0" fontId="38" fillId="0" borderId="0" xfId="2" applyFont="1">
      <alignment vertical="center"/>
    </xf>
    <xf numFmtId="0" fontId="40" fillId="0" borderId="0" xfId="2" applyFont="1" applyAlignment="1">
      <alignment horizontal="left" vertical="center" indent="1"/>
    </xf>
    <xf numFmtId="0" fontId="30" fillId="0" borderId="0" xfId="2" applyFont="1" applyAlignment="1">
      <alignment horizontal="left" vertical="center" indent="1"/>
    </xf>
    <xf numFmtId="0" fontId="32" fillId="0" borderId="0" xfId="3" applyFont="1" applyAlignment="1" applyProtection="1">
      <alignment horizontal="left" vertical="center" indent="1"/>
    </xf>
    <xf numFmtId="0" fontId="26" fillId="0" borderId="0" xfId="2">
      <alignment vertical="center"/>
    </xf>
    <xf numFmtId="0" fontId="33" fillId="0" borderId="0" xfId="2" applyFont="1">
      <alignment vertical="center"/>
    </xf>
    <xf numFmtId="0" fontId="26" fillId="0" borderId="0" xfId="2">
      <alignment vertical="center"/>
    </xf>
    <xf numFmtId="0" fontId="42" fillId="0" borderId="0" xfId="0" applyFont="1">
      <alignment vertical="center"/>
    </xf>
    <xf numFmtId="0" fontId="3" fillId="0" borderId="0" xfId="0" applyFont="1">
      <alignment vertical="center"/>
    </xf>
    <xf numFmtId="0" fontId="0" fillId="0" borderId="0" xfId="0" applyAlignment="1">
      <alignment vertical="center" wrapText="1"/>
    </xf>
    <xf numFmtId="0" fontId="9" fillId="10" borderId="9" xfId="0" applyFont="1" applyFill="1" applyBorder="1" applyAlignment="1">
      <alignment horizontal="left" vertical="center" wrapText="1" indent="1"/>
    </xf>
    <xf numFmtId="0" fontId="48" fillId="0" borderId="0" xfId="0" applyFont="1" applyAlignment="1">
      <alignment vertical="center"/>
    </xf>
    <xf numFmtId="0" fontId="45" fillId="12" borderId="0" xfId="0" applyFont="1" applyFill="1" applyAlignment="1">
      <alignment horizontal="left" vertical="center" wrapText="1" indent="1"/>
    </xf>
    <xf numFmtId="0" fontId="45" fillId="12" borderId="14" xfId="0" applyFont="1" applyFill="1" applyBorder="1" applyAlignment="1">
      <alignment horizontal="left" vertical="center" wrapText="1" indent="1"/>
    </xf>
    <xf numFmtId="0" fontId="46" fillId="12" borderId="0" xfId="0" applyFont="1" applyFill="1" applyAlignment="1">
      <alignment horizontal="center" vertical="center" wrapText="1"/>
    </xf>
    <xf numFmtId="0" fontId="46" fillId="12" borderId="12" xfId="0" applyFont="1" applyFill="1" applyBorder="1" applyAlignment="1">
      <alignment horizontal="left" vertical="center" wrapText="1" indent="1"/>
    </xf>
    <xf numFmtId="0" fontId="46" fillId="12" borderId="12" xfId="0" applyFont="1" applyFill="1" applyBorder="1" applyAlignment="1">
      <alignment horizontal="center" vertical="center" wrapText="1"/>
    </xf>
    <xf numFmtId="0" fontId="1" fillId="0" borderId="0" xfId="0" applyFont="1">
      <alignment vertical="center"/>
    </xf>
    <xf numFmtId="0" fontId="46" fillId="11" borderId="0" xfId="0" applyFont="1" applyFill="1" applyAlignment="1">
      <alignment horizontal="center" vertical="center" wrapText="1"/>
    </xf>
    <xf numFmtId="0" fontId="46" fillId="11" borderId="12" xfId="0" applyFont="1" applyFill="1" applyBorder="1" applyAlignment="1">
      <alignment horizontal="center" vertical="center" wrapText="1"/>
    </xf>
    <xf numFmtId="0" fontId="46" fillId="0" borderId="0" xfId="0" applyFont="1" applyFill="1" applyAlignment="1">
      <alignment horizontal="left" vertical="center" wrapText="1" indent="1"/>
    </xf>
    <xf numFmtId="0" fontId="46" fillId="0" borderId="0" xfId="0" applyFont="1" applyFill="1" applyAlignment="1">
      <alignment horizontal="center" vertical="center" wrapText="1"/>
    </xf>
    <xf numFmtId="0" fontId="46" fillId="0" borderId="12" xfId="0" applyFont="1" applyFill="1" applyBorder="1" applyAlignment="1">
      <alignment horizontal="left" vertical="center" wrapText="1" indent="1"/>
    </xf>
    <xf numFmtId="0" fontId="46" fillId="0" borderId="12" xfId="0" applyFont="1" applyFill="1" applyBorder="1" applyAlignment="1">
      <alignment horizontal="center" vertical="center" wrapText="1"/>
    </xf>
    <xf numFmtId="0" fontId="46" fillId="12" borderId="0" xfId="0" applyFont="1" applyFill="1" applyBorder="1" applyAlignment="1">
      <alignment horizontal="left" vertical="center" wrapText="1" indent="1"/>
    </xf>
    <xf numFmtId="0" fontId="46" fillId="12" borderId="0" xfId="0" applyFont="1" applyFill="1" applyBorder="1" applyAlignment="1">
      <alignment horizontal="center" vertical="center" wrapText="1"/>
    </xf>
    <xf numFmtId="0" fontId="49" fillId="11" borderId="12" xfId="0" applyFont="1" applyFill="1" applyBorder="1" applyAlignment="1">
      <alignment horizontal="center" vertical="center" wrapText="1"/>
    </xf>
    <xf numFmtId="14" fontId="0" fillId="0" borderId="0" xfId="0" applyNumberFormat="1">
      <alignment vertical="center"/>
    </xf>
    <xf numFmtId="176" fontId="0" fillId="0" borderId="0" xfId="0" applyNumberFormat="1">
      <alignment vertical="center"/>
    </xf>
    <xf numFmtId="0" fontId="50" fillId="0" borderId="0" xfId="0" applyFont="1">
      <alignment vertical="center"/>
    </xf>
    <xf numFmtId="0" fontId="1" fillId="0" borderId="0" xfId="0" quotePrefix="1" applyFont="1">
      <alignment vertical="center"/>
    </xf>
    <xf numFmtId="0" fontId="53" fillId="0" borderId="0" xfId="0" applyFont="1">
      <alignment vertical="center"/>
    </xf>
    <xf numFmtId="0" fontId="9" fillId="13" borderId="10" xfId="0" applyFont="1" applyFill="1" applyBorder="1" applyAlignment="1">
      <alignment horizontal="left" vertical="center" wrapText="1" indent="1"/>
    </xf>
    <xf numFmtId="0" fontId="9" fillId="13" borderId="11" xfId="0" applyFont="1" applyFill="1" applyBorder="1" applyAlignment="1">
      <alignment horizontal="left" vertical="center" wrapText="1" indent="1"/>
    </xf>
    <xf numFmtId="0" fontId="9" fillId="15" borderId="9" xfId="0" applyFont="1" applyFill="1" applyBorder="1" applyAlignment="1">
      <alignment horizontal="left" vertical="center" wrapText="1" indent="1"/>
    </xf>
    <xf numFmtId="0" fontId="9" fillId="16" borderId="9" xfId="0" applyFont="1" applyFill="1" applyBorder="1" applyAlignment="1">
      <alignment horizontal="left" vertical="center" wrapText="1" indent="1"/>
    </xf>
    <xf numFmtId="0" fontId="6" fillId="0" borderId="0" xfId="1" applyAlignment="1" applyProtection="1">
      <alignment horizontal="left" vertical="center" indent="1"/>
    </xf>
    <xf numFmtId="0" fontId="55" fillId="12" borderId="15" xfId="0" applyFont="1" applyFill="1" applyBorder="1" applyAlignment="1">
      <alignment horizontal="center" vertical="center" wrapText="1"/>
    </xf>
    <xf numFmtId="0" fontId="56" fillId="12" borderId="15" xfId="0" applyFont="1" applyFill="1" applyBorder="1" applyAlignment="1">
      <alignment horizontal="center" vertical="center" wrapText="1"/>
    </xf>
    <xf numFmtId="14" fontId="56" fillId="12" borderId="15" xfId="0" applyNumberFormat="1" applyFont="1" applyFill="1" applyBorder="1" applyAlignment="1">
      <alignment horizontal="center" vertical="center" wrapText="1"/>
    </xf>
    <xf numFmtId="0" fontId="57" fillId="0" borderId="0" xfId="2" applyFont="1">
      <alignment vertical="center"/>
    </xf>
    <xf numFmtId="0" fontId="58" fillId="12" borderId="15" xfId="0" applyFont="1" applyFill="1" applyBorder="1" applyAlignment="1">
      <alignment horizontal="center" vertical="center" wrapText="1"/>
    </xf>
    <xf numFmtId="14" fontId="58" fillId="12" borderId="15" xfId="0" applyNumberFormat="1" applyFont="1" applyFill="1" applyBorder="1" applyAlignment="1">
      <alignment horizontal="center" vertical="center" wrapText="1"/>
    </xf>
    <xf numFmtId="0" fontId="59" fillId="0" borderId="0" xfId="2" applyFont="1">
      <alignment vertical="center"/>
    </xf>
    <xf numFmtId="0" fontId="60" fillId="0" borderId="0" xfId="2" applyFont="1">
      <alignment vertical="center"/>
    </xf>
    <xf numFmtId="0" fontId="61" fillId="0" borderId="0" xfId="0" applyFont="1" applyAlignment="1">
      <alignment vertical="center"/>
    </xf>
    <xf numFmtId="0" fontId="62" fillId="0" borderId="0" xfId="0" applyFont="1" applyAlignment="1">
      <alignment vertical="center"/>
    </xf>
    <xf numFmtId="0" fontId="62" fillId="0" borderId="0" xfId="0" applyFont="1" applyAlignment="1">
      <alignment horizontal="left" vertical="center"/>
    </xf>
    <xf numFmtId="0" fontId="63" fillId="0" borderId="0" xfId="0" applyFont="1" applyAlignment="1">
      <alignment vertical="center"/>
    </xf>
    <xf numFmtId="0" fontId="64" fillId="0" borderId="0" xfId="0" applyFont="1" applyAlignment="1">
      <alignment vertical="center"/>
    </xf>
    <xf numFmtId="0" fontId="65" fillId="0" borderId="0" xfId="0" applyFont="1" applyAlignment="1">
      <alignment vertical="center"/>
    </xf>
    <xf numFmtId="0" fontId="66" fillId="0" borderId="0" xfId="0" applyFont="1" applyAlignment="1">
      <alignment vertical="center"/>
    </xf>
    <xf numFmtId="0" fontId="63" fillId="0" borderId="0" xfId="0" applyFont="1" applyAlignment="1">
      <alignment horizontal="left" vertical="center"/>
    </xf>
    <xf numFmtId="0" fontId="64" fillId="0" borderId="0" xfId="0" applyFont="1" applyAlignment="1">
      <alignment horizontal="left" vertical="center"/>
    </xf>
    <xf numFmtId="0" fontId="67" fillId="0" borderId="0" xfId="0" applyFont="1" applyAlignment="1">
      <alignment horizontal="left" vertical="center"/>
    </xf>
    <xf numFmtId="0" fontId="0" fillId="17" borderId="1" xfId="0" applyFill="1" applyBorder="1">
      <alignment vertical="center"/>
    </xf>
    <xf numFmtId="0" fontId="0" fillId="17" borderId="2" xfId="0" applyFill="1" applyBorder="1">
      <alignment vertical="center"/>
    </xf>
    <xf numFmtId="0" fontId="0" fillId="17" borderId="3" xfId="0" applyFill="1" applyBorder="1">
      <alignment vertical="center"/>
    </xf>
    <xf numFmtId="0" fontId="0" fillId="17" borderId="4" xfId="0" applyFill="1" applyBorder="1">
      <alignment vertical="center"/>
    </xf>
    <xf numFmtId="0" fontId="0" fillId="17" borderId="0" xfId="0" applyFill="1" applyBorder="1">
      <alignment vertical="center"/>
    </xf>
    <xf numFmtId="0" fontId="0" fillId="17" borderId="5" xfId="0" applyFill="1" applyBorder="1">
      <alignment vertical="center"/>
    </xf>
    <xf numFmtId="0" fontId="0" fillId="17" borderId="6" xfId="0" applyFill="1" applyBorder="1">
      <alignment vertical="center"/>
    </xf>
    <xf numFmtId="0" fontId="0" fillId="17" borderId="7" xfId="0" applyFill="1" applyBorder="1">
      <alignment vertical="center"/>
    </xf>
    <xf numFmtId="0" fontId="0" fillId="17" borderId="8" xfId="0" applyFill="1" applyBorder="1">
      <alignment vertical="center"/>
    </xf>
    <xf numFmtId="0" fontId="0" fillId="0" borderId="0" xfId="0">
      <alignment vertical="center"/>
    </xf>
    <xf numFmtId="0" fontId="0" fillId="0" borderId="0" xfId="0">
      <alignment vertical="center"/>
    </xf>
    <xf numFmtId="0" fontId="0" fillId="0" borderId="0" xfId="0">
      <alignment vertical="center"/>
    </xf>
    <xf numFmtId="0" fontId="0" fillId="18" borderId="9" xfId="0" applyFill="1" applyBorder="1" applyAlignment="1">
      <alignment horizontal="center" vertical="center"/>
    </xf>
    <xf numFmtId="0" fontId="0" fillId="18" borderId="9" xfId="0" applyFill="1" applyBorder="1" applyAlignment="1">
      <alignment vertical="center" wrapText="1"/>
    </xf>
    <xf numFmtId="0" fontId="69" fillId="0" borderId="9" xfId="0" applyFont="1" applyBorder="1" applyAlignment="1">
      <alignment vertical="center" wrapText="1"/>
    </xf>
    <xf numFmtId="0" fontId="0" fillId="0" borderId="0" xfId="0">
      <alignment vertical="center"/>
    </xf>
    <xf numFmtId="0" fontId="0" fillId="0" borderId="0" xfId="0">
      <alignment vertical="center"/>
    </xf>
    <xf numFmtId="0" fontId="0" fillId="0" borderId="9" xfId="0" applyBorder="1" applyAlignment="1">
      <alignment horizontal="left" vertical="center"/>
    </xf>
    <xf numFmtId="0" fontId="0" fillId="0" borderId="9" xfId="0" applyBorder="1" applyAlignment="1">
      <alignment horizontal="left" vertical="center" wrapText="1"/>
    </xf>
    <xf numFmtId="0" fontId="0" fillId="0" borderId="0" xfId="0" applyFill="1" applyBorder="1">
      <alignment vertical="center"/>
    </xf>
    <xf numFmtId="0" fontId="0" fillId="0" borderId="16" xfId="0" applyFill="1" applyBorder="1" applyAlignment="1">
      <alignment horizontal="center" vertical="center"/>
    </xf>
    <xf numFmtId="0" fontId="0" fillId="0" borderId="17" xfId="0" applyFill="1" applyBorder="1">
      <alignment vertical="center"/>
    </xf>
    <xf numFmtId="0" fontId="0" fillId="0" borderId="18" xfId="0" applyFill="1" applyBorder="1">
      <alignment vertical="center"/>
    </xf>
    <xf numFmtId="0" fontId="0" fillId="0" borderId="19" xfId="0" applyFill="1" applyBorder="1" applyAlignment="1">
      <alignment horizontal="center" vertical="center"/>
    </xf>
    <xf numFmtId="0" fontId="0" fillId="0" borderId="20" xfId="0" applyFill="1" applyBorder="1">
      <alignment vertical="center"/>
    </xf>
    <xf numFmtId="0" fontId="0" fillId="0" borderId="21" xfId="0" applyFill="1" applyBorder="1" applyAlignment="1">
      <alignment horizontal="center" vertical="center"/>
    </xf>
    <xf numFmtId="0" fontId="0" fillId="0" borderId="22" xfId="0" applyFill="1" applyBorder="1">
      <alignment vertical="center"/>
    </xf>
    <xf numFmtId="0" fontId="0" fillId="0" borderId="23" xfId="0" applyFill="1" applyBorder="1">
      <alignment vertical="center"/>
    </xf>
    <xf numFmtId="0" fontId="0" fillId="0" borderId="0" xfId="0">
      <alignment vertical="center"/>
    </xf>
    <xf numFmtId="0" fontId="1" fillId="0" borderId="0" xfId="0" applyFont="1">
      <alignment vertical="center"/>
    </xf>
    <xf numFmtId="0" fontId="0" fillId="0" borderId="0" xfId="0">
      <alignment vertical="center"/>
    </xf>
    <xf numFmtId="0" fontId="6" fillId="0" borderId="0" xfId="1" applyAlignment="1">
      <alignment vertical="center"/>
    </xf>
    <xf numFmtId="0" fontId="9" fillId="19" borderId="9" xfId="0" applyFont="1" applyFill="1" applyBorder="1" applyAlignment="1">
      <alignment horizontal="left" vertical="center" wrapText="1" indent="1"/>
    </xf>
    <xf numFmtId="0" fontId="74" fillId="0" borderId="0" xfId="0" applyFont="1" applyAlignment="1">
      <alignment vertical="center"/>
    </xf>
    <xf numFmtId="0" fontId="9" fillId="21" borderId="9" xfId="0" applyFont="1" applyFill="1" applyBorder="1" applyAlignment="1">
      <alignment horizontal="left" vertical="center" wrapText="1" indent="1"/>
    </xf>
    <xf numFmtId="0" fontId="9" fillId="22" borderId="9" xfId="0" applyFont="1" applyFill="1" applyBorder="1" applyAlignment="1">
      <alignment horizontal="left" vertical="center" wrapText="1" indent="1"/>
    </xf>
    <xf numFmtId="0" fontId="30" fillId="23" borderId="9" xfId="0" applyFont="1" applyFill="1" applyBorder="1" applyAlignment="1">
      <alignment horizontal="left" vertical="center" wrapText="1" indent="1"/>
    </xf>
    <xf numFmtId="0" fontId="73" fillId="19" borderId="9" xfId="0" applyFont="1" applyFill="1" applyBorder="1" applyAlignment="1">
      <alignment horizontal="center" vertical="center" wrapText="1"/>
    </xf>
    <xf numFmtId="0" fontId="76" fillId="14" borderId="9" xfId="0" applyFont="1" applyFill="1" applyBorder="1" applyAlignment="1">
      <alignment horizontal="center" vertical="center" wrapText="1"/>
    </xf>
    <xf numFmtId="0" fontId="79" fillId="14" borderId="9" xfId="0" applyFont="1" applyFill="1" applyBorder="1" applyAlignment="1">
      <alignment horizontal="center" vertical="center"/>
    </xf>
    <xf numFmtId="0" fontId="73" fillId="10" borderId="9" xfId="0" applyFont="1" applyFill="1" applyBorder="1" applyAlignment="1">
      <alignment horizontal="center" vertical="center" wrapText="1"/>
    </xf>
    <xf numFmtId="0" fontId="28" fillId="23" borderId="9" xfId="0" applyFont="1" applyFill="1" applyBorder="1" applyAlignment="1">
      <alignment horizontal="center" vertical="center" wrapText="1"/>
    </xf>
    <xf numFmtId="0" fontId="28" fillId="24" borderId="9" xfId="0" applyFont="1" applyFill="1" applyBorder="1" applyAlignment="1">
      <alignment horizontal="center" vertical="center" wrapText="1"/>
    </xf>
    <xf numFmtId="0" fontId="73" fillId="22" borderId="9" xfId="0" applyFont="1" applyFill="1" applyBorder="1" applyAlignment="1">
      <alignment horizontal="center" vertical="center" wrapText="1"/>
    </xf>
    <xf numFmtId="0" fontId="76" fillId="20" borderId="9" xfId="0" applyFont="1" applyFill="1" applyBorder="1" applyAlignment="1">
      <alignment horizontal="center" vertical="center" wrapText="1"/>
    </xf>
    <xf numFmtId="0" fontId="76" fillId="21" borderId="9" xfId="0" applyFont="1" applyFill="1" applyBorder="1" applyAlignment="1">
      <alignment horizontal="center" vertical="center" wrapText="1"/>
    </xf>
    <xf numFmtId="0" fontId="76" fillId="15" borderId="9" xfId="0" applyFont="1" applyFill="1" applyBorder="1" applyAlignment="1">
      <alignment horizontal="center" vertical="center" wrapText="1"/>
    </xf>
    <xf numFmtId="0" fontId="79" fillId="15" borderId="9" xfId="0" applyFont="1" applyFill="1" applyBorder="1" applyAlignment="1">
      <alignment horizontal="center" vertical="center"/>
    </xf>
    <xf numFmtId="0" fontId="76" fillId="16" borderId="9" xfId="0" applyFont="1" applyFill="1" applyBorder="1" applyAlignment="1">
      <alignment horizontal="center" vertical="center" wrapText="1"/>
    </xf>
    <xf numFmtId="0" fontId="45" fillId="12" borderId="0" xfId="0" applyFont="1" applyFill="1" applyBorder="1" applyAlignment="1">
      <alignment horizontal="center" vertical="center" wrapText="1"/>
    </xf>
    <xf numFmtId="0" fontId="45" fillId="12" borderId="12" xfId="0" applyFont="1" applyFill="1" applyBorder="1" applyAlignment="1">
      <alignment horizontal="center" vertical="center" wrapText="1"/>
    </xf>
    <xf numFmtId="0" fontId="45" fillId="12" borderId="0" xfId="0" applyFont="1" applyFill="1" applyAlignment="1">
      <alignment horizontal="center" vertical="center" wrapText="1"/>
    </xf>
    <xf numFmtId="0" fontId="81" fillId="0" borderId="0" xfId="0" applyFont="1" applyAlignment="1">
      <alignment vertical="center"/>
    </xf>
    <xf numFmtId="0" fontId="0" fillId="0" borderId="0" xfId="0" applyFont="1">
      <alignment vertical="center"/>
    </xf>
    <xf numFmtId="0" fontId="6" fillId="0" borderId="0" xfId="1" applyFont="1">
      <alignment vertical="center"/>
    </xf>
    <xf numFmtId="0" fontId="82" fillId="0" borderId="0" xfId="2" applyFont="1">
      <alignment vertical="center"/>
    </xf>
    <xf numFmtId="0" fontId="30" fillId="22" borderId="9" xfId="0" applyFont="1" applyFill="1" applyBorder="1" applyAlignment="1">
      <alignment horizontal="left" vertical="center" wrapText="1" indent="1"/>
    </xf>
    <xf numFmtId="0" fontId="28" fillId="22" borderId="9" xfId="0" applyFont="1" applyFill="1" applyBorder="1" applyAlignment="1">
      <alignment horizontal="center" vertical="center" wrapText="1"/>
    </xf>
    <xf numFmtId="0" fontId="0" fillId="0" borderId="0" xfId="0">
      <alignment vertical="center"/>
    </xf>
    <xf numFmtId="0" fontId="0" fillId="5" borderId="9"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3" borderId="9" xfId="0" applyFill="1" applyBorder="1" applyAlignment="1">
      <alignment horizontal="center" vertical="center" wrapText="1"/>
    </xf>
    <xf numFmtId="0" fontId="0" fillId="4" borderId="9" xfId="0" applyFill="1" applyBorder="1" applyAlignment="1">
      <alignment horizontal="center" vertical="center" wrapText="1"/>
    </xf>
    <xf numFmtId="0" fontId="0" fillId="0" borderId="0" xfId="0">
      <alignment vertical="center"/>
    </xf>
    <xf numFmtId="0" fontId="0" fillId="5" borderId="10" xfId="0" applyFill="1" applyBorder="1" applyAlignment="1">
      <alignment horizontal="center" vertical="center" wrapText="1"/>
    </xf>
    <xf numFmtId="0" fontId="43" fillId="0" borderId="0" xfId="0" applyFont="1" applyAlignment="1">
      <alignment horizontal="left" vertical="center"/>
    </xf>
    <xf numFmtId="0" fontId="44" fillId="0" borderId="0" xfId="0" applyFont="1">
      <alignment vertical="center"/>
    </xf>
    <xf numFmtId="0" fontId="47" fillId="8" borderId="10" xfId="0" applyFont="1" applyFill="1" applyBorder="1" applyAlignment="1">
      <alignment horizontal="left" vertical="center" wrapText="1" indent="1"/>
    </xf>
    <xf numFmtId="0" fontId="47" fillId="8" borderId="11" xfId="0" applyFont="1" applyFill="1" applyBorder="1" applyAlignment="1">
      <alignment horizontal="left" vertical="center" wrapText="1" indent="1"/>
    </xf>
    <xf numFmtId="0" fontId="33" fillId="13" borderId="10" xfId="0" applyFont="1" applyFill="1" applyBorder="1" applyAlignment="1">
      <alignment horizontal="left" vertical="center" wrapText="1" indent="1"/>
    </xf>
    <xf numFmtId="0" fontId="33" fillId="13" borderId="11" xfId="0" applyFont="1" applyFill="1" applyBorder="1" applyAlignment="1">
      <alignment horizontal="left" vertical="center" wrapText="1" indent="1"/>
    </xf>
    <xf numFmtId="0" fontId="9" fillId="8" borderId="9" xfId="0" applyFont="1" applyFill="1" applyBorder="1" applyAlignment="1">
      <alignment horizontal="left" vertical="center" wrapText="1" indent="1"/>
    </xf>
    <xf numFmtId="0" fontId="81" fillId="0" borderId="0" xfId="0" applyFont="1" applyAlignment="1">
      <alignment vertical="center" wrapText="1"/>
    </xf>
    <xf numFmtId="0" fontId="0" fillId="0" borderId="0" xfId="0" applyFont="1" applyAlignment="1">
      <alignment vertical="center" wrapText="1"/>
    </xf>
    <xf numFmtId="0" fontId="46" fillId="11" borderId="12" xfId="0" applyFont="1" applyFill="1" applyBorder="1" applyAlignment="1">
      <alignment horizontal="center" vertical="center" wrapText="1"/>
    </xf>
    <xf numFmtId="0" fontId="46" fillId="11" borderId="13" xfId="0" applyFont="1" applyFill="1" applyBorder="1" applyAlignment="1">
      <alignment horizontal="center" vertical="center" wrapText="1"/>
    </xf>
    <xf numFmtId="0" fontId="45" fillId="11" borderId="12" xfId="0" applyFont="1" applyFill="1" applyBorder="1" applyAlignment="1">
      <alignment horizontal="center" vertical="center" wrapText="1"/>
    </xf>
    <xf numFmtId="0" fontId="46" fillId="0" borderId="12" xfId="0" applyFont="1" applyFill="1" applyBorder="1" applyAlignment="1">
      <alignment horizontal="left" vertical="center" wrapText="1" indent="1"/>
    </xf>
    <xf numFmtId="0" fontId="46" fillId="0" borderId="13" xfId="0" applyFont="1" applyFill="1" applyBorder="1" applyAlignment="1">
      <alignment horizontal="left" vertical="center" wrapText="1" indent="1"/>
    </xf>
    <xf numFmtId="0" fontId="46" fillId="0" borderId="12" xfId="0" applyFont="1" applyFill="1" applyBorder="1" applyAlignment="1">
      <alignment horizontal="center" vertical="center" wrapText="1"/>
    </xf>
    <xf numFmtId="0" fontId="46" fillId="0" borderId="13" xfId="0" applyFont="1" applyFill="1" applyBorder="1" applyAlignment="1">
      <alignment horizontal="center" vertical="center" wrapText="1"/>
    </xf>
    <xf numFmtId="0" fontId="80" fillId="12" borderId="0" xfId="0" applyFont="1" applyFill="1" applyAlignment="1">
      <alignment horizontal="left" vertical="center"/>
    </xf>
    <xf numFmtId="0" fontId="80" fillId="0" borderId="0" xfId="0" applyFont="1">
      <alignment vertical="center"/>
    </xf>
    <xf numFmtId="0" fontId="45" fillId="12" borderId="0" xfId="0" applyFont="1" applyFill="1" applyAlignment="1">
      <alignment horizontal="left" vertical="center" wrapText="1" indent="1"/>
    </xf>
    <xf numFmtId="0" fontId="45" fillId="12" borderId="14" xfId="0" applyFont="1" applyFill="1" applyBorder="1" applyAlignment="1">
      <alignment horizontal="left" vertical="center" wrapText="1" indent="1"/>
    </xf>
    <xf numFmtId="0" fontId="51" fillId="12" borderId="0" xfId="0" applyFont="1" applyFill="1" applyAlignment="1">
      <alignment horizontal="left" vertical="center" wrapText="1" indent="1"/>
    </xf>
    <xf numFmtId="0" fontId="51" fillId="12" borderId="14" xfId="0" applyFont="1" applyFill="1" applyBorder="1" applyAlignment="1">
      <alignment horizontal="left" vertical="center" wrapText="1" indent="1"/>
    </xf>
    <xf numFmtId="0" fontId="52" fillId="12" borderId="0" xfId="0" applyFont="1" applyFill="1" applyAlignment="1">
      <alignment horizontal="left" vertical="center" wrapText="1" indent="1"/>
    </xf>
    <xf numFmtId="0" fontId="52" fillId="12" borderId="14" xfId="0" applyFont="1" applyFill="1" applyBorder="1" applyAlignment="1">
      <alignment horizontal="left" vertical="center" wrapText="1" indent="1"/>
    </xf>
    <xf numFmtId="0" fontId="34" fillId="0" borderId="0" xfId="2" quotePrefix="1" applyFont="1" applyAlignment="1">
      <alignment horizontal="left" vertical="top" wrapText="1" indent="2"/>
    </xf>
    <xf numFmtId="0" fontId="34" fillId="0" borderId="0" xfId="2" applyFont="1" applyAlignment="1">
      <alignment horizontal="left" vertical="top" wrapText="1" indent="2"/>
    </xf>
    <xf numFmtId="0" fontId="35" fillId="0" borderId="0" xfId="2" quotePrefix="1" applyFont="1" applyAlignment="1">
      <alignment horizontal="left" vertical="top" wrapText="1" indent="2"/>
    </xf>
    <xf numFmtId="0" fontId="33" fillId="0" borderId="0" xfId="2" applyFont="1">
      <alignment vertical="center"/>
    </xf>
    <xf numFmtId="0" fontId="34" fillId="0" borderId="0" xfId="2" applyFont="1" applyAlignment="1">
      <alignment horizontal="left" vertical="top" wrapText="1" indent="1"/>
    </xf>
    <xf numFmtId="0" fontId="0" fillId="18" borderId="9" xfId="0" quotePrefix="1" applyFill="1" applyBorder="1" applyAlignment="1">
      <alignment vertical="center" wrapText="1"/>
    </xf>
    <xf numFmtId="0" fontId="84" fillId="0" borderId="0" xfId="0" applyFont="1">
      <alignment vertical="center"/>
    </xf>
  </cellXfs>
  <cellStyles count="4">
    <cellStyle name="ハイパーリンク" xfId="1" builtinId="8"/>
    <cellStyle name="ハイパーリンク 2" xfId="3"/>
    <cellStyle name="標準" xfId="0" builtinId="0"/>
    <cellStyle name="標準 2" xfId="2"/>
  </cellStyles>
  <dxfs count="0"/>
  <tableStyles count="0" defaultTableStyle="TableStyleMedium2" defaultPivotStyle="PivotStyleLight16"/>
  <colors>
    <mruColors>
      <color rgb="FFA3E7FF"/>
      <color rgb="FF8FE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s>
</file>

<file path=xl/drawings/_rels/drawing4.xml.rels><?xml version="1.0" encoding="UTF-8" standalone="yes"?>
<Relationships xmlns="http://schemas.openxmlformats.org/package/2006/relationships"><Relationship Id="rId3" Type="http://schemas.openxmlformats.org/officeDocument/2006/relationships/image" Target="../media/image16.gif"/><Relationship Id="rId2" Type="http://schemas.openxmlformats.org/officeDocument/2006/relationships/hyperlink" Target="javascript:;" TargetMode="External"/><Relationship Id="rId1" Type="http://schemas.openxmlformats.org/officeDocument/2006/relationships/image" Target="../media/image15.gif"/></Relationships>
</file>

<file path=xl/drawings/drawing1.xml><?xml version="1.0" encoding="utf-8"?>
<xdr:wsDr xmlns:xdr="http://schemas.openxmlformats.org/drawingml/2006/spreadsheetDrawing" xmlns:a="http://schemas.openxmlformats.org/drawingml/2006/main">
  <xdr:twoCellAnchor editAs="oneCell">
    <xdr:from>
      <xdr:col>1</xdr:col>
      <xdr:colOff>508000</xdr:colOff>
      <xdr:row>19</xdr:row>
      <xdr:rowOff>63500</xdr:rowOff>
    </xdr:from>
    <xdr:to>
      <xdr:col>5</xdr:col>
      <xdr:colOff>419231</xdr:colOff>
      <xdr:row>36</xdr:row>
      <xdr:rowOff>178006</xdr:rowOff>
    </xdr:to>
    <xdr:pic>
      <xdr:nvPicPr>
        <xdr:cNvPr id="2" name="図 1"/>
        <xdr:cNvPicPr>
          <a:picLocks noChangeAspect="1"/>
        </xdr:cNvPicPr>
      </xdr:nvPicPr>
      <xdr:blipFill>
        <a:blip xmlns:r="http://schemas.openxmlformats.org/officeDocument/2006/relationships" r:embed="rId1"/>
        <a:stretch>
          <a:fillRect/>
        </a:stretch>
      </xdr:blipFill>
      <xdr:spPr>
        <a:xfrm>
          <a:off x="1168400" y="4591050"/>
          <a:ext cx="2552831" cy="4000706"/>
        </a:xfrm>
        <a:prstGeom prst="rect">
          <a:avLst/>
        </a:prstGeom>
      </xdr:spPr>
    </xdr:pic>
    <xdr:clientData/>
  </xdr:twoCellAnchor>
  <xdr:twoCellAnchor editAs="oneCell">
    <xdr:from>
      <xdr:col>1</xdr:col>
      <xdr:colOff>273050</xdr:colOff>
      <xdr:row>43</xdr:row>
      <xdr:rowOff>158750</xdr:rowOff>
    </xdr:from>
    <xdr:to>
      <xdr:col>9</xdr:col>
      <xdr:colOff>641640</xdr:colOff>
      <xdr:row>52</xdr:row>
      <xdr:rowOff>25499</xdr:rowOff>
    </xdr:to>
    <xdr:pic>
      <xdr:nvPicPr>
        <xdr:cNvPr id="3" name="図 2"/>
        <xdr:cNvPicPr>
          <a:picLocks noChangeAspect="1"/>
        </xdr:cNvPicPr>
      </xdr:nvPicPr>
      <xdr:blipFill>
        <a:blip xmlns:r="http://schemas.openxmlformats.org/officeDocument/2006/relationships" r:embed="rId2"/>
        <a:stretch>
          <a:fillRect/>
        </a:stretch>
      </xdr:blipFill>
      <xdr:spPr>
        <a:xfrm>
          <a:off x="933450" y="5372100"/>
          <a:ext cx="5651790" cy="1924149"/>
        </a:xfrm>
        <a:prstGeom prst="rect">
          <a:avLst/>
        </a:prstGeom>
      </xdr:spPr>
    </xdr:pic>
    <xdr:clientData/>
  </xdr:twoCellAnchor>
  <xdr:twoCellAnchor>
    <xdr:from>
      <xdr:col>1</xdr:col>
      <xdr:colOff>647700</xdr:colOff>
      <xdr:row>28</xdr:row>
      <xdr:rowOff>146050</xdr:rowOff>
    </xdr:from>
    <xdr:to>
      <xdr:col>3</xdr:col>
      <xdr:colOff>635000</xdr:colOff>
      <xdr:row>32</xdr:row>
      <xdr:rowOff>63500</xdr:rowOff>
    </xdr:to>
    <xdr:sp macro="" textlink="">
      <xdr:nvSpPr>
        <xdr:cNvPr id="4" name="角丸四角形 3"/>
        <xdr:cNvSpPr/>
      </xdr:nvSpPr>
      <xdr:spPr>
        <a:xfrm>
          <a:off x="1308100" y="6731000"/>
          <a:ext cx="1308100" cy="8318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400050</xdr:colOff>
      <xdr:row>43</xdr:row>
      <xdr:rowOff>184150</xdr:rowOff>
    </xdr:from>
    <xdr:to>
      <xdr:col>10</xdr:col>
      <xdr:colOff>50800</xdr:colOff>
      <xdr:row>52</xdr:row>
      <xdr:rowOff>38100</xdr:rowOff>
    </xdr:to>
    <xdr:sp macro="" textlink="">
      <xdr:nvSpPr>
        <xdr:cNvPr id="5" name="角丸四角形 4"/>
        <xdr:cNvSpPr/>
      </xdr:nvSpPr>
      <xdr:spPr>
        <a:xfrm>
          <a:off x="3041650" y="5397500"/>
          <a:ext cx="3613150" cy="191135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361950</xdr:colOff>
      <xdr:row>17</xdr:row>
      <xdr:rowOff>38100</xdr:rowOff>
    </xdr:from>
    <xdr:to>
      <xdr:col>2</xdr:col>
      <xdr:colOff>635000</xdr:colOff>
      <xdr:row>28</xdr:row>
      <xdr:rowOff>120650</xdr:rowOff>
    </xdr:to>
    <xdr:cxnSp macro="">
      <xdr:nvCxnSpPr>
        <xdr:cNvPr id="7" name="直線矢印コネクタ 6"/>
        <xdr:cNvCxnSpPr/>
      </xdr:nvCxnSpPr>
      <xdr:spPr>
        <a:xfrm flipH="1" flipV="1">
          <a:off x="1682750" y="4108450"/>
          <a:ext cx="273050" cy="2597150"/>
        </a:xfrm>
        <a:prstGeom prst="straightConnector1">
          <a:avLst/>
        </a:prstGeom>
        <a:noFill/>
        <a:ln w="38100">
          <a:solidFill>
            <a:srgbClr val="FF0000"/>
          </a:solidFill>
          <a:headEnd type="stealth" w="lg" len="lg"/>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6</xdr:col>
      <xdr:colOff>209550</xdr:colOff>
      <xdr:row>41</xdr:row>
      <xdr:rowOff>215900</xdr:rowOff>
    </xdr:from>
    <xdr:to>
      <xdr:col>6</xdr:col>
      <xdr:colOff>377825</xdr:colOff>
      <xdr:row>43</xdr:row>
      <xdr:rowOff>171450</xdr:rowOff>
    </xdr:to>
    <xdr:cxnSp macro="">
      <xdr:nvCxnSpPr>
        <xdr:cNvPr id="12" name="直線矢印コネクタ 11"/>
        <xdr:cNvCxnSpPr/>
      </xdr:nvCxnSpPr>
      <xdr:spPr>
        <a:xfrm flipH="1" flipV="1">
          <a:off x="4171950" y="9772650"/>
          <a:ext cx="168275" cy="412750"/>
        </a:xfrm>
        <a:prstGeom prst="straightConnector1">
          <a:avLst/>
        </a:prstGeom>
        <a:noFill/>
        <a:ln w="38100">
          <a:solidFill>
            <a:srgbClr val="FF0000"/>
          </a:solidFill>
          <a:headEnd type="stealth" w="lg" len="lg"/>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7</xdr:col>
      <xdr:colOff>101600</xdr:colOff>
      <xdr:row>21</xdr:row>
      <xdr:rowOff>190500</xdr:rowOff>
    </xdr:from>
    <xdr:to>
      <xdr:col>11</xdr:col>
      <xdr:colOff>304946</xdr:colOff>
      <xdr:row>24</xdr:row>
      <xdr:rowOff>44478</xdr:rowOff>
    </xdr:to>
    <xdr:pic>
      <xdr:nvPicPr>
        <xdr:cNvPr id="18" name="図 17"/>
        <xdr:cNvPicPr>
          <a:picLocks noChangeAspect="1"/>
        </xdr:cNvPicPr>
      </xdr:nvPicPr>
      <xdr:blipFill>
        <a:blip xmlns:r="http://schemas.openxmlformats.org/officeDocument/2006/relationships" r:embed="rId3"/>
        <a:stretch>
          <a:fillRect/>
        </a:stretch>
      </xdr:blipFill>
      <xdr:spPr>
        <a:xfrm>
          <a:off x="4724400" y="5175250"/>
          <a:ext cx="2844946" cy="539778"/>
        </a:xfrm>
        <a:prstGeom prst="rect">
          <a:avLst/>
        </a:prstGeom>
      </xdr:spPr>
    </xdr:pic>
    <xdr:clientData/>
  </xdr:twoCellAnchor>
  <xdr:twoCellAnchor>
    <xdr:from>
      <xdr:col>8</xdr:col>
      <xdr:colOff>558800</xdr:colOff>
      <xdr:row>19</xdr:row>
      <xdr:rowOff>19050</xdr:rowOff>
    </xdr:from>
    <xdr:to>
      <xdr:col>9</xdr:col>
      <xdr:colOff>133350</xdr:colOff>
      <xdr:row>23</xdr:row>
      <xdr:rowOff>69850</xdr:rowOff>
    </xdr:to>
    <xdr:cxnSp macro="">
      <xdr:nvCxnSpPr>
        <xdr:cNvPr id="19" name="直線矢印コネクタ 18"/>
        <xdr:cNvCxnSpPr/>
      </xdr:nvCxnSpPr>
      <xdr:spPr>
        <a:xfrm flipH="1" flipV="1">
          <a:off x="5842000" y="4546600"/>
          <a:ext cx="234950" cy="965200"/>
        </a:xfrm>
        <a:prstGeom prst="straightConnector1">
          <a:avLst/>
        </a:prstGeom>
        <a:noFill/>
        <a:ln w="38100">
          <a:solidFill>
            <a:srgbClr val="FF0000"/>
          </a:solidFill>
          <a:headEnd type="stealth" w="lg" len="lg"/>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660399</xdr:colOff>
      <xdr:row>62</xdr:row>
      <xdr:rowOff>0</xdr:rowOff>
    </xdr:from>
    <xdr:to>
      <xdr:col>9</xdr:col>
      <xdr:colOff>609600</xdr:colOff>
      <xdr:row>65</xdr:row>
      <xdr:rowOff>60124</xdr:rowOff>
    </xdr:to>
    <xdr:pic>
      <xdr:nvPicPr>
        <xdr:cNvPr id="8" name="図 7"/>
        <xdr:cNvPicPr>
          <a:picLocks noChangeAspect="1"/>
        </xdr:cNvPicPr>
      </xdr:nvPicPr>
      <xdr:blipFill>
        <a:blip xmlns:r="http://schemas.openxmlformats.org/officeDocument/2006/relationships" r:embed="rId4"/>
        <a:stretch>
          <a:fillRect/>
        </a:stretch>
      </xdr:blipFill>
      <xdr:spPr>
        <a:xfrm>
          <a:off x="660399" y="14128750"/>
          <a:ext cx="5892801" cy="745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204611</xdr:colOff>
      <xdr:row>135</xdr:row>
      <xdr:rowOff>1</xdr:rowOff>
    </xdr:from>
    <xdr:to>
      <xdr:col>3</xdr:col>
      <xdr:colOff>169421</xdr:colOff>
      <xdr:row>148</xdr:row>
      <xdr:rowOff>68552</xdr:rowOff>
    </xdr:to>
    <xdr:pic>
      <xdr:nvPicPr>
        <xdr:cNvPr id="32" name="図 31"/>
        <xdr:cNvPicPr>
          <a:picLocks noChangeAspect="1"/>
        </xdr:cNvPicPr>
      </xdr:nvPicPr>
      <xdr:blipFill>
        <a:blip xmlns:r="http://schemas.openxmlformats.org/officeDocument/2006/relationships" r:embed="rId1"/>
        <a:stretch>
          <a:fillRect/>
        </a:stretch>
      </xdr:blipFill>
      <xdr:spPr>
        <a:xfrm>
          <a:off x="599722" y="22274390"/>
          <a:ext cx="1714588" cy="2178162"/>
        </a:xfrm>
        <a:prstGeom prst="rect">
          <a:avLst/>
        </a:prstGeom>
        <a:effectLst>
          <a:outerShdw blurRad="50800" dist="38100" dir="2700000" algn="tl" rotWithShape="0">
            <a:prstClr val="black">
              <a:alpha val="40000"/>
            </a:prstClr>
          </a:outerShdw>
        </a:effectLst>
        <a:scene3d>
          <a:camera prst="orthographicFront"/>
          <a:lightRig rig="threePt" dir="t"/>
        </a:scene3d>
        <a:sp3d>
          <a:bevelT w="165100" prst="coolSlant"/>
        </a:sp3d>
      </xdr:spPr>
    </xdr:pic>
    <xdr:clientData/>
  </xdr:twoCellAnchor>
  <xdr:twoCellAnchor editAs="oneCell">
    <xdr:from>
      <xdr:col>4</xdr:col>
      <xdr:colOff>0</xdr:colOff>
      <xdr:row>131</xdr:row>
      <xdr:rowOff>0</xdr:rowOff>
    </xdr:from>
    <xdr:to>
      <xdr:col>11</xdr:col>
      <xdr:colOff>584491</xdr:colOff>
      <xdr:row>154</xdr:row>
      <xdr:rowOff>7952</xdr:rowOff>
    </xdr:to>
    <xdr:pic>
      <xdr:nvPicPr>
        <xdr:cNvPr id="33" name="図 32"/>
        <xdr:cNvPicPr>
          <a:picLocks noChangeAspect="1"/>
        </xdr:cNvPicPr>
      </xdr:nvPicPr>
      <xdr:blipFill>
        <a:blip xmlns:r="http://schemas.openxmlformats.org/officeDocument/2006/relationships" r:embed="rId2"/>
        <a:stretch>
          <a:fillRect/>
        </a:stretch>
      </xdr:blipFill>
      <xdr:spPr>
        <a:xfrm>
          <a:off x="3019778" y="21625278"/>
          <a:ext cx="5664491" cy="3740342"/>
        </a:xfrm>
        <a:prstGeom prst="rect">
          <a:avLst/>
        </a:prstGeom>
        <a:scene3d>
          <a:camera prst="orthographicFront"/>
          <a:lightRig rig="threePt" dir="t"/>
        </a:scene3d>
        <a:sp3d>
          <a:bevelT w="165100" prst="coolSlant"/>
        </a:sp3d>
      </xdr:spPr>
    </xdr:pic>
    <xdr:clientData/>
  </xdr:twoCellAnchor>
  <xdr:twoCellAnchor editAs="oneCell">
    <xdr:from>
      <xdr:col>2</xdr:col>
      <xdr:colOff>0</xdr:colOff>
      <xdr:row>157</xdr:row>
      <xdr:rowOff>0</xdr:rowOff>
    </xdr:from>
    <xdr:to>
      <xdr:col>15</xdr:col>
      <xdr:colOff>75270</xdr:colOff>
      <xdr:row>193</xdr:row>
      <xdr:rowOff>114606</xdr:rowOff>
    </xdr:to>
    <xdr:pic>
      <xdr:nvPicPr>
        <xdr:cNvPr id="35" name="図 34"/>
        <xdr:cNvPicPr>
          <a:picLocks noChangeAspect="1"/>
        </xdr:cNvPicPr>
      </xdr:nvPicPr>
      <xdr:blipFill>
        <a:blip xmlns:r="http://schemas.openxmlformats.org/officeDocument/2006/relationships" r:embed="rId3"/>
        <a:stretch>
          <a:fillRect/>
        </a:stretch>
      </xdr:blipFill>
      <xdr:spPr>
        <a:xfrm>
          <a:off x="1270000" y="25844500"/>
          <a:ext cx="9360381" cy="5956606"/>
        </a:xfrm>
        <a:prstGeom prst="rect">
          <a:avLst/>
        </a:prstGeom>
        <a:scene3d>
          <a:camera prst="orthographicFront"/>
          <a:lightRig rig="threePt" dir="t"/>
        </a:scene3d>
        <a:sp3d>
          <a:bevelT w="165100" prst="coolSlant"/>
        </a:sp3d>
      </xdr:spPr>
    </xdr:pic>
    <xdr:clientData/>
  </xdr:twoCellAnchor>
  <xdr:twoCellAnchor editAs="oneCell">
    <xdr:from>
      <xdr:col>1</xdr:col>
      <xdr:colOff>0</xdr:colOff>
      <xdr:row>88</xdr:row>
      <xdr:rowOff>0</xdr:rowOff>
    </xdr:from>
    <xdr:to>
      <xdr:col>12</xdr:col>
      <xdr:colOff>423333</xdr:colOff>
      <xdr:row>125</xdr:row>
      <xdr:rowOff>131987</xdr:rowOff>
    </xdr:to>
    <xdr:pic>
      <xdr:nvPicPr>
        <xdr:cNvPr id="36" name="図 35"/>
        <xdr:cNvPicPr>
          <a:picLocks noChangeAspect="1"/>
        </xdr:cNvPicPr>
      </xdr:nvPicPr>
      <xdr:blipFill>
        <a:blip xmlns:r="http://schemas.openxmlformats.org/officeDocument/2006/relationships" r:embed="rId4"/>
        <a:stretch>
          <a:fillRect/>
        </a:stretch>
      </xdr:blipFill>
      <xdr:spPr>
        <a:xfrm>
          <a:off x="395111" y="14583833"/>
          <a:ext cx="8741833" cy="61362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xdr:row>
      <xdr:rowOff>0</xdr:rowOff>
    </xdr:from>
    <xdr:to>
      <xdr:col>8</xdr:col>
      <xdr:colOff>523875</xdr:colOff>
      <xdr:row>36</xdr:row>
      <xdr:rowOff>107090</xdr:rowOff>
    </xdr:to>
    <xdr:pic>
      <xdr:nvPicPr>
        <xdr:cNvPr id="2" name="図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4610100"/>
          <a:ext cx="4835525" cy="1427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1</xdr:rowOff>
    </xdr:from>
    <xdr:to>
      <xdr:col>16</xdr:col>
      <xdr:colOff>304800</xdr:colOff>
      <xdr:row>36</xdr:row>
      <xdr:rowOff>57151</xdr:rowOff>
    </xdr:to>
    <xdr:pic>
      <xdr:nvPicPr>
        <xdr:cNvPr id="3" name="図 2">
          <a:extLst>
            <a:ext uri="{FF2B5EF4-FFF2-40B4-BE49-F238E27FC236}">
              <a16:creationId xmlns:a16="http://schemas.microsoft.com/office/drawing/2014/main" id="{00000000-0008-0000-0300-000004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55973"/>
        <a:stretch/>
      </xdr:blipFill>
      <xdr:spPr bwMode="auto">
        <a:xfrm>
          <a:off x="5556250" y="4610101"/>
          <a:ext cx="4616450" cy="137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40</xdr:row>
      <xdr:rowOff>1</xdr:rowOff>
    </xdr:from>
    <xdr:to>
      <xdr:col>8</xdr:col>
      <xdr:colOff>48606</xdr:colOff>
      <xdr:row>53</xdr:row>
      <xdr:rowOff>134882</xdr:rowOff>
    </xdr:to>
    <xdr:pic>
      <xdr:nvPicPr>
        <xdr:cNvPr id="4" name="図 3">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8651" y="6604001"/>
          <a:ext cx="4360255" cy="22811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xdr:colOff>
      <xdr:row>42</xdr:row>
      <xdr:rowOff>1</xdr:rowOff>
    </xdr:from>
    <xdr:to>
      <xdr:col>16</xdr:col>
      <xdr:colOff>335386</xdr:colOff>
      <xdr:row>45</xdr:row>
      <xdr:rowOff>328</xdr:rowOff>
    </xdr:to>
    <xdr:pic>
      <xdr:nvPicPr>
        <xdr:cNvPr id="5" name="図 4">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56251" y="6934201"/>
          <a:ext cx="4647035" cy="495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57</xdr:row>
      <xdr:rowOff>0</xdr:rowOff>
    </xdr:from>
    <xdr:to>
      <xdr:col>8</xdr:col>
      <xdr:colOff>48606</xdr:colOff>
      <xdr:row>72</xdr:row>
      <xdr:rowOff>146253</xdr:rowOff>
    </xdr:to>
    <xdr:pic>
      <xdr:nvPicPr>
        <xdr:cNvPr id="6" name="図 5">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28651" y="9410700"/>
          <a:ext cx="4360255" cy="2622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xdr:colOff>
      <xdr:row>58</xdr:row>
      <xdr:rowOff>1</xdr:rowOff>
    </xdr:from>
    <xdr:to>
      <xdr:col>16</xdr:col>
      <xdr:colOff>335386</xdr:colOff>
      <xdr:row>61</xdr:row>
      <xdr:rowOff>328</xdr:rowOff>
    </xdr:to>
    <xdr:pic>
      <xdr:nvPicPr>
        <xdr:cNvPr id="7" name="図 6">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56251" y="9575801"/>
          <a:ext cx="4647035" cy="495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9525</xdr:colOff>
      <xdr:row>5</xdr:row>
      <xdr:rowOff>9525</xdr:rowOff>
    </xdr:to>
    <xdr:pic>
      <xdr:nvPicPr>
        <xdr:cNvPr id="2" name="図 1" descr="0 people like this">
          <a:extLst>
            <a:ext uri="{FF2B5EF4-FFF2-40B4-BE49-F238E27FC236}">
              <a16:creationId xmlns:a16="http://schemas.microsoft.com/office/drawing/2014/main" id="{7DDF8237-AE12-4241-B03A-40B2C19DBE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14573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9525</xdr:colOff>
      <xdr:row>6</xdr:row>
      <xdr:rowOff>9525</xdr:rowOff>
    </xdr:to>
    <xdr:pic>
      <xdr:nvPicPr>
        <xdr:cNvPr id="3" name="図 2" descr="https://www.ibm.com/developerworks/community/connections/resources/web/com.ibm.lconn.core.styles.oneui3/images/blank.gif?etag=20181207.134999">
          <a:hlinkClick xmlns:r="http://schemas.openxmlformats.org/officeDocument/2006/relationships" r:id="rId2" tooltip="Print the page, or download the page as an HTML file."/>
          <a:extLst>
            <a:ext uri="{FF2B5EF4-FFF2-40B4-BE49-F238E27FC236}">
              <a16:creationId xmlns:a16="http://schemas.microsoft.com/office/drawing/2014/main" id="{AD10FBF4-2997-420B-9256-DAD3207FAD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2409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12700</xdr:colOff>
      <xdr:row>5</xdr:row>
      <xdr:rowOff>12700</xdr:rowOff>
    </xdr:to>
    <xdr:pic>
      <xdr:nvPicPr>
        <xdr:cNvPr id="4" name="図 3" descr="0人がいいね！"/>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 y="565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12700</xdr:colOff>
      <xdr:row>6</xdr:row>
      <xdr:rowOff>12700</xdr:rowOff>
    </xdr:to>
    <xdr:pic>
      <xdr:nvPicPr>
        <xdr:cNvPr id="5" name="図 4" descr="https://www.ibm.com/developerworks/community/connections/resources/web/com.ibm.lconn.core.styles.oneui3/images/blank.gif?etag=20181207.134999">
          <a:hlinkClick xmlns:r="http://schemas.openxmlformats.org/officeDocument/2006/relationships" r:id="rId2" tooltip="ページを印刷するか、ページをHTMLファイルとしてダウンロードします。"/>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0400" y="8166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01.ibm.com/support/docview.wss?uid=nas8N102201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ublic.dhe.ibm.com/systems/support/planning/transfer/IBM.i.7.1.on.S922G.S922A.E980.pdf" TargetMode="External"/><Relationship Id="rId1" Type="http://schemas.openxmlformats.org/officeDocument/2006/relationships/hyperlink" Target="https://www.ibm.com/support/pages/system-ibm-i-mapp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bm.com/services/supline/products/ExtendedSupport/iSeries.pdf" TargetMode="External"/><Relationship Id="rId2" Type="http://schemas.openxmlformats.org/officeDocument/2006/relationships/hyperlink" Target="http://www.ibm.com/services/supline/products/ExtendedSupport/iSeries.pdf" TargetMode="External"/><Relationship Id="rId1" Type="http://schemas.openxmlformats.org/officeDocument/2006/relationships/hyperlink" Target="https://www.ibm.com/support/pages/release-life-cycle"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www-01.ibm.com/support/knowledgecenter/ssw_ibm_i_72/rzaq9/rzaq9.pdf?lang=en" TargetMode="External"/><Relationship Id="rId13" Type="http://schemas.openxmlformats.org/officeDocument/2006/relationships/hyperlink" Target="https://www.ibm.com/developerworks/community/wikis/home?lang=en" TargetMode="External"/><Relationship Id="rId18" Type="http://schemas.openxmlformats.org/officeDocument/2006/relationships/hyperlink" Target="https://www.ibm.com/software/reports/compatibility/clarity/index.html" TargetMode="External"/><Relationship Id="rId26" Type="http://schemas.openxmlformats.org/officeDocument/2006/relationships/hyperlink" Target="https://www.ibm.com/docs/en/i/7.5?topic=users-pdf-file-memorandum" TargetMode="External"/><Relationship Id="rId3" Type="http://schemas.openxmlformats.org/officeDocument/2006/relationships/hyperlink" Target="http://www-947.ibm.com/systems/support/i/planning/techrefresh/i71.html" TargetMode="External"/><Relationship Id="rId21" Type="http://schemas.openxmlformats.org/officeDocument/2006/relationships/hyperlink" Target="https://www.ibm.com/support/knowledgecenter/en/ssw_ibm_i_74/rzaq9/rzaq9.pdf" TargetMode="External"/><Relationship Id="rId7" Type="http://schemas.openxmlformats.org/officeDocument/2006/relationships/hyperlink" Target="http://www-01.ibm.com/support/knowledgecenter/ssw_ibm_i_72/rzaq9/rzaq9.pdf" TargetMode="External"/><Relationship Id="rId12" Type="http://schemas.openxmlformats.org/officeDocument/2006/relationships/hyperlink" Target="https://www.ibm.com/support/knowledgecenter/en/ssw_ibm_i_73/rzaq9/rzaq9.pdf" TargetMode="External"/><Relationship Id="rId17" Type="http://schemas.openxmlformats.org/officeDocument/2006/relationships/hyperlink" Target="https://www.ibm.com/software/reports/compatibility/clarity/softwareOsMatrix.html" TargetMode="External"/><Relationship Id="rId25" Type="http://schemas.openxmlformats.org/officeDocument/2006/relationships/hyperlink" Target="https://www.ibm.com/docs/ja/i/7.5?topic=users-pdf-file-memorandum" TargetMode="External"/><Relationship Id="rId2" Type="http://schemas.openxmlformats.org/officeDocument/2006/relationships/hyperlink" Target="https://www.ibm.com/developerworks/community/wikis/home?lang=en" TargetMode="External"/><Relationship Id="rId16" Type="http://schemas.openxmlformats.org/officeDocument/2006/relationships/hyperlink" Target="https://www-01.ibm.com/common/ssi/ShowDoc.wss?docURL=/common/ssi/rep_sm/0/897/ENUS5724-I20/index.html&amp;request_locale=en" TargetMode="External"/><Relationship Id="rId20" Type="http://schemas.openxmlformats.org/officeDocument/2006/relationships/hyperlink" Target="https://www.ibm.com/support/knowledgecenter/ja/ssw_ibm_i_74/rzaq9/rzaq9.pdf" TargetMode="External"/><Relationship Id="rId29" Type="http://schemas.openxmlformats.org/officeDocument/2006/relationships/drawing" Target="../drawings/drawing2.xml"/><Relationship Id="rId1" Type="http://schemas.openxmlformats.org/officeDocument/2006/relationships/hyperlink" Target="http://www-01.ibm.com/common/ssi/ShowDoc.wss?docURL=/common/ssi/rep_ca/9/760/JAJPJP14-0189/index.html&amp;lang=en&amp;request_locale=jp" TargetMode="External"/><Relationship Id="rId6" Type="http://schemas.openxmlformats.org/officeDocument/2006/relationships/hyperlink" Target="http://www-01.ibm.com/software/support/ibmi/lifecycle/" TargetMode="External"/><Relationship Id="rId11" Type="http://schemas.openxmlformats.org/officeDocument/2006/relationships/hyperlink" Target="https://www.ibm.com/support/knowledgecenter/ja/ssw_ibm_i_73/rzaq9/rzaq9.pdf" TargetMode="External"/><Relationship Id="rId24" Type="http://schemas.openxmlformats.org/officeDocument/2006/relationships/hyperlink" Target="https://www.ibm.com/common/ssi/cgi-bin/ssialias?infotype=an&amp;subtype=ca&amp;appname=gpateam&amp;supplier=760&amp;letternum=JAJPJP22-0088" TargetMode="External"/><Relationship Id="rId5" Type="http://schemas.openxmlformats.org/officeDocument/2006/relationships/hyperlink" Target="https://www.ibm.com/developerworks/community/wikis/home?lang=en" TargetMode="External"/><Relationship Id="rId15" Type="http://schemas.openxmlformats.org/officeDocument/2006/relationships/hyperlink" Target="https://www-01.ibm.com/common/ssi/ShowDoc.wss?docURL=/common/ssi/rep_ca/2/760/JAJPJP19-0322/index.html&amp;request_locale=ja" TargetMode="External"/><Relationship Id="rId23" Type="http://schemas.openxmlformats.org/officeDocument/2006/relationships/hyperlink" Target="https://www-01.ibm.com/common/ssi/ShowDoc.wss?docURL=/common/ssi/rep_ca/0/760/JAJPJP19-0450/index.html&amp;request_locale=en" TargetMode="External"/><Relationship Id="rId28" Type="http://schemas.openxmlformats.org/officeDocument/2006/relationships/printerSettings" Target="../printerSettings/printerSettings4.bin"/><Relationship Id="rId10" Type="http://schemas.openxmlformats.org/officeDocument/2006/relationships/hyperlink" Target="https://www.ibm.com/support/pages/planning" TargetMode="External"/><Relationship Id="rId19" Type="http://schemas.openxmlformats.org/officeDocument/2006/relationships/hyperlink" Target="https://www-01.ibm.com/common/ssi/cgi-bin/ssialias?infotype=an&amp;subtype=ca&amp;appname=gpateam&amp;supplier=760&amp;letternum=JAJPJP19-0254" TargetMode="External"/><Relationship Id="rId4" Type="http://schemas.openxmlformats.org/officeDocument/2006/relationships/hyperlink" Target="https://www.ibm.com/developerworks/community/wikis/home?lang=en" TargetMode="External"/><Relationship Id="rId9" Type="http://schemas.openxmlformats.org/officeDocument/2006/relationships/hyperlink" Target="https://www-01.ibm.com/common/ssi/printableversion.wss?docURL=/common/ssi/rep_ca/1/760/JAJPJP16-0181/index.html&amp;request_locale=jp" TargetMode="External"/><Relationship Id="rId14" Type="http://schemas.openxmlformats.org/officeDocument/2006/relationships/hyperlink" Target="https://www.ibm.com/support/pages/%E6%96%B0ptf%E3%82%B0%E3%83%AB%E3%83%BC%E3%83%97-technology-refresh-plus-recommended-groups-%E6%8F%90%E4%BE%9B%E9%96%8B%E5%A7%8B%E3%81%AE%E3%81%8A%E7%9F%A5%E3%82%89%E3%81%9B" TargetMode="External"/><Relationship Id="rId22" Type="http://schemas.openxmlformats.org/officeDocument/2006/relationships/hyperlink" Target="https://www.ibm.com/developerworks/community/wikis/home?lang=en" TargetMode="External"/><Relationship Id="rId27" Type="http://schemas.openxmlformats.org/officeDocument/2006/relationships/hyperlink" Target="https://www.ibm.com/support/pages/ibm-i-75-base-enhancement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ibm.com/docs/ja/i/7.5?topic=files-example-implicitly-shared-access-paths" TargetMode="External"/><Relationship Id="rId1" Type="http://schemas.openxmlformats.org/officeDocument/2006/relationships/hyperlink" Target="https://www.ibm.com/support/knowledgecenter/ja/ssw_ibm_i_74/dbp/rbafoiapse.htm"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ibm.com/developerworks/community/wikis/home?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61"/>
  <sheetViews>
    <sheetView tabSelected="1" workbookViewId="0">
      <selection activeCell="J5" sqref="J5"/>
    </sheetView>
  </sheetViews>
  <sheetFormatPr defaultRowHeight="18"/>
  <sheetData>
    <row r="2" spans="2:2" ht="32.5">
      <c r="B2" s="41" t="s">
        <v>22</v>
      </c>
    </row>
    <row r="4" spans="2:2">
      <c r="B4" s="54" t="s">
        <v>17</v>
      </c>
    </row>
    <row r="6" spans="2:2">
      <c r="B6" t="s">
        <v>1487</v>
      </c>
    </row>
    <row r="7" spans="2:2">
      <c r="B7" t="s">
        <v>18</v>
      </c>
    </row>
    <row r="9" spans="2:2">
      <c r="B9" s="54" t="s">
        <v>19</v>
      </c>
    </row>
    <row r="11" spans="2:2">
      <c r="B11" t="s">
        <v>20</v>
      </c>
    </row>
    <row r="12" spans="2:2">
      <c r="B12" s="2" t="s">
        <v>21</v>
      </c>
    </row>
    <row r="14" spans="2:2">
      <c r="B14" s="54" t="s">
        <v>1161</v>
      </c>
    </row>
    <row r="16" spans="2:2">
      <c r="B16" t="s">
        <v>1162</v>
      </c>
    </row>
    <row r="17" spans="2:8">
      <c r="B17" t="s">
        <v>1163</v>
      </c>
    </row>
    <row r="19" spans="2:8">
      <c r="H19" t="s">
        <v>1167</v>
      </c>
    </row>
    <row r="39" spans="2:3">
      <c r="B39" s="1" t="s">
        <v>1164</v>
      </c>
    </row>
    <row r="40" spans="2:3">
      <c r="C40" t="s">
        <v>1542</v>
      </c>
    </row>
    <row r="41" spans="2:3">
      <c r="C41" t="s">
        <v>1165</v>
      </c>
    </row>
    <row r="42" spans="2:3">
      <c r="C42" t="s">
        <v>1490</v>
      </c>
    </row>
    <row r="55" spans="2:2">
      <c r="B55" t="s">
        <v>1168</v>
      </c>
    </row>
    <row r="56" spans="2:2">
      <c r="B56" t="s">
        <v>1169</v>
      </c>
    </row>
    <row r="57" spans="2:2">
      <c r="B57" t="s">
        <v>2067</v>
      </c>
    </row>
    <row r="58" spans="2:2">
      <c r="B58" t="s">
        <v>1170</v>
      </c>
    </row>
    <row r="60" spans="2:2">
      <c r="B60" t="s">
        <v>1166</v>
      </c>
    </row>
    <row r="61" spans="2:2">
      <c r="B61" t="s">
        <v>1489</v>
      </c>
    </row>
  </sheetData>
  <phoneticPr fontId="4"/>
  <hyperlinks>
    <hyperlink ref="B1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576"/>
  <sheetViews>
    <sheetView zoomScale="70" zoomScaleNormal="70" workbookViewId="0">
      <pane ySplit="5" topLeftCell="A560" activePane="bottomLeft" state="frozen"/>
      <selection pane="bottomLeft" activeCell="A568" sqref="A568"/>
    </sheetView>
  </sheetViews>
  <sheetFormatPr defaultRowHeight="18"/>
  <cols>
    <col min="1" max="2" width="5.58203125" customWidth="1"/>
    <col min="5" max="5" width="10" customWidth="1"/>
    <col min="6" max="6" width="11.58203125" customWidth="1"/>
    <col min="7" max="7" width="13.25" customWidth="1"/>
    <col min="9" max="9" width="24.25" customWidth="1"/>
    <col min="10" max="10" width="97" customWidth="1"/>
    <col min="11" max="11" width="16" customWidth="1"/>
    <col min="12" max="12" width="20.9140625" customWidth="1"/>
    <col min="14" max="14" width="14.33203125" customWidth="1"/>
    <col min="15" max="15" width="12.33203125" customWidth="1"/>
    <col min="16" max="16" width="9" customWidth="1"/>
  </cols>
  <sheetData>
    <row r="1" spans="1:17" ht="26.5">
      <c r="A1" s="198" t="s">
        <v>0</v>
      </c>
      <c r="G1" s="166" t="s">
        <v>2252</v>
      </c>
      <c r="H1" s="166"/>
    </row>
    <row r="3" spans="1:17" ht="18.75" customHeight="1">
      <c r="A3" s="162" t="s">
        <v>1</v>
      </c>
      <c r="B3" s="162" t="s">
        <v>568</v>
      </c>
      <c r="C3" s="164" t="s">
        <v>2</v>
      </c>
      <c r="D3" s="164"/>
      <c r="E3" s="164"/>
      <c r="F3" s="165" t="s">
        <v>5</v>
      </c>
      <c r="G3" s="165"/>
      <c r="H3" s="165"/>
      <c r="I3" s="162" t="s">
        <v>9</v>
      </c>
      <c r="J3" s="162" t="s">
        <v>10</v>
      </c>
      <c r="K3" s="161" t="s">
        <v>586</v>
      </c>
      <c r="L3" s="161" t="s">
        <v>573</v>
      </c>
      <c r="M3" s="161" t="s">
        <v>13</v>
      </c>
      <c r="N3" s="161"/>
      <c r="O3" s="161" t="s">
        <v>14</v>
      </c>
      <c r="P3" s="161" t="s">
        <v>562</v>
      </c>
      <c r="Q3" s="161"/>
    </row>
    <row r="4" spans="1:17">
      <c r="A4" s="163"/>
      <c r="B4" s="163"/>
      <c r="C4" s="17" t="s">
        <v>3</v>
      </c>
      <c r="D4" s="17" t="s">
        <v>4</v>
      </c>
      <c r="E4" s="17" t="s">
        <v>561</v>
      </c>
      <c r="F4" s="18" t="s">
        <v>6</v>
      </c>
      <c r="G4" s="18" t="s">
        <v>7</v>
      </c>
      <c r="H4" s="18" t="s">
        <v>8</v>
      </c>
      <c r="I4" s="163"/>
      <c r="J4" s="163"/>
      <c r="K4" s="167"/>
      <c r="L4" s="167"/>
      <c r="M4" s="19" t="s">
        <v>11</v>
      </c>
      <c r="N4" s="19" t="s">
        <v>12</v>
      </c>
      <c r="O4" s="167"/>
      <c r="P4" s="19" t="s">
        <v>15</v>
      </c>
      <c r="Q4" s="19" t="s">
        <v>16</v>
      </c>
    </row>
    <row r="5" spans="1:17">
      <c r="A5" s="13"/>
      <c r="B5" s="13"/>
      <c r="C5" s="14"/>
      <c r="D5" s="14"/>
      <c r="E5" s="14"/>
      <c r="F5" s="15"/>
      <c r="G5" s="15"/>
      <c r="H5" s="15"/>
      <c r="I5" s="13"/>
      <c r="J5" s="13"/>
      <c r="K5" s="16"/>
      <c r="L5" s="16"/>
      <c r="M5" s="16"/>
      <c r="N5" s="16"/>
      <c r="O5" s="16"/>
      <c r="P5" s="16"/>
      <c r="Q5" s="16"/>
    </row>
    <row r="6" spans="1:17" ht="80" customHeight="1">
      <c r="A6" s="4">
        <v>1</v>
      </c>
      <c r="B6" s="21">
        <v>1</v>
      </c>
      <c r="C6" s="20">
        <v>7.1</v>
      </c>
      <c r="D6" s="21">
        <v>7.2</v>
      </c>
      <c r="E6" s="23"/>
      <c r="F6" s="5" t="s">
        <v>23</v>
      </c>
      <c r="G6" s="5"/>
      <c r="H6" s="5" t="s">
        <v>1507</v>
      </c>
      <c r="I6" s="5" t="s">
        <v>24</v>
      </c>
      <c r="J6" s="5" t="s">
        <v>25</v>
      </c>
      <c r="K6" s="5" t="s">
        <v>572</v>
      </c>
      <c r="L6" s="5"/>
      <c r="M6" s="4"/>
      <c r="N6" s="5"/>
      <c r="O6" s="5"/>
      <c r="P6" s="4"/>
      <c r="Q6" s="4"/>
    </row>
    <row r="7" spans="1:17" ht="393.5" customHeight="1">
      <c r="A7" s="4">
        <v>2</v>
      </c>
      <c r="B7" s="21">
        <v>2</v>
      </c>
      <c r="C7" s="20">
        <v>7.1</v>
      </c>
      <c r="D7" s="21">
        <v>7.2</v>
      </c>
      <c r="E7" s="23"/>
      <c r="F7" s="5" t="s">
        <v>23</v>
      </c>
      <c r="G7" s="5"/>
      <c r="H7" s="5" t="s">
        <v>1507</v>
      </c>
      <c r="I7" s="5" t="s">
        <v>26</v>
      </c>
      <c r="J7" s="36" t="s">
        <v>567</v>
      </c>
      <c r="K7" s="5" t="s">
        <v>574</v>
      </c>
      <c r="L7" s="5"/>
      <c r="M7" s="4"/>
      <c r="N7" s="5"/>
      <c r="O7" s="5"/>
      <c r="P7" s="4"/>
      <c r="Q7" s="4"/>
    </row>
    <row r="8" spans="1:17" ht="54">
      <c r="A8" s="4">
        <v>3</v>
      </c>
      <c r="B8" s="21">
        <v>3</v>
      </c>
      <c r="C8" s="20">
        <v>7.1</v>
      </c>
      <c r="D8" s="21">
        <v>7.2</v>
      </c>
      <c r="E8" s="23"/>
      <c r="F8" s="5" t="s">
        <v>23</v>
      </c>
      <c r="G8" s="5"/>
      <c r="H8" s="5" t="s">
        <v>1507</v>
      </c>
      <c r="I8" s="5" t="s">
        <v>27</v>
      </c>
      <c r="J8" s="5" t="s">
        <v>28</v>
      </c>
      <c r="K8" s="5" t="s">
        <v>575</v>
      </c>
      <c r="L8" s="5"/>
      <c r="M8" s="4"/>
      <c r="N8" s="5"/>
      <c r="O8" s="5"/>
      <c r="P8" s="4"/>
      <c r="Q8" s="4"/>
    </row>
    <row r="9" spans="1:17" ht="72">
      <c r="A9" s="4">
        <v>4</v>
      </c>
      <c r="B9" s="21">
        <v>4</v>
      </c>
      <c r="C9" s="20">
        <v>7.1</v>
      </c>
      <c r="D9" s="21">
        <v>7.2</v>
      </c>
      <c r="E9" s="23"/>
      <c r="F9" s="5" t="s">
        <v>23</v>
      </c>
      <c r="G9" s="5"/>
      <c r="H9" s="5" t="s">
        <v>1507</v>
      </c>
      <c r="I9" s="5" t="s">
        <v>29</v>
      </c>
      <c r="J9" s="5" t="s">
        <v>30</v>
      </c>
      <c r="K9" s="5" t="s">
        <v>576</v>
      </c>
      <c r="L9" s="5"/>
      <c r="M9" s="4"/>
      <c r="N9" s="5"/>
      <c r="O9" s="5"/>
      <c r="P9" s="4"/>
      <c r="Q9" s="4"/>
    </row>
    <row r="10" spans="1:17" ht="90">
      <c r="A10" s="4">
        <v>5</v>
      </c>
      <c r="B10" s="21">
        <v>5</v>
      </c>
      <c r="C10" s="20">
        <v>7.1</v>
      </c>
      <c r="D10" s="21">
        <v>7.2</v>
      </c>
      <c r="E10" s="23"/>
      <c r="F10" s="5" t="s">
        <v>23</v>
      </c>
      <c r="G10" s="5"/>
      <c r="H10" s="5" t="s">
        <v>1508</v>
      </c>
      <c r="I10" s="5" t="s">
        <v>31</v>
      </c>
      <c r="J10" s="5" t="s">
        <v>32</v>
      </c>
      <c r="K10" s="5" t="s">
        <v>577</v>
      </c>
      <c r="L10" s="5"/>
      <c r="M10" s="4"/>
      <c r="N10" s="5"/>
      <c r="O10" s="5"/>
      <c r="P10" s="4"/>
      <c r="Q10" s="4"/>
    </row>
    <row r="11" spans="1:17" ht="69" customHeight="1">
      <c r="A11" s="4">
        <v>6</v>
      </c>
      <c r="B11" s="21">
        <v>6</v>
      </c>
      <c r="C11" s="20">
        <v>7.1</v>
      </c>
      <c r="D11" s="21">
        <v>7.2</v>
      </c>
      <c r="E11" s="23"/>
      <c r="F11" s="5" t="s">
        <v>23</v>
      </c>
      <c r="G11" s="5"/>
      <c r="H11" s="5" t="s">
        <v>1507</v>
      </c>
      <c r="I11" s="5" t="s">
        <v>578</v>
      </c>
      <c r="J11" s="5" t="s">
        <v>33</v>
      </c>
      <c r="K11" s="5" t="s">
        <v>579</v>
      </c>
      <c r="L11" s="5"/>
      <c r="M11" s="4"/>
      <c r="N11" s="5"/>
      <c r="O11" s="5"/>
      <c r="P11" s="4"/>
      <c r="Q11" s="4"/>
    </row>
    <row r="12" spans="1:17" ht="108">
      <c r="A12" s="4">
        <v>7</v>
      </c>
      <c r="B12" s="21">
        <v>7</v>
      </c>
      <c r="C12" s="20">
        <v>7.1</v>
      </c>
      <c r="D12" s="21">
        <v>7.2</v>
      </c>
      <c r="E12" s="23"/>
      <c r="F12" s="5" t="s">
        <v>23</v>
      </c>
      <c r="G12" s="5"/>
      <c r="H12" s="5" t="s">
        <v>1507</v>
      </c>
      <c r="I12" s="5" t="s">
        <v>34</v>
      </c>
      <c r="J12" s="5" t="s">
        <v>35</v>
      </c>
      <c r="K12" s="5" t="s">
        <v>580</v>
      </c>
      <c r="L12" s="5"/>
      <c r="M12" s="4"/>
      <c r="N12" s="5"/>
      <c r="O12" s="5"/>
      <c r="P12" s="4"/>
      <c r="Q12" s="4"/>
    </row>
    <row r="13" spans="1:17" ht="54">
      <c r="A13" s="4">
        <v>8</v>
      </c>
      <c r="B13" s="21">
        <v>8</v>
      </c>
      <c r="C13" s="20">
        <v>7.1</v>
      </c>
      <c r="D13" s="21">
        <v>7.2</v>
      </c>
      <c r="E13" s="23"/>
      <c r="F13" s="5" t="s">
        <v>23</v>
      </c>
      <c r="G13" s="5"/>
      <c r="H13" s="5" t="s">
        <v>1507</v>
      </c>
      <c r="I13" s="5" t="s">
        <v>36</v>
      </c>
      <c r="J13" s="5" t="s">
        <v>37</v>
      </c>
      <c r="K13" s="5" t="s">
        <v>581</v>
      </c>
      <c r="L13" s="5"/>
      <c r="M13" s="4"/>
      <c r="N13" s="5"/>
      <c r="O13" s="5"/>
      <c r="P13" s="4"/>
      <c r="Q13" s="4"/>
    </row>
    <row r="14" spans="1:17" ht="144">
      <c r="A14" s="4">
        <v>9</v>
      </c>
      <c r="B14" s="21">
        <v>9</v>
      </c>
      <c r="C14" s="20">
        <v>7.1</v>
      </c>
      <c r="D14" s="21">
        <v>7.2</v>
      </c>
      <c r="E14" s="23"/>
      <c r="F14" s="5" t="s">
        <v>38</v>
      </c>
      <c r="G14" s="5" t="s">
        <v>39</v>
      </c>
      <c r="H14" s="5" t="s">
        <v>847</v>
      </c>
      <c r="I14" s="5" t="s">
        <v>40</v>
      </c>
      <c r="J14" s="5" t="s">
        <v>41</v>
      </c>
      <c r="K14" s="5" t="s">
        <v>582</v>
      </c>
      <c r="L14" s="5" t="s">
        <v>583</v>
      </c>
      <c r="M14" s="4"/>
      <c r="N14" s="5"/>
      <c r="O14" s="5"/>
      <c r="P14" s="4"/>
      <c r="Q14" s="4"/>
    </row>
    <row r="15" spans="1:17" ht="144">
      <c r="A15" s="4">
        <v>10</v>
      </c>
      <c r="B15" s="21">
        <v>10</v>
      </c>
      <c r="C15" s="20">
        <v>7.1</v>
      </c>
      <c r="D15" s="21">
        <v>7.2</v>
      </c>
      <c r="E15" s="23"/>
      <c r="F15" s="5" t="s">
        <v>38</v>
      </c>
      <c r="G15" s="5" t="s">
        <v>39</v>
      </c>
      <c r="H15" s="5" t="s">
        <v>847</v>
      </c>
      <c r="I15" s="32" t="s">
        <v>42</v>
      </c>
      <c r="J15" s="5" t="s">
        <v>43</v>
      </c>
      <c r="K15" s="5" t="s">
        <v>584</v>
      </c>
      <c r="L15" s="5" t="s">
        <v>615</v>
      </c>
      <c r="M15" s="4"/>
      <c r="N15" s="5"/>
      <c r="O15" s="5"/>
      <c r="P15" s="4"/>
      <c r="Q15" s="4"/>
    </row>
    <row r="16" spans="1:17" ht="129" customHeight="1">
      <c r="A16" s="4">
        <v>11</v>
      </c>
      <c r="B16" s="21">
        <v>11</v>
      </c>
      <c r="C16" s="20">
        <v>7.1</v>
      </c>
      <c r="D16" s="21">
        <v>7.2</v>
      </c>
      <c r="E16" s="23"/>
      <c r="F16" s="5" t="s">
        <v>38</v>
      </c>
      <c r="G16" s="5" t="s">
        <v>39</v>
      </c>
      <c r="H16" s="5" t="s">
        <v>847</v>
      </c>
      <c r="I16" s="5" t="s">
        <v>44</v>
      </c>
      <c r="J16" s="5" t="s">
        <v>285</v>
      </c>
      <c r="K16" s="5" t="s">
        <v>585</v>
      </c>
      <c r="L16" s="5" t="s">
        <v>614</v>
      </c>
      <c r="M16" s="4"/>
      <c r="N16" s="5"/>
      <c r="O16" s="5"/>
      <c r="P16" s="4"/>
      <c r="Q16" s="4"/>
    </row>
    <row r="17" spans="1:17" ht="108">
      <c r="A17" s="4">
        <v>12</v>
      </c>
      <c r="B17" s="21">
        <v>12</v>
      </c>
      <c r="C17" s="20">
        <v>7.1</v>
      </c>
      <c r="D17" s="21">
        <v>7.2</v>
      </c>
      <c r="E17" s="23"/>
      <c r="F17" s="5" t="s">
        <v>38</v>
      </c>
      <c r="G17" s="5" t="s">
        <v>39</v>
      </c>
      <c r="H17" s="5" t="s">
        <v>847</v>
      </c>
      <c r="I17" s="32" t="s">
        <v>45</v>
      </c>
      <c r="J17" s="5" t="s">
        <v>46</v>
      </c>
      <c r="K17" s="5" t="s">
        <v>587</v>
      </c>
      <c r="L17" s="32" t="s">
        <v>588</v>
      </c>
      <c r="M17" s="4"/>
      <c r="N17" s="5"/>
      <c r="O17" s="5"/>
      <c r="P17" s="4"/>
      <c r="Q17" s="4"/>
    </row>
    <row r="18" spans="1:17" ht="186" customHeight="1">
      <c r="A18" s="4">
        <v>13</v>
      </c>
      <c r="B18" s="21">
        <v>13</v>
      </c>
      <c r="C18" s="20">
        <v>7.1</v>
      </c>
      <c r="D18" s="21">
        <v>7.2</v>
      </c>
      <c r="E18" s="23"/>
      <c r="F18" s="5" t="s">
        <v>38</v>
      </c>
      <c r="G18" s="5" t="s">
        <v>39</v>
      </c>
      <c r="H18" s="5" t="s">
        <v>847</v>
      </c>
      <c r="I18" s="5" t="s">
        <v>47</v>
      </c>
      <c r="J18" s="5" t="s">
        <v>48</v>
      </c>
      <c r="K18" s="5" t="s">
        <v>589</v>
      </c>
      <c r="L18" s="32" t="s">
        <v>588</v>
      </c>
      <c r="M18" s="4"/>
      <c r="N18" s="5"/>
      <c r="O18" s="5"/>
      <c r="P18" s="4"/>
      <c r="Q18" s="4"/>
    </row>
    <row r="19" spans="1:17" ht="234">
      <c r="A19" s="4">
        <v>14</v>
      </c>
      <c r="B19" s="21">
        <v>14</v>
      </c>
      <c r="C19" s="20">
        <v>7.1</v>
      </c>
      <c r="D19" s="21">
        <v>7.2</v>
      </c>
      <c r="E19" s="23"/>
      <c r="F19" s="5" t="s">
        <v>38</v>
      </c>
      <c r="G19" s="5" t="s">
        <v>49</v>
      </c>
      <c r="H19" s="5" t="s">
        <v>1491</v>
      </c>
      <c r="I19" s="5" t="s">
        <v>50</v>
      </c>
      <c r="J19" s="5" t="s">
        <v>51</v>
      </c>
      <c r="K19" s="5" t="s">
        <v>590</v>
      </c>
      <c r="L19" s="5"/>
      <c r="M19" s="4"/>
      <c r="N19" s="5"/>
      <c r="O19" s="5"/>
      <c r="P19" s="4"/>
      <c r="Q19" s="4"/>
    </row>
    <row r="20" spans="1:17" ht="306">
      <c r="A20" s="4">
        <v>15</v>
      </c>
      <c r="B20" s="21">
        <v>15</v>
      </c>
      <c r="C20" s="20">
        <v>7.1</v>
      </c>
      <c r="D20" s="21">
        <v>7.2</v>
      </c>
      <c r="E20" s="23"/>
      <c r="F20" s="5" t="s">
        <v>38</v>
      </c>
      <c r="G20" s="5" t="s">
        <v>49</v>
      </c>
      <c r="H20" s="5" t="s">
        <v>1491</v>
      </c>
      <c r="I20" s="5" t="s">
        <v>52</v>
      </c>
      <c r="J20" s="5" t="s">
        <v>445</v>
      </c>
      <c r="K20" s="5" t="s">
        <v>590</v>
      </c>
      <c r="L20" s="5"/>
      <c r="M20" s="4"/>
      <c r="N20" s="5"/>
      <c r="O20" s="5"/>
      <c r="P20" s="4"/>
      <c r="Q20" s="4"/>
    </row>
    <row r="21" spans="1:17" ht="72">
      <c r="A21" s="4">
        <v>16</v>
      </c>
      <c r="B21" s="21">
        <v>16</v>
      </c>
      <c r="C21" s="20">
        <v>7.1</v>
      </c>
      <c r="D21" s="21">
        <v>7.2</v>
      </c>
      <c r="E21" s="23"/>
      <c r="F21" s="5" t="s">
        <v>38</v>
      </c>
      <c r="G21" s="5" t="s">
        <v>49</v>
      </c>
      <c r="H21" s="5" t="s">
        <v>1491</v>
      </c>
      <c r="I21" s="5" t="s">
        <v>53</v>
      </c>
      <c r="J21" s="5" t="s">
        <v>54</v>
      </c>
      <c r="K21" s="5" t="s">
        <v>591</v>
      </c>
      <c r="L21" s="5"/>
      <c r="M21" s="4"/>
      <c r="N21" s="5"/>
      <c r="O21" s="5"/>
      <c r="P21" s="4"/>
      <c r="Q21" s="4"/>
    </row>
    <row r="22" spans="1:17" ht="72">
      <c r="A22" s="4">
        <v>17</v>
      </c>
      <c r="B22" s="21">
        <v>17</v>
      </c>
      <c r="C22" s="20">
        <v>7.1</v>
      </c>
      <c r="D22" s="21">
        <v>7.2</v>
      </c>
      <c r="E22" s="23"/>
      <c r="F22" s="5" t="s">
        <v>38</v>
      </c>
      <c r="G22" s="5" t="s">
        <v>49</v>
      </c>
      <c r="H22" s="5" t="s">
        <v>1491</v>
      </c>
      <c r="I22" s="5" t="s">
        <v>55</v>
      </c>
      <c r="J22" s="5" t="s">
        <v>56</v>
      </c>
      <c r="K22" s="5" t="s">
        <v>592</v>
      </c>
      <c r="L22" s="5" t="s">
        <v>593</v>
      </c>
      <c r="M22" s="4"/>
      <c r="N22" s="5"/>
      <c r="O22" s="5"/>
      <c r="P22" s="4"/>
      <c r="Q22" s="4"/>
    </row>
    <row r="23" spans="1:17" ht="90">
      <c r="A23" s="4">
        <v>18</v>
      </c>
      <c r="B23" s="21">
        <v>18</v>
      </c>
      <c r="C23" s="20">
        <v>7.1</v>
      </c>
      <c r="D23" s="21">
        <v>7.2</v>
      </c>
      <c r="E23" s="23"/>
      <c r="F23" s="5" t="s">
        <v>38</v>
      </c>
      <c r="G23" s="5" t="s">
        <v>49</v>
      </c>
      <c r="H23" s="5" t="s">
        <v>1491</v>
      </c>
      <c r="I23" s="5" t="s">
        <v>57</v>
      </c>
      <c r="J23" s="5" t="s">
        <v>58</v>
      </c>
      <c r="K23" s="5" t="s">
        <v>594</v>
      </c>
      <c r="L23" s="5"/>
      <c r="M23" s="4"/>
      <c r="N23" s="5"/>
      <c r="O23" s="5"/>
      <c r="P23" s="4"/>
      <c r="Q23" s="4"/>
    </row>
    <row r="24" spans="1:17" ht="90">
      <c r="A24" s="4">
        <v>19</v>
      </c>
      <c r="B24" s="21">
        <v>19</v>
      </c>
      <c r="C24" s="20">
        <v>7.1</v>
      </c>
      <c r="D24" s="21">
        <v>7.2</v>
      </c>
      <c r="E24" s="23"/>
      <c r="F24" s="5" t="s">
        <v>38</v>
      </c>
      <c r="G24" s="5" t="s">
        <v>49</v>
      </c>
      <c r="H24" s="5" t="s">
        <v>1491</v>
      </c>
      <c r="I24" s="32" t="s">
        <v>59</v>
      </c>
      <c r="J24" s="5" t="s">
        <v>60</v>
      </c>
      <c r="K24" s="5" t="s">
        <v>594</v>
      </c>
      <c r="L24" s="5"/>
      <c r="M24" s="4"/>
      <c r="N24" s="5"/>
      <c r="O24" s="5"/>
      <c r="P24" s="4"/>
      <c r="Q24" s="4"/>
    </row>
    <row r="25" spans="1:17" ht="90">
      <c r="A25" s="4">
        <v>20</v>
      </c>
      <c r="B25" s="21">
        <v>20</v>
      </c>
      <c r="C25" s="20">
        <v>7.1</v>
      </c>
      <c r="D25" s="21">
        <v>7.2</v>
      </c>
      <c r="E25" s="23"/>
      <c r="F25" s="5" t="s">
        <v>38</v>
      </c>
      <c r="G25" s="5" t="s">
        <v>61</v>
      </c>
      <c r="H25" s="5" t="s">
        <v>1539</v>
      </c>
      <c r="I25" s="5" t="s">
        <v>62</v>
      </c>
      <c r="J25" s="5" t="s">
        <v>63</v>
      </c>
      <c r="K25" s="5" t="s">
        <v>595</v>
      </c>
      <c r="L25" s="5" t="s">
        <v>596</v>
      </c>
      <c r="M25" s="4"/>
      <c r="N25" s="5"/>
      <c r="O25" s="5"/>
      <c r="P25" s="4"/>
      <c r="Q25" s="4"/>
    </row>
    <row r="26" spans="1:17" ht="108">
      <c r="A26" s="4">
        <v>21</v>
      </c>
      <c r="B26" s="21">
        <v>21</v>
      </c>
      <c r="C26" s="20">
        <v>7.1</v>
      </c>
      <c r="D26" s="21">
        <v>7.2</v>
      </c>
      <c r="E26" s="23"/>
      <c r="F26" s="5" t="s">
        <v>38</v>
      </c>
      <c r="G26" s="5" t="s">
        <v>61</v>
      </c>
      <c r="H26" s="5" t="s">
        <v>1539</v>
      </c>
      <c r="I26" s="5" t="s">
        <v>64</v>
      </c>
      <c r="J26" s="5" t="s">
        <v>65</v>
      </c>
      <c r="K26" s="5" t="s">
        <v>597</v>
      </c>
      <c r="L26" s="5"/>
      <c r="M26" s="4"/>
      <c r="N26" s="5"/>
      <c r="O26" s="5"/>
      <c r="P26" s="4"/>
      <c r="Q26" s="4"/>
    </row>
    <row r="27" spans="1:17" ht="54">
      <c r="A27" s="4">
        <v>22</v>
      </c>
      <c r="B27" s="21">
        <v>22</v>
      </c>
      <c r="C27" s="20">
        <v>7.1</v>
      </c>
      <c r="D27" s="21">
        <v>7.2</v>
      </c>
      <c r="E27" s="23"/>
      <c r="F27" s="5" t="s">
        <v>38</v>
      </c>
      <c r="G27" s="5" t="s">
        <v>61</v>
      </c>
      <c r="H27" s="5" t="s">
        <v>1539</v>
      </c>
      <c r="I27" s="5" t="s">
        <v>66</v>
      </c>
      <c r="J27" s="5" t="s">
        <v>67</v>
      </c>
      <c r="K27" s="5" t="s">
        <v>598</v>
      </c>
      <c r="L27" s="5" t="s">
        <v>599</v>
      </c>
      <c r="M27" s="4"/>
      <c r="N27" s="5"/>
      <c r="O27" s="5"/>
      <c r="P27" s="4"/>
      <c r="Q27" s="4"/>
    </row>
    <row r="28" spans="1:17" ht="108">
      <c r="A28" s="4">
        <v>23</v>
      </c>
      <c r="B28" s="21">
        <v>23</v>
      </c>
      <c r="C28" s="20">
        <v>7.1</v>
      </c>
      <c r="D28" s="21">
        <v>7.2</v>
      </c>
      <c r="E28" s="23"/>
      <c r="F28" s="5" t="s">
        <v>38</v>
      </c>
      <c r="G28" s="5" t="s">
        <v>61</v>
      </c>
      <c r="H28" s="5" t="s">
        <v>1539</v>
      </c>
      <c r="I28" s="5" t="s">
        <v>68</v>
      </c>
      <c r="J28" s="5" t="s">
        <v>600</v>
      </c>
      <c r="K28" s="5" t="s">
        <v>601</v>
      </c>
      <c r="L28" s="5" t="s">
        <v>602</v>
      </c>
      <c r="M28" s="4"/>
      <c r="N28" s="5"/>
      <c r="O28" s="5"/>
      <c r="P28" s="4"/>
      <c r="Q28" s="4"/>
    </row>
    <row r="29" spans="1:17" ht="36">
      <c r="A29" s="4">
        <v>24</v>
      </c>
      <c r="B29" s="21">
        <v>24</v>
      </c>
      <c r="C29" s="20">
        <v>7.1</v>
      </c>
      <c r="D29" s="21">
        <v>7.2</v>
      </c>
      <c r="E29" s="23"/>
      <c r="F29" s="5" t="s">
        <v>38</v>
      </c>
      <c r="G29" s="5" t="s">
        <v>61</v>
      </c>
      <c r="H29" s="5" t="s">
        <v>1539</v>
      </c>
      <c r="I29" s="5" t="s">
        <v>69</v>
      </c>
      <c r="J29" s="5" t="s">
        <v>70</v>
      </c>
      <c r="K29" s="5" t="s">
        <v>603</v>
      </c>
      <c r="L29" s="5" t="s">
        <v>604</v>
      </c>
      <c r="M29" s="4"/>
      <c r="N29" s="5"/>
      <c r="O29" s="5"/>
      <c r="P29" s="4"/>
      <c r="Q29" s="4"/>
    </row>
    <row r="30" spans="1:17" ht="144">
      <c r="A30" s="4">
        <v>25</v>
      </c>
      <c r="B30" s="21">
        <v>25</v>
      </c>
      <c r="C30" s="20">
        <v>7.1</v>
      </c>
      <c r="D30" s="21">
        <v>7.2</v>
      </c>
      <c r="E30" s="23"/>
      <c r="F30" s="5" t="s">
        <v>38</v>
      </c>
      <c r="G30" s="5" t="s">
        <v>71</v>
      </c>
      <c r="H30" s="5" t="s">
        <v>71</v>
      </c>
      <c r="I30" s="5" t="s">
        <v>72</v>
      </c>
      <c r="J30" s="5" t="s">
        <v>73</v>
      </c>
      <c r="K30" s="5" t="s">
        <v>605</v>
      </c>
      <c r="L30" s="5"/>
      <c r="M30" s="4"/>
      <c r="N30" s="5"/>
      <c r="O30" s="5"/>
      <c r="P30" s="4"/>
      <c r="Q30" s="4"/>
    </row>
    <row r="31" spans="1:17" ht="108">
      <c r="A31" s="4">
        <v>26</v>
      </c>
      <c r="B31" s="21">
        <v>26</v>
      </c>
      <c r="C31" s="20">
        <v>7.1</v>
      </c>
      <c r="D31" s="21">
        <v>7.2</v>
      </c>
      <c r="E31" s="23"/>
      <c r="F31" s="5" t="s">
        <v>38</v>
      </c>
      <c r="G31" s="5" t="s">
        <v>71</v>
      </c>
      <c r="H31" s="5" t="s">
        <v>71</v>
      </c>
      <c r="I31" s="5" t="s">
        <v>74</v>
      </c>
      <c r="J31" s="5" t="s">
        <v>75</v>
      </c>
      <c r="K31" s="5" t="s">
        <v>606</v>
      </c>
      <c r="L31" s="5"/>
      <c r="M31" s="4"/>
      <c r="N31" s="5"/>
      <c r="O31" s="5"/>
      <c r="P31" s="4"/>
      <c r="Q31" s="4"/>
    </row>
    <row r="32" spans="1:17" ht="144">
      <c r="A32" s="4">
        <v>27</v>
      </c>
      <c r="B32" s="21">
        <v>27</v>
      </c>
      <c r="C32" s="20">
        <v>7.1</v>
      </c>
      <c r="D32" s="21">
        <v>7.2</v>
      </c>
      <c r="E32" s="23"/>
      <c r="F32" s="5" t="s">
        <v>38</v>
      </c>
      <c r="G32" s="5" t="s">
        <v>71</v>
      </c>
      <c r="H32" s="5" t="s">
        <v>71</v>
      </c>
      <c r="I32" s="5" t="s">
        <v>76</v>
      </c>
      <c r="J32" s="5" t="s">
        <v>77</v>
      </c>
      <c r="K32" s="5" t="s">
        <v>598</v>
      </c>
      <c r="L32" s="5" t="s">
        <v>607</v>
      </c>
      <c r="M32" s="4"/>
      <c r="N32" s="5"/>
      <c r="O32" s="5"/>
      <c r="P32" s="4"/>
      <c r="Q32" s="4"/>
    </row>
    <row r="33" spans="1:17" ht="168.5" customHeight="1">
      <c r="A33" s="4">
        <v>28</v>
      </c>
      <c r="B33" s="21">
        <v>28</v>
      </c>
      <c r="C33" s="20">
        <v>7.1</v>
      </c>
      <c r="D33" s="21">
        <v>7.2</v>
      </c>
      <c r="E33" s="23"/>
      <c r="F33" s="5" t="s">
        <v>38</v>
      </c>
      <c r="G33" s="5" t="s">
        <v>71</v>
      </c>
      <c r="H33" s="5" t="s">
        <v>71</v>
      </c>
      <c r="I33" s="32" t="s">
        <v>78</v>
      </c>
      <c r="J33" s="5" t="s">
        <v>608</v>
      </c>
      <c r="K33" s="5" t="s">
        <v>609</v>
      </c>
      <c r="L33" s="5"/>
      <c r="M33" s="4"/>
      <c r="N33" s="5"/>
      <c r="O33" s="5"/>
      <c r="P33" s="4"/>
      <c r="Q33" s="4"/>
    </row>
    <row r="34" spans="1:17" ht="126">
      <c r="A34" s="4">
        <v>29</v>
      </c>
      <c r="B34" s="21">
        <v>29</v>
      </c>
      <c r="C34" s="20">
        <v>7.1</v>
      </c>
      <c r="D34" s="21">
        <v>7.2</v>
      </c>
      <c r="E34" s="23"/>
      <c r="F34" s="5" t="s">
        <v>38</v>
      </c>
      <c r="G34" s="5" t="s">
        <v>71</v>
      </c>
      <c r="H34" s="5" t="s">
        <v>71</v>
      </c>
      <c r="I34" s="5" t="s">
        <v>79</v>
      </c>
      <c r="J34" s="5" t="s">
        <v>80</v>
      </c>
      <c r="K34" s="5" t="s">
        <v>610</v>
      </c>
      <c r="L34" s="5" t="s">
        <v>611</v>
      </c>
      <c r="M34" s="4"/>
      <c r="N34" s="5"/>
      <c r="O34" s="5"/>
      <c r="P34" s="4"/>
      <c r="Q34" s="4"/>
    </row>
    <row r="35" spans="1:17" ht="90">
      <c r="A35" s="4">
        <v>30</v>
      </c>
      <c r="B35" s="21">
        <v>30</v>
      </c>
      <c r="C35" s="20">
        <v>7.1</v>
      </c>
      <c r="D35" s="21">
        <v>7.2</v>
      </c>
      <c r="E35" s="23"/>
      <c r="F35" s="5" t="s">
        <v>38</v>
      </c>
      <c r="G35" s="5" t="s">
        <v>71</v>
      </c>
      <c r="H35" s="5" t="s">
        <v>71</v>
      </c>
      <c r="I35" s="32" t="s">
        <v>81</v>
      </c>
      <c r="J35" s="5" t="s">
        <v>82</v>
      </c>
      <c r="K35" s="5" t="s">
        <v>598</v>
      </c>
      <c r="L35" s="5" t="s">
        <v>612</v>
      </c>
      <c r="M35" s="4"/>
      <c r="N35" s="5"/>
      <c r="O35" s="5"/>
      <c r="P35" s="4"/>
      <c r="Q35" s="4"/>
    </row>
    <row r="36" spans="1:17" ht="90">
      <c r="A36" s="4">
        <v>31</v>
      </c>
      <c r="B36" s="21">
        <v>31</v>
      </c>
      <c r="C36" s="20">
        <v>7.1</v>
      </c>
      <c r="D36" s="21">
        <v>7.2</v>
      </c>
      <c r="E36" s="23"/>
      <c r="F36" s="5" t="s">
        <v>38</v>
      </c>
      <c r="G36" s="5" t="s">
        <v>71</v>
      </c>
      <c r="H36" s="5" t="s">
        <v>71</v>
      </c>
      <c r="I36" s="32" t="s">
        <v>83</v>
      </c>
      <c r="J36" s="5" t="s">
        <v>84</v>
      </c>
      <c r="K36" s="5" t="s">
        <v>613</v>
      </c>
      <c r="L36" s="5"/>
      <c r="M36" s="4"/>
      <c r="N36" s="5"/>
      <c r="O36" s="5"/>
      <c r="P36" s="4"/>
      <c r="Q36" s="4"/>
    </row>
    <row r="37" spans="1:17" ht="198">
      <c r="A37" s="4">
        <v>32</v>
      </c>
      <c r="B37" s="21">
        <v>32</v>
      </c>
      <c r="C37" s="20">
        <v>7.1</v>
      </c>
      <c r="D37" s="21">
        <v>7.2</v>
      </c>
      <c r="E37" s="23"/>
      <c r="F37" s="5" t="s">
        <v>38</v>
      </c>
      <c r="G37" s="5" t="s">
        <v>85</v>
      </c>
      <c r="H37" s="5" t="s">
        <v>1492</v>
      </c>
      <c r="I37" s="5" t="s">
        <v>86</v>
      </c>
      <c r="J37" s="5" t="s">
        <v>616</v>
      </c>
      <c r="K37" s="5" t="s">
        <v>618</v>
      </c>
      <c r="L37" s="5" t="s">
        <v>617</v>
      </c>
      <c r="M37" s="4"/>
      <c r="N37" s="5"/>
      <c r="O37" s="5"/>
      <c r="P37" s="4"/>
      <c r="Q37" s="4"/>
    </row>
    <row r="38" spans="1:17" ht="312">
      <c r="A38" s="4">
        <v>33</v>
      </c>
      <c r="B38" s="21">
        <v>33</v>
      </c>
      <c r="C38" s="20">
        <v>7.1</v>
      </c>
      <c r="D38" s="21">
        <v>7.2</v>
      </c>
      <c r="E38" s="23"/>
      <c r="F38" s="5" t="s">
        <v>38</v>
      </c>
      <c r="G38" s="5" t="s">
        <v>85</v>
      </c>
      <c r="H38" s="5" t="s">
        <v>1493</v>
      </c>
      <c r="I38" s="5" t="s">
        <v>87</v>
      </c>
      <c r="J38" s="6" t="s">
        <v>94</v>
      </c>
      <c r="K38" s="5" t="s">
        <v>620</v>
      </c>
      <c r="L38" s="5" t="s">
        <v>619</v>
      </c>
      <c r="M38" s="4"/>
      <c r="N38" s="5"/>
      <c r="O38" s="5"/>
      <c r="P38" s="4"/>
      <c r="Q38" s="4"/>
    </row>
    <row r="39" spans="1:17" ht="162">
      <c r="A39" s="4">
        <v>34</v>
      </c>
      <c r="B39" s="21">
        <v>34</v>
      </c>
      <c r="C39" s="20">
        <v>7.1</v>
      </c>
      <c r="D39" s="21">
        <v>7.2</v>
      </c>
      <c r="E39" s="23"/>
      <c r="F39" s="5" t="s">
        <v>38</v>
      </c>
      <c r="G39" s="5" t="s">
        <v>85</v>
      </c>
      <c r="H39" s="5" t="s">
        <v>1491</v>
      </c>
      <c r="I39" s="5" t="s">
        <v>95</v>
      </c>
      <c r="J39" s="5" t="s">
        <v>621</v>
      </c>
      <c r="K39" s="5" t="s">
        <v>622</v>
      </c>
      <c r="L39" s="5"/>
      <c r="M39" s="4"/>
      <c r="N39" s="5"/>
      <c r="O39" s="5"/>
      <c r="P39" s="4"/>
      <c r="Q39" s="4"/>
    </row>
    <row r="40" spans="1:17" ht="144">
      <c r="A40" s="4">
        <v>35</v>
      </c>
      <c r="B40" s="21">
        <v>35</v>
      </c>
      <c r="C40" s="20">
        <v>7.1</v>
      </c>
      <c r="D40" s="21">
        <v>7.2</v>
      </c>
      <c r="E40" s="23"/>
      <c r="F40" s="5" t="s">
        <v>38</v>
      </c>
      <c r="G40" s="5" t="s">
        <v>85</v>
      </c>
      <c r="H40" s="5" t="s">
        <v>1492</v>
      </c>
      <c r="I40" s="5" t="s">
        <v>96</v>
      </c>
      <c r="J40" s="5" t="s">
        <v>623</v>
      </c>
      <c r="K40" s="5" t="s">
        <v>624</v>
      </c>
      <c r="L40" s="5" t="s">
        <v>625</v>
      </c>
      <c r="M40" s="4"/>
      <c r="N40" s="5"/>
      <c r="O40" s="5"/>
      <c r="P40" s="4"/>
      <c r="Q40" s="4"/>
    </row>
    <row r="41" spans="1:17" ht="108">
      <c r="A41" s="4">
        <v>36</v>
      </c>
      <c r="B41" s="21">
        <v>36</v>
      </c>
      <c r="C41" s="20">
        <v>7.1</v>
      </c>
      <c r="D41" s="21">
        <v>7.2</v>
      </c>
      <c r="E41" s="23"/>
      <c r="F41" s="5" t="s">
        <v>38</v>
      </c>
      <c r="G41" s="5" t="s">
        <v>85</v>
      </c>
      <c r="H41" s="5" t="s">
        <v>1493</v>
      </c>
      <c r="I41" s="5" t="s">
        <v>97</v>
      </c>
      <c r="J41" s="5" t="s">
        <v>627</v>
      </c>
      <c r="K41" s="5" t="s">
        <v>626</v>
      </c>
      <c r="L41" s="5"/>
      <c r="M41" s="4"/>
      <c r="N41" s="5"/>
      <c r="O41" s="5"/>
      <c r="P41" s="4"/>
      <c r="Q41" s="4"/>
    </row>
    <row r="42" spans="1:17" ht="72">
      <c r="A42" s="4">
        <v>37</v>
      </c>
      <c r="B42" s="21">
        <v>37</v>
      </c>
      <c r="C42" s="20">
        <v>7.1</v>
      </c>
      <c r="D42" s="21">
        <v>7.2</v>
      </c>
      <c r="E42" s="23"/>
      <c r="F42" s="5" t="s">
        <v>38</v>
      </c>
      <c r="G42" s="5" t="s">
        <v>85</v>
      </c>
      <c r="H42" s="5" t="s">
        <v>1494</v>
      </c>
      <c r="I42" s="5" t="s">
        <v>98</v>
      </c>
      <c r="J42" s="5" t="s">
        <v>99</v>
      </c>
      <c r="K42" s="5" t="s">
        <v>629</v>
      </c>
      <c r="L42" s="5" t="s">
        <v>628</v>
      </c>
      <c r="M42" s="4"/>
      <c r="N42" s="5"/>
      <c r="O42" s="5"/>
      <c r="P42" s="4"/>
      <c r="Q42" s="4"/>
    </row>
    <row r="43" spans="1:17" ht="180">
      <c r="A43" s="4">
        <v>38</v>
      </c>
      <c r="B43" s="21">
        <v>38</v>
      </c>
      <c r="C43" s="20">
        <v>7.1</v>
      </c>
      <c r="D43" s="21">
        <v>7.2</v>
      </c>
      <c r="E43" s="23"/>
      <c r="F43" s="5" t="s">
        <v>38</v>
      </c>
      <c r="G43" s="5" t="s">
        <v>85</v>
      </c>
      <c r="H43" s="5" t="s">
        <v>1495</v>
      </c>
      <c r="I43" s="5" t="s">
        <v>630</v>
      </c>
      <c r="J43" s="5" t="s">
        <v>631</v>
      </c>
      <c r="K43" s="5" t="s">
        <v>632</v>
      </c>
      <c r="L43" s="5" t="s">
        <v>636</v>
      </c>
      <c r="M43" s="4"/>
      <c r="N43" s="5"/>
      <c r="O43" s="5"/>
      <c r="P43" s="4"/>
      <c r="Q43" s="4"/>
    </row>
    <row r="44" spans="1:17" ht="108">
      <c r="A44" s="4">
        <v>39</v>
      </c>
      <c r="B44" s="21">
        <v>39</v>
      </c>
      <c r="C44" s="20">
        <v>7.1</v>
      </c>
      <c r="D44" s="21">
        <v>7.2</v>
      </c>
      <c r="E44" s="23"/>
      <c r="F44" s="5" t="s">
        <v>38</v>
      </c>
      <c r="G44" s="5" t="s">
        <v>85</v>
      </c>
      <c r="H44" s="5" t="s">
        <v>1492</v>
      </c>
      <c r="I44" s="5" t="s">
        <v>100</v>
      </c>
      <c r="J44" s="5" t="s">
        <v>633</v>
      </c>
      <c r="K44" s="5" t="s">
        <v>634</v>
      </c>
      <c r="L44" s="5" t="s">
        <v>635</v>
      </c>
      <c r="M44" s="4"/>
      <c r="N44" s="5"/>
      <c r="O44" s="5"/>
      <c r="P44" s="4"/>
      <c r="Q44" s="4"/>
    </row>
    <row r="45" spans="1:17" ht="162">
      <c r="A45" s="4">
        <v>40</v>
      </c>
      <c r="B45" s="21">
        <v>40</v>
      </c>
      <c r="C45" s="20">
        <v>7.1</v>
      </c>
      <c r="D45" s="21">
        <v>7.2</v>
      </c>
      <c r="E45" s="23"/>
      <c r="F45" s="5" t="s">
        <v>38</v>
      </c>
      <c r="G45" s="5" t="s">
        <v>85</v>
      </c>
      <c r="H45" s="5" t="s">
        <v>1496</v>
      </c>
      <c r="I45" s="5" t="s">
        <v>101</v>
      </c>
      <c r="J45" s="5" t="s">
        <v>102</v>
      </c>
      <c r="K45" s="5" t="s">
        <v>637</v>
      </c>
      <c r="L45" s="5" t="s">
        <v>635</v>
      </c>
      <c r="M45" s="4"/>
      <c r="N45" s="5"/>
      <c r="O45" s="5"/>
      <c r="P45" s="4"/>
      <c r="Q45" s="4"/>
    </row>
    <row r="46" spans="1:17" ht="90">
      <c r="A46" s="4">
        <v>41</v>
      </c>
      <c r="B46" s="21">
        <v>41</v>
      </c>
      <c r="C46" s="20">
        <v>7.1</v>
      </c>
      <c r="D46" s="21">
        <v>7.2</v>
      </c>
      <c r="E46" s="23"/>
      <c r="F46" s="5" t="s">
        <v>38</v>
      </c>
      <c r="G46" s="5" t="s">
        <v>85</v>
      </c>
      <c r="H46" s="5" t="s">
        <v>1495</v>
      </c>
      <c r="I46" s="5" t="s">
        <v>639</v>
      </c>
      <c r="J46" s="5" t="s">
        <v>638</v>
      </c>
      <c r="K46" s="5" t="s">
        <v>640</v>
      </c>
      <c r="L46" s="5"/>
      <c r="M46" s="4"/>
      <c r="N46" s="5"/>
      <c r="O46" s="5"/>
      <c r="P46" s="4"/>
      <c r="Q46" s="4"/>
    </row>
    <row r="47" spans="1:17" ht="252">
      <c r="A47" s="4">
        <v>42</v>
      </c>
      <c r="B47" s="21">
        <v>42</v>
      </c>
      <c r="C47" s="20">
        <v>7.1</v>
      </c>
      <c r="D47" s="21">
        <v>7.2</v>
      </c>
      <c r="E47" s="23"/>
      <c r="F47" s="5" t="s">
        <v>38</v>
      </c>
      <c r="G47" s="5" t="s">
        <v>85</v>
      </c>
      <c r="H47" s="5" t="s">
        <v>1492</v>
      </c>
      <c r="I47" s="32" t="s">
        <v>103</v>
      </c>
      <c r="J47" s="10" t="s">
        <v>641</v>
      </c>
      <c r="K47" s="5" t="s">
        <v>642</v>
      </c>
      <c r="L47" s="5" t="s">
        <v>643</v>
      </c>
      <c r="M47" s="4"/>
      <c r="N47" s="5"/>
      <c r="O47" s="5"/>
      <c r="P47" s="4"/>
      <c r="Q47" s="4"/>
    </row>
    <row r="48" spans="1:17" ht="72">
      <c r="A48" s="4">
        <v>43</v>
      </c>
      <c r="B48" s="21">
        <v>43</v>
      </c>
      <c r="C48" s="20">
        <v>7.1</v>
      </c>
      <c r="D48" s="21">
        <v>7.2</v>
      </c>
      <c r="E48" s="23"/>
      <c r="F48" s="5" t="s">
        <v>38</v>
      </c>
      <c r="G48" s="5" t="s">
        <v>85</v>
      </c>
      <c r="H48" s="5" t="s">
        <v>1495</v>
      </c>
      <c r="I48" s="5" t="s">
        <v>104</v>
      </c>
      <c r="J48" s="5" t="s">
        <v>105</v>
      </c>
      <c r="K48" s="5" t="s">
        <v>644</v>
      </c>
      <c r="L48" s="5" t="s">
        <v>645</v>
      </c>
      <c r="M48" s="4"/>
      <c r="N48" s="5"/>
      <c r="O48" s="5"/>
      <c r="P48" s="4"/>
      <c r="Q48" s="4"/>
    </row>
    <row r="49" spans="1:17" ht="216">
      <c r="A49" s="4">
        <v>44</v>
      </c>
      <c r="B49" s="21">
        <v>44</v>
      </c>
      <c r="C49" s="20">
        <v>7.1</v>
      </c>
      <c r="D49" s="21">
        <v>7.2</v>
      </c>
      <c r="E49" s="23"/>
      <c r="F49" s="5" t="s">
        <v>38</v>
      </c>
      <c r="G49" s="5" t="s">
        <v>85</v>
      </c>
      <c r="H49" s="5" t="s">
        <v>1492</v>
      </c>
      <c r="I49" s="5" t="s">
        <v>106</v>
      </c>
      <c r="J49" s="5" t="s">
        <v>646</v>
      </c>
      <c r="K49" s="5" t="s">
        <v>647</v>
      </c>
      <c r="L49" s="5"/>
      <c r="M49" s="4"/>
      <c r="N49" s="5"/>
      <c r="O49" s="5"/>
      <c r="P49" s="4"/>
      <c r="Q49" s="4"/>
    </row>
    <row r="50" spans="1:17" ht="126">
      <c r="A50" s="4">
        <v>45</v>
      </c>
      <c r="B50" s="21">
        <v>45</v>
      </c>
      <c r="C50" s="20">
        <v>7.1</v>
      </c>
      <c r="D50" s="21">
        <v>7.2</v>
      </c>
      <c r="E50" s="23"/>
      <c r="F50" s="5" t="s">
        <v>38</v>
      </c>
      <c r="G50" s="5" t="s">
        <v>85</v>
      </c>
      <c r="H50" s="5" t="s">
        <v>1492</v>
      </c>
      <c r="I50" s="5" t="s">
        <v>107</v>
      </c>
      <c r="J50" s="5" t="s">
        <v>108</v>
      </c>
      <c r="K50" s="5" t="s">
        <v>648</v>
      </c>
      <c r="L50" s="5" t="s">
        <v>649</v>
      </c>
      <c r="M50" s="4"/>
      <c r="N50" s="5"/>
      <c r="O50" s="5"/>
      <c r="P50" s="4"/>
      <c r="Q50" s="4"/>
    </row>
    <row r="51" spans="1:17" ht="108">
      <c r="A51" s="4">
        <v>46</v>
      </c>
      <c r="B51" s="21">
        <v>46</v>
      </c>
      <c r="C51" s="20">
        <v>7.1</v>
      </c>
      <c r="D51" s="21">
        <v>7.2</v>
      </c>
      <c r="E51" s="23"/>
      <c r="F51" s="5" t="s">
        <v>38</v>
      </c>
      <c r="G51" s="5" t="s">
        <v>85</v>
      </c>
      <c r="H51" s="5" t="s">
        <v>1495</v>
      </c>
      <c r="I51" s="5" t="s">
        <v>109</v>
      </c>
      <c r="J51" s="5" t="s">
        <v>110</v>
      </c>
      <c r="K51" s="5" t="s">
        <v>650</v>
      </c>
      <c r="L51" s="5" t="s">
        <v>651</v>
      </c>
      <c r="M51" s="4"/>
      <c r="N51" s="5"/>
      <c r="O51" s="5"/>
      <c r="P51" s="4"/>
      <c r="Q51" s="4"/>
    </row>
    <row r="52" spans="1:17" ht="72">
      <c r="A52" s="4">
        <v>47</v>
      </c>
      <c r="B52" s="21">
        <v>47</v>
      </c>
      <c r="C52" s="20">
        <v>7.1</v>
      </c>
      <c r="D52" s="21">
        <v>7.2</v>
      </c>
      <c r="E52" s="23"/>
      <c r="F52" s="5" t="s">
        <v>38</v>
      </c>
      <c r="G52" s="5" t="s">
        <v>85</v>
      </c>
      <c r="H52" s="5" t="s">
        <v>1492</v>
      </c>
      <c r="I52" s="5" t="s">
        <v>111</v>
      </c>
      <c r="J52" s="5" t="s">
        <v>652</v>
      </c>
      <c r="K52" s="5" t="s">
        <v>653</v>
      </c>
      <c r="L52" s="5"/>
      <c r="M52" s="4"/>
      <c r="N52" s="5"/>
      <c r="O52" s="5"/>
      <c r="P52" s="4"/>
      <c r="Q52" s="4"/>
    </row>
    <row r="53" spans="1:17" ht="126">
      <c r="A53" s="4">
        <v>48</v>
      </c>
      <c r="B53" s="21">
        <v>48</v>
      </c>
      <c r="C53" s="20">
        <v>7.1</v>
      </c>
      <c r="D53" s="21">
        <v>7.2</v>
      </c>
      <c r="E53" s="23"/>
      <c r="F53" s="5" t="s">
        <v>38</v>
      </c>
      <c r="G53" s="5" t="s">
        <v>85</v>
      </c>
      <c r="H53" s="5" t="s">
        <v>1495</v>
      </c>
      <c r="I53" s="5" t="s">
        <v>112</v>
      </c>
      <c r="J53" s="5" t="s">
        <v>113</v>
      </c>
      <c r="K53" s="5" t="s">
        <v>654</v>
      </c>
      <c r="L53" s="5" t="s">
        <v>655</v>
      </c>
      <c r="M53" s="4"/>
      <c r="N53" s="5"/>
      <c r="O53" s="5"/>
      <c r="P53" s="4"/>
      <c r="Q53" s="4"/>
    </row>
    <row r="54" spans="1:17" ht="108">
      <c r="A54" s="4">
        <v>49</v>
      </c>
      <c r="B54" s="21">
        <v>49</v>
      </c>
      <c r="C54" s="20">
        <v>7.1</v>
      </c>
      <c r="D54" s="21">
        <v>7.2</v>
      </c>
      <c r="E54" s="23"/>
      <c r="F54" s="5" t="s">
        <v>38</v>
      </c>
      <c r="G54" s="5" t="s">
        <v>85</v>
      </c>
      <c r="H54" s="5" t="s">
        <v>1495</v>
      </c>
      <c r="I54" s="5" t="s">
        <v>114</v>
      </c>
      <c r="J54" s="5" t="s">
        <v>115</v>
      </c>
      <c r="K54" s="5" t="s">
        <v>657</v>
      </c>
      <c r="L54" s="5" t="s">
        <v>656</v>
      </c>
      <c r="M54" s="4"/>
      <c r="N54" s="5"/>
      <c r="O54" s="5"/>
      <c r="P54" s="4"/>
      <c r="Q54" s="4"/>
    </row>
    <row r="55" spans="1:17" ht="54">
      <c r="A55" s="4">
        <v>50</v>
      </c>
      <c r="B55" s="21">
        <v>50</v>
      </c>
      <c r="C55" s="20">
        <v>7.1</v>
      </c>
      <c r="D55" s="21">
        <v>7.2</v>
      </c>
      <c r="E55" s="23"/>
      <c r="F55" s="5" t="s">
        <v>38</v>
      </c>
      <c r="G55" s="5" t="s">
        <v>85</v>
      </c>
      <c r="H55" s="5" t="s">
        <v>1495</v>
      </c>
      <c r="I55" s="5" t="s">
        <v>116</v>
      </c>
      <c r="J55" s="5" t="s">
        <v>117</v>
      </c>
      <c r="K55" s="5" t="s">
        <v>658</v>
      </c>
      <c r="L55" s="5"/>
      <c r="M55" s="4"/>
      <c r="N55" s="5"/>
      <c r="O55" s="5"/>
      <c r="P55" s="4"/>
      <c r="Q55" s="4"/>
    </row>
    <row r="56" spans="1:17" ht="72">
      <c r="A56" s="4">
        <v>51</v>
      </c>
      <c r="B56" s="21">
        <v>51</v>
      </c>
      <c r="C56" s="20">
        <v>7.1</v>
      </c>
      <c r="D56" s="21">
        <v>7.2</v>
      </c>
      <c r="E56" s="23"/>
      <c r="F56" s="5" t="s">
        <v>38</v>
      </c>
      <c r="G56" s="5" t="s">
        <v>85</v>
      </c>
      <c r="H56" s="5" t="s">
        <v>1494</v>
      </c>
      <c r="I56" s="5" t="s">
        <v>98</v>
      </c>
      <c r="J56" s="5" t="s">
        <v>99</v>
      </c>
      <c r="K56" s="5" t="s">
        <v>659</v>
      </c>
      <c r="L56" s="5"/>
      <c r="M56" s="4"/>
      <c r="N56" s="5"/>
      <c r="O56" s="5"/>
      <c r="P56" s="4"/>
      <c r="Q56" s="4"/>
    </row>
    <row r="57" spans="1:17" ht="126">
      <c r="A57" s="4">
        <v>52</v>
      </c>
      <c r="B57" s="21">
        <v>52</v>
      </c>
      <c r="C57" s="20">
        <v>7.1</v>
      </c>
      <c r="D57" s="21">
        <v>7.2</v>
      </c>
      <c r="E57" s="23"/>
      <c r="F57" s="5" t="s">
        <v>38</v>
      </c>
      <c r="G57" s="5" t="s">
        <v>347</v>
      </c>
      <c r="H57" s="5" t="s">
        <v>1497</v>
      </c>
      <c r="I57" s="5" t="s">
        <v>118</v>
      </c>
      <c r="J57" s="5" t="s">
        <v>119</v>
      </c>
      <c r="K57" s="5" t="s">
        <v>660</v>
      </c>
      <c r="L57" s="5"/>
      <c r="M57" s="4"/>
      <c r="N57" s="5"/>
      <c r="O57" s="5"/>
      <c r="P57" s="4"/>
      <c r="Q57" s="4"/>
    </row>
    <row r="58" spans="1:17" ht="372" customHeight="1">
      <c r="A58" s="4">
        <v>53</v>
      </c>
      <c r="B58" s="21">
        <v>53</v>
      </c>
      <c r="C58" s="20">
        <v>7.1</v>
      </c>
      <c r="D58" s="21">
        <v>7.2</v>
      </c>
      <c r="E58" s="23"/>
      <c r="F58" s="5" t="s">
        <v>38</v>
      </c>
      <c r="G58" s="5" t="s">
        <v>347</v>
      </c>
      <c r="H58" s="5" t="s">
        <v>1509</v>
      </c>
      <c r="I58" s="5" t="s">
        <v>120</v>
      </c>
      <c r="J58" s="5" t="s">
        <v>661</v>
      </c>
      <c r="K58" s="5" t="s">
        <v>662</v>
      </c>
      <c r="L58" s="5"/>
      <c r="M58" s="4"/>
      <c r="N58" s="5"/>
      <c r="O58" s="5"/>
      <c r="P58" s="4"/>
      <c r="Q58" s="4"/>
    </row>
    <row r="59" spans="1:17" ht="198">
      <c r="A59" s="4">
        <v>54</v>
      </c>
      <c r="B59" s="21">
        <v>54</v>
      </c>
      <c r="C59" s="20">
        <v>7.1</v>
      </c>
      <c r="D59" s="21">
        <v>7.2</v>
      </c>
      <c r="E59" s="23"/>
      <c r="F59" s="5" t="s">
        <v>38</v>
      </c>
      <c r="G59" s="5" t="s">
        <v>347</v>
      </c>
      <c r="H59" s="5" t="s">
        <v>1499</v>
      </c>
      <c r="I59" s="5" t="s">
        <v>121</v>
      </c>
      <c r="J59" s="5" t="s">
        <v>122</v>
      </c>
      <c r="K59" s="5" t="s">
        <v>663</v>
      </c>
      <c r="L59" s="5" t="s">
        <v>664</v>
      </c>
      <c r="M59" s="4"/>
      <c r="N59" s="5"/>
      <c r="O59" s="5"/>
      <c r="P59" s="4"/>
      <c r="Q59" s="4"/>
    </row>
    <row r="60" spans="1:17" ht="96" customHeight="1">
      <c r="A60" s="4">
        <v>55</v>
      </c>
      <c r="B60" s="21">
        <v>55</v>
      </c>
      <c r="C60" s="20">
        <v>7.1</v>
      </c>
      <c r="D60" s="21">
        <v>7.2</v>
      </c>
      <c r="E60" s="23"/>
      <c r="F60" s="5" t="s">
        <v>38</v>
      </c>
      <c r="G60" s="5" t="s">
        <v>347</v>
      </c>
      <c r="H60" s="5" t="s">
        <v>1500</v>
      </c>
      <c r="I60" s="5" t="s">
        <v>665</v>
      </c>
      <c r="J60" s="5" t="s">
        <v>123</v>
      </c>
      <c r="K60" s="5" t="s">
        <v>666</v>
      </c>
      <c r="L60" s="5" t="s">
        <v>667</v>
      </c>
      <c r="M60" s="4"/>
      <c r="N60" s="5"/>
      <c r="O60" s="5"/>
      <c r="P60" s="4"/>
      <c r="Q60" s="4"/>
    </row>
    <row r="61" spans="1:17" ht="198">
      <c r="A61" s="4">
        <v>56</v>
      </c>
      <c r="B61" s="21">
        <v>56</v>
      </c>
      <c r="C61" s="20">
        <v>7.1</v>
      </c>
      <c r="D61" s="21">
        <v>7.2</v>
      </c>
      <c r="E61" s="23"/>
      <c r="F61" s="5" t="s">
        <v>38</v>
      </c>
      <c r="G61" s="5" t="s">
        <v>347</v>
      </c>
      <c r="H61" s="5" t="s">
        <v>1501</v>
      </c>
      <c r="I61" s="5" t="s">
        <v>124</v>
      </c>
      <c r="J61" s="5" t="s">
        <v>125</v>
      </c>
      <c r="K61" s="5" t="s">
        <v>668</v>
      </c>
      <c r="L61" s="5"/>
      <c r="M61" s="4"/>
      <c r="N61" s="5"/>
      <c r="O61" s="5"/>
      <c r="P61" s="4"/>
      <c r="Q61" s="4"/>
    </row>
    <row r="62" spans="1:17" ht="144">
      <c r="A62" s="4">
        <v>57</v>
      </c>
      <c r="B62" s="21">
        <v>57</v>
      </c>
      <c r="C62" s="20">
        <v>7.1</v>
      </c>
      <c r="D62" s="21">
        <v>7.2</v>
      </c>
      <c r="E62" s="23"/>
      <c r="F62" s="5" t="s">
        <v>38</v>
      </c>
      <c r="G62" s="5" t="s">
        <v>347</v>
      </c>
      <c r="H62" s="5" t="s">
        <v>1502</v>
      </c>
      <c r="I62" s="5" t="s">
        <v>126</v>
      </c>
      <c r="J62" s="5" t="s">
        <v>127</v>
      </c>
      <c r="K62" s="5" t="s">
        <v>669</v>
      </c>
      <c r="L62" s="5"/>
      <c r="M62" s="4"/>
      <c r="N62" s="5"/>
      <c r="O62" s="5"/>
      <c r="P62" s="4"/>
      <c r="Q62" s="4"/>
    </row>
    <row r="63" spans="1:17" ht="72">
      <c r="A63" s="4">
        <v>58</v>
      </c>
      <c r="B63" s="21">
        <v>58</v>
      </c>
      <c r="C63" s="20">
        <v>7.1</v>
      </c>
      <c r="D63" s="21">
        <v>7.2</v>
      </c>
      <c r="E63" s="23"/>
      <c r="F63" s="5" t="s">
        <v>38</v>
      </c>
      <c r="G63" s="5" t="s">
        <v>347</v>
      </c>
      <c r="H63" s="5" t="s">
        <v>1498</v>
      </c>
      <c r="I63" s="5" t="s">
        <v>128</v>
      </c>
      <c r="J63" s="5" t="s">
        <v>129</v>
      </c>
      <c r="K63" s="5" t="s">
        <v>628</v>
      </c>
      <c r="L63" s="5" t="s">
        <v>670</v>
      </c>
      <c r="M63" s="4"/>
      <c r="N63" s="5"/>
      <c r="O63" s="5"/>
      <c r="P63" s="4"/>
      <c r="Q63" s="4"/>
    </row>
    <row r="64" spans="1:17" ht="126">
      <c r="A64" s="4">
        <v>59</v>
      </c>
      <c r="B64" s="21">
        <v>59</v>
      </c>
      <c r="C64" s="20">
        <v>7.1</v>
      </c>
      <c r="D64" s="21">
        <v>7.2</v>
      </c>
      <c r="E64" s="23"/>
      <c r="F64" s="5" t="s">
        <v>38</v>
      </c>
      <c r="G64" s="5" t="s">
        <v>347</v>
      </c>
      <c r="H64" s="5" t="s">
        <v>1503</v>
      </c>
      <c r="I64" s="5" t="s">
        <v>130</v>
      </c>
      <c r="J64" s="5" t="s">
        <v>131</v>
      </c>
      <c r="K64" s="5" t="s">
        <v>671</v>
      </c>
      <c r="L64" s="5" t="s">
        <v>672</v>
      </c>
      <c r="M64" s="4"/>
      <c r="N64" s="5"/>
      <c r="O64" s="5"/>
      <c r="P64" s="4"/>
      <c r="Q64" s="4"/>
    </row>
    <row r="65" spans="1:17" ht="90">
      <c r="A65" s="4">
        <v>60</v>
      </c>
      <c r="B65" s="21">
        <v>60</v>
      </c>
      <c r="C65" s="20">
        <v>7.1</v>
      </c>
      <c r="D65" s="21">
        <v>7.2</v>
      </c>
      <c r="E65" s="23"/>
      <c r="F65" s="5" t="s">
        <v>38</v>
      </c>
      <c r="G65" s="5" t="s">
        <v>132</v>
      </c>
      <c r="H65" s="5" t="s">
        <v>71</v>
      </c>
      <c r="I65" s="5" t="s">
        <v>133</v>
      </c>
      <c r="J65" s="5" t="s">
        <v>673</v>
      </c>
      <c r="K65" s="5" t="s">
        <v>674</v>
      </c>
      <c r="L65" s="5"/>
      <c r="M65" s="4"/>
      <c r="N65" s="5"/>
      <c r="O65" s="5"/>
      <c r="P65" s="4"/>
      <c r="Q65" s="4"/>
    </row>
    <row r="66" spans="1:17" ht="252">
      <c r="A66" s="4">
        <v>61</v>
      </c>
      <c r="B66" s="21">
        <v>61</v>
      </c>
      <c r="C66" s="20">
        <v>7.1</v>
      </c>
      <c r="D66" s="21">
        <v>7.2</v>
      </c>
      <c r="E66" s="23"/>
      <c r="F66" s="5" t="s">
        <v>38</v>
      </c>
      <c r="G66" s="5" t="s">
        <v>132</v>
      </c>
      <c r="H66" s="5" t="s">
        <v>1494</v>
      </c>
      <c r="I66" s="5" t="s">
        <v>134</v>
      </c>
      <c r="J66" s="5" t="s">
        <v>135</v>
      </c>
      <c r="K66" s="5" t="s">
        <v>675</v>
      </c>
      <c r="L66" s="5"/>
      <c r="M66" s="4"/>
      <c r="N66" s="5"/>
      <c r="O66" s="5"/>
      <c r="P66" s="4"/>
      <c r="Q66" s="4"/>
    </row>
    <row r="67" spans="1:17" ht="162">
      <c r="A67" s="4">
        <v>62</v>
      </c>
      <c r="B67" s="21">
        <v>62</v>
      </c>
      <c r="C67" s="20">
        <v>7.1</v>
      </c>
      <c r="D67" s="21">
        <v>7.2</v>
      </c>
      <c r="E67" s="23"/>
      <c r="F67" s="5" t="s">
        <v>38</v>
      </c>
      <c r="G67" s="5" t="s">
        <v>132</v>
      </c>
      <c r="H67" s="5" t="s">
        <v>1508</v>
      </c>
      <c r="I67" s="5" t="s">
        <v>136</v>
      </c>
      <c r="J67" s="5" t="s">
        <v>676</v>
      </c>
      <c r="K67" s="5" t="s">
        <v>598</v>
      </c>
      <c r="L67" s="5" t="s">
        <v>677</v>
      </c>
      <c r="M67" s="4"/>
      <c r="N67" s="5"/>
      <c r="O67" s="5"/>
      <c r="P67" s="4"/>
      <c r="Q67" s="4"/>
    </row>
    <row r="68" spans="1:17" ht="72">
      <c r="A68" s="4">
        <v>63</v>
      </c>
      <c r="B68" s="21">
        <v>63</v>
      </c>
      <c r="C68" s="20">
        <v>7.1</v>
      </c>
      <c r="D68" s="21">
        <v>7.2</v>
      </c>
      <c r="E68" s="23"/>
      <c r="F68" s="5" t="s">
        <v>38</v>
      </c>
      <c r="G68" s="5" t="s">
        <v>132</v>
      </c>
      <c r="H68" s="5" t="s">
        <v>1504</v>
      </c>
      <c r="I68" s="5" t="s">
        <v>137</v>
      </c>
      <c r="J68" s="5" t="s">
        <v>138</v>
      </c>
      <c r="K68" s="5" t="s">
        <v>678</v>
      </c>
      <c r="L68" s="5" t="s">
        <v>679</v>
      </c>
      <c r="M68" s="4"/>
      <c r="N68" s="5"/>
      <c r="O68" s="5"/>
      <c r="P68" s="4"/>
      <c r="Q68" s="4"/>
    </row>
    <row r="69" spans="1:17" ht="162">
      <c r="A69" s="4">
        <v>64</v>
      </c>
      <c r="B69" s="21">
        <v>64</v>
      </c>
      <c r="C69" s="20">
        <v>7.1</v>
      </c>
      <c r="D69" s="21">
        <v>7.2</v>
      </c>
      <c r="E69" s="23"/>
      <c r="F69" s="5" t="s">
        <v>38</v>
      </c>
      <c r="G69" s="5" t="s">
        <v>347</v>
      </c>
      <c r="H69" s="5" t="s">
        <v>1498</v>
      </c>
      <c r="I69" s="5" t="s">
        <v>139</v>
      </c>
      <c r="J69" s="5" t="s">
        <v>140</v>
      </c>
      <c r="K69" s="5" t="s">
        <v>681</v>
      </c>
      <c r="L69" s="5" t="s">
        <v>680</v>
      </c>
      <c r="M69" s="4"/>
      <c r="N69" s="5"/>
      <c r="O69" s="5"/>
      <c r="P69" s="4"/>
      <c r="Q69" s="4"/>
    </row>
    <row r="70" spans="1:17" ht="180">
      <c r="A70" s="4">
        <v>65</v>
      </c>
      <c r="B70" s="21">
        <v>65</v>
      </c>
      <c r="C70" s="20">
        <v>7.1</v>
      </c>
      <c r="D70" s="21">
        <v>7.2</v>
      </c>
      <c r="E70" s="23"/>
      <c r="F70" s="5" t="s">
        <v>38</v>
      </c>
      <c r="G70" s="5" t="s">
        <v>347</v>
      </c>
      <c r="H70" s="5" t="s">
        <v>1505</v>
      </c>
      <c r="I70" s="5" t="s">
        <v>141</v>
      </c>
      <c r="J70" s="5" t="s">
        <v>142</v>
      </c>
      <c r="K70" s="5" t="s">
        <v>684</v>
      </c>
      <c r="L70" s="5" t="s">
        <v>683</v>
      </c>
      <c r="M70" s="4"/>
      <c r="N70" s="5"/>
      <c r="O70" s="5"/>
      <c r="P70" s="4"/>
      <c r="Q70" s="4"/>
    </row>
    <row r="71" spans="1:17" ht="198">
      <c r="A71" s="4">
        <v>66</v>
      </c>
      <c r="B71" s="21">
        <v>66</v>
      </c>
      <c r="C71" s="20">
        <v>7.1</v>
      </c>
      <c r="D71" s="21">
        <v>7.2</v>
      </c>
      <c r="E71" s="23"/>
      <c r="F71" s="5" t="s">
        <v>38</v>
      </c>
      <c r="G71" s="5" t="s">
        <v>347</v>
      </c>
      <c r="H71" s="5" t="s">
        <v>1498</v>
      </c>
      <c r="I71" s="5" t="s">
        <v>143</v>
      </c>
      <c r="J71" s="5" t="s">
        <v>144</v>
      </c>
      <c r="K71" s="5" t="s">
        <v>685</v>
      </c>
      <c r="L71" s="5"/>
      <c r="M71" s="4"/>
      <c r="N71" s="5"/>
      <c r="O71" s="5"/>
      <c r="P71" s="4"/>
      <c r="Q71" s="4"/>
    </row>
    <row r="72" spans="1:17" ht="36">
      <c r="A72" s="4">
        <v>67</v>
      </c>
      <c r="B72" s="21">
        <v>67</v>
      </c>
      <c r="C72" s="20">
        <v>7.1</v>
      </c>
      <c r="D72" s="21">
        <v>7.2</v>
      </c>
      <c r="E72" s="23"/>
      <c r="F72" s="5" t="s">
        <v>38</v>
      </c>
      <c r="G72" s="5" t="s">
        <v>347</v>
      </c>
      <c r="H72" s="5" t="s">
        <v>1506</v>
      </c>
      <c r="I72" s="5" t="s">
        <v>145</v>
      </c>
      <c r="J72" s="5" t="s">
        <v>146</v>
      </c>
      <c r="K72" s="5"/>
      <c r="L72" s="5"/>
      <c r="M72" s="4"/>
      <c r="N72" s="5"/>
      <c r="O72" s="5"/>
      <c r="P72" s="4"/>
      <c r="Q72" s="4"/>
    </row>
    <row r="73" spans="1:17" ht="270">
      <c r="A73" s="4">
        <v>68</v>
      </c>
      <c r="B73" s="21">
        <v>68</v>
      </c>
      <c r="C73" s="20">
        <v>7.1</v>
      </c>
      <c r="D73" s="21">
        <v>7.2</v>
      </c>
      <c r="E73" s="23"/>
      <c r="F73" s="5" t="s">
        <v>38</v>
      </c>
      <c r="G73" s="5" t="s">
        <v>347</v>
      </c>
      <c r="H73" s="5" t="s">
        <v>1507</v>
      </c>
      <c r="I73" s="5" t="s">
        <v>147</v>
      </c>
      <c r="J73" s="5" t="s">
        <v>148</v>
      </c>
      <c r="K73" s="5" t="s">
        <v>682</v>
      </c>
      <c r="L73" s="5"/>
      <c r="M73" s="4"/>
      <c r="N73" s="5"/>
      <c r="O73" s="5"/>
      <c r="P73" s="4"/>
      <c r="Q73" s="4"/>
    </row>
    <row r="74" spans="1:17" ht="144">
      <c r="A74" s="4">
        <v>69</v>
      </c>
      <c r="B74" s="21">
        <v>69</v>
      </c>
      <c r="C74" s="20">
        <v>7.1</v>
      </c>
      <c r="D74" s="21">
        <v>7.2</v>
      </c>
      <c r="E74" s="23"/>
      <c r="F74" s="5" t="s">
        <v>38</v>
      </c>
      <c r="G74" s="5" t="s">
        <v>347</v>
      </c>
      <c r="H74" s="5" t="s">
        <v>1507</v>
      </c>
      <c r="I74" s="5" t="s">
        <v>149</v>
      </c>
      <c r="J74" s="5" t="s">
        <v>686</v>
      </c>
      <c r="K74" s="5" t="s">
        <v>687</v>
      </c>
      <c r="L74" s="5" t="s">
        <v>688</v>
      </c>
      <c r="M74" s="4"/>
      <c r="N74" s="5"/>
      <c r="O74" s="5"/>
      <c r="P74" s="4"/>
      <c r="Q74" s="4"/>
    </row>
    <row r="75" spans="1:17" ht="90">
      <c r="A75" s="4">
        <v>70</v>
      </c>
      <c r="B75" s="21">
        <v>70</v>
      </c>
      <c r="C75" s="20">
        <v>7.1</v>
      </c>
      <c r="D75" s="21">
        <v>7.2</v>
      </c>
      <c r="E75" s="23"/>
      <c r="F75" s="5" t="s">
        <v>38</v>
      </c>
      <c r="G75" s="5" t="s">
        <v>347</v>
      </c>
      <c r="H75" s="5" t="s">
        <v>1507</v>
      </c>
      <c r="I75" s="5" t="s">
        <v>150</v>
      </c>
      <c r="J75" s="5" t="s">
        <v>151</v>
      </c>
      <c r="K75" s="5" t="s">
        <v>690</v>
      </c>
      <c r="L75" s="5" t="s">
        <v>689</v>
      </c>
      <c r="M75" s="4"/>
      <c r="N75" s="5"/>
      <c r="O75" s="5"/>
      <c r="P75" s="4"/>
      <c r="Q75" s="4"/>
    </row>
    <row r="76" spans="1:17" ht="72">
      <c r="A76" s="4">
        <v>71</v>
      </c>
      <c r="B76" s="21">
        <v>71</v>
      </c>
      <c r="C76" s="20">
        <v>7.1</v>
      </c>
      <c r="D76" s="21">
        <v>7.2</v>
      </c>
      <c r="E76" s="23"/>
      <c r="F76" s="5" t="s">
        <v>38</v>
      </c>
      <c r="G76" s="5" t="s">
        <v>347</v>
      </c>
      <c r="H76" s="5" t="s">
        <v>1509</v>
      </c>
      <c r="I76" s="5" t="s">
        <v>152</v>
      </c>
      <c r="J76" s="5" t="s">
        <v>153</v>
      </c>
      <c r="K76" s="5" t="s">
        <v>691</v>
      </c>
      <c r="L76" s="5" t="s">
        <v>692</v>
      </c>
      <c r="M76" s="4"/>
      <c r="N76" s="5"/>
      <c r="O76" s="5"/>
      <c r="P76" s="4"/>
      <c r="Q76" s="4"/>
    </row>
    <row r="77" spans="1:17" ht="72">
      <c r="A77" s="4">
        <v>72</v>
      </c>
      <c r="B77" s="21">
        <v>72</v>
      </c>
      <c r="C77" s="20">
        <v>7.1</v>
      </c>
      <c r="D77" s="21">
        <v>7.2</v>
      </c>
      <c r="E77" s="23"/>
      <c r="F77" s="5" t="s">
        <v>38</v>
      </c>
      <c r="G77" s="5" t="s">
        <v>347</v>
      </c>
      <c r="H77" s="5" t="s">
        <v>71</v>
      </c>
      <c r="I77" s="5" t="s">
        <v>154</v>
      </c>
      <c r="J77" s="5" t="s">
        <v>155</v>
      </c>
      <c r="K77" s="5" t="s">
        <v>693</v>
      </c>
      <c r="L77" s="5" t="s">
        <v>695</v>
      </c>
      <c r="M77" s="4"/>
      <c r="N77" s="5"/>
      <c r="O77" s="5"/>
      <c r="P77" s="4"/>
      <c r="Q77" s="4"/>
    </row>
    <row r="78" spans="1:17" ht="54">
      <c r="A78" s="4">
        <v>73</v>
      </c>
      <c r="B78" s="21">
        <v>73</v>
      </c>
      <c r="C78" s="20">
        <v>7.1</v>
      </c>
      <c r="D78" s="21">
        <v>7.2</v>
      </c>
      <c r="E78" s="23"/>
      <c r="F78" s="5" t="s">
        <v>38</v>
      </c>
      <c r="G78" s="5" t="s">
        <v>347</v>
      </c>
      <c r="H78" s="5" t="s">
        <v>1498</v>
      </c>
      <c r="I78" s="5" t="s">
        <v>156</v>
      </c>
      <c r="J78" s="5" t="s">
        <v>157</v>
      </c>
      <c r="K78" s="5" t="s">
        <v>694</v>
      </c>
      <c r="L78" s="5" t="s">
        <v>635</v>
      </c>
      <c r="M78" s="4"/>
      <c r="N78" s="5"/>
      <c r="O78" s="5"/>
      <c r="P78" s="4"/>
      <c r="Q78" s="4"/>
    </row>
    <row r="79" spans="1:17" ht="306">
      <c r="A79" s="4">
        <v>74</v>
      </c>
      <c r="B79" s="21">
        <v>74</v>
      </c>
      <c r="C79" s="20">
        <v>7.1</v>
      </c>
      <c r="D79" s="21">
        <v>7.2</v>
      </c>
      <c r="E79" s="23"/>
      <c r="F79" s="5" t="s">
        <v>38</v>
      </c>
      <c r="G79" s="5" t="s">
        <v>158</v>
      </c>
      <c r="H79" s="5" t="s">
        <v>1510</v>
      </c>
      <c r="I79" s="5" t="s">
        <v>159</v>
      </c>
      <c r="J79" s="5" t="s">
        <v>160</v>
      </c>
      <c r="K79" s="5" t="s">
        <v>696</v>
      </c>
      <c r="L79" s="5"/>
      <c r="M79" s="4"/>
      <c r="N79" s="5"/>
      <c r="O79" s="5"/>
      <c r="P79" s="4"/>
      <c r="Q79" s="4"/>
    </row>
    <row r="80" spans="1:17" ht="306">
      <c r="A80" s="4">
        <v>75</v>
      </c>
      <c r="B80" s="21">
        <v>75</v>
      </c>
      <c r="C80" s="20">
        <v>7.1</v>
      </c>
      <c r="D80" s="21">
        <v>7.2</v>
      </c>
      <c r="E80" s="23"/>
      <c r="F80" s="5" t="s">
        <v>38</v>
      </c>
      <c r="G80" s="5" t="s">
        <v>158</v>
      </c>
      <c r="H80" s="5" t="s">
        <v>1511</v>
      </c>
      <c r="I80" s="5" t="s">
        <v>161</v>
      </c>
      <c r="J80" s="5" t="s">
        <v>162</v>
      </c>
      <c r="K80" s="5" t="s">
        <v>697</v>
      </c>
      <c r="L80" s="5" t="s">
        <v>698</v>
      </c>
      <c r="M80" s="4"/>
      <c r="N80" s="5"/>
      <c r="O80" s="5"/>
      <c r="P80" s="4"/>
      <c r="Q80" s="4"/>
    </row>
    <row r="81" spans="1:17" ht="162">
      <c r="A81" s="4">
        <v>76</v>
      </c>
      <c r="B81" s="21">
        <v>76</v>
      </c>
      <c r="C81" s="20">
        <v>7.1</v>
      </c>
      <c r="D81" s="21">
        <v>7.2</v>
      </c>
      <c r="E81" s="23"/>
      <c r="F81" s="5" t="s">
        <v>38</v>
      </c>
      <c r="G81" s="5" t="s">
        <v>163</v>
      </c>
      <c r="H81" s="5" t="s">
        <v>1512</v>
      </c>
      <c r="I81" s="5" t="s">
        <v>164</v>
      </c>
      <c r="J81" s="5" t="s">
        <v>699</v>
      </c>
      <c r="K81" s="5" t="s">
        <v>700</v>
      </c>
      <c r="L81" s="5" t="s">
        <v>701</v>
      </c>
      <c r="M81" s="4"/>
      <c r="N81" s="5"/>
      <c r="O81" s="5"/>
      <c r="P81" s="4"/>
      <c r="Q81" s="4"/>
    </row>
    <row r="82" spans="1:17" ht="288">
      <c r="A82" s="4">
        <v>77</v>
      </c>
      <c r="B82" s="21">
        <v>77</v>
      </c>
      <c r="C82" s="20">
        <v>7.1</v>
      </c>
      <c r="D82" s="21">
        <v>7.2</v>
      </c>
      <c r="E82" s="23"/>
      <c r="F82" s="5" t="s">
        <v>38</v>
      </c>
      <c r="G82" s="5" t="s">
        <v>347</v>
      </c>
      <c r="H82" s="5" t="s">
        <v>1512</v>
      </c>
      <c r="I82" s="5" t="s">
        <v>165</v>
      </c>
      <c r="J82" s="5" t="s">
        <v>166</v>
      </c>
      <c r="K82" s="5" t="s">
        <v>702</v>
      </c>
      <c r="L82" s="5"/>
      <c r="M82" s="4"/>
      <c r="N82" s="5"/>
      <c r="O82" s="5"/>
      <c r="P82" s="4"/>
      <c r="Q82" s="4"/>
    </row>
    <row r="83" spans="1:17" ht="390">
      <c r="A83" s="4">
        <v>78</v>
      </c>
      <c r="B83" s="21">
        <v>78</v>
      </c>
      <c r="C83" s="20">
        <v>7.1</v>
      </c>
      <c r="D83" s="21">
        <v>7.2</v>
      </c>
      <c r="E83" s="23"/>
      <c r="F83" s="5" t="s">
        <v>167</v>
      </c>
      <c r="G83" s="5" t="s">
        <v>168</v>
      </c>
      <c r="H83" s="5" t="s">
        <v>1491</v>
      </c>
      <c r="I83" s="32" t="s">
        <v>172</v>
      </c>
      <c r="J83" s="33" t="s">
        <v>704</v>
      </c>
      <c r="K83" s="5" t="s">
        <v>703</v>
      </c>
      <c r="L83" s="33" t="s">
        <v>705</v>
      </c>
      <c r="M83" s="4"/>
      <c r="N83" s="5"/>
      <c r="O83" s="5"/>
      <c r="P83" s="4"/>
      <c r="Q83" s="4"/>
    </row>
    <row r="84" spans="1:17" ht="144">
      <c r="A84" s="4">
        <v>79</v>
      </c>
      <c r="B84" s="21">
        <v>79</v>
      </c>
      <c r="C84" s="20">
        <v>7.1</v>
      </c>
      <c r="D84" s="21">
        <v>7.2</v>
      </c>
      <c r="E84" s="23"/>
      <c r="F84" s="5" t="s">
        <v>167</v>
      </c>
      <c r="G84" s="5" t="s">
        <v>169</v>
      </c>
      <c r="H84" s="5" t="s">
        <v>1506</v>
      </c>
      <c r="I84" s="5" t="s">
        <v>173</v>
      </c>
      <c r="J84" s="5" t="s">
        <v>706</v>
      </c>
      <c r="K84" s="5" t="s">
        <v>707</v>
      </c>
      <c r="L84" s="5"/>
      <c r="M84" s="4"/>
      <c r="N84" s="5"/>
      <c r="O84" s="5"/>
      <c r="P84" s="4"/>
      <c r="Q84" s="4"/>
    </row>
    <row r="85" spans="1:17" ht="72">
      <c r="A85" s="4">
        <v>80</v>
      </c>
      <c r="B85" s="21">
        <v>80</v>
      </c>
      <c r="C85" s="20">
        <v>7.1</v>
      </c>
      <c r="D85" s="21">
        <v>7.2</v>
      </c>
      <c r="E85" s="23"/>
      <c r="F85" s="5" t="s">
        <v>167</v>
      </c>
      <c r="G85" s="5" t="s">
        <v>170</v>
      </c>
      <c r="H85" s="5" t="s">
        <v>1512</v>
      </c>
      <c r="I85" s="5" t="s">
        <v>174</v>
      </c>
      <c r="J85" s="5" t="s">
        <v>175</v>
      </c>
      <c r="K85" s="5" t="s">
        <v>708</v>
      </c>
      <c r="L85" s="5"/>
      <c r="M85" s="4"/>
      <c r="N85" s="5"/>
      <c r="O85" s="5"/>
      <c r="P85" s="4"/>
      <c r="Q85" s="4"/>
    </row>
    <row r="86" spans="1:17" ht="162">
      <c r="A86" s="4">
        <v>81</v>
      </c>
      <c r="B86" s="21">
        <v>81</v>
      </c>
      <c r="C86" s="20">
        <v>7.1</v>
      </c>
      <c r="D86" s="21">
        <v>7.2</v>
      </c>
      <c r="E86" s="22"/>
      <c r="F86" s="5" t="s">
        <v>167</v>
      </c>
      <c r="G86" s="5" t="s">
        <v>171</v>
      </c>
      <c r="H86" s="3" t="s">
        <v>1506</v>
      </c>
      <c r="I86" s="5" t="s">
        <v>176</v>
      </c>
      <c r="J86" s="5" t="s">
        <v>709</v>
      </c>
      <c r="K86" s="5" t="s">
        <v>710</v>
      </c>
      <c r="L86" s="5"/>
      <c r="M86" s="4"/>
      <c r="N86" s="5"/>
      <c r="O86" s="5"/>
      <c r="P86" s="4"/>
      <c r="Q86" s="4"/>
    </row>
    <row r="87" spans="1:17" ht="54">
      <c r="A87" s="4">
        <v>82</v>
      </c>
      <c r="B87" s="21">
        <v>82</v>
      </c>
      <c r="C87" s="20">
        <v>7.1</v>
      </c>
      <c r="D87" s="21">
        <v>7.2</v>
      </c>
      <c r="E87" s="22"/>
      <c r="F87" s="5" t="s">
        <v>177</v>
      </c>
      <c r="G87" s="5" t="s">
        <v>180</v>
      </c>
      <c r="H87" s="5" t="s">
        <v>180</v>
      </c>
      <c r="I87" s="5" t="s">
        <v>178</v>
      </c>
      <c r="J87" s="5" t="s">
        <v>192</v>
      </c>
      <c r="K87" s="5"/>
      <c r="L87" s="5" t="s">
        <v>711</v>
      </c>
      <c r="M87" s="4"/>
      <c r="N87" s="5"/>
      <c r="O87" s="5"/>
      <c r="P87" s="4"/>
      <c r="Q87" s="4"/>
    </row>
    <row r="88" spans="1:17" ht="36">
      <c r="A88" s="4">
        <v>83</v>
      </c>
      <c r="B88" s="21">
        <v>83</v>
      </c>
      <c r="C88" s="20">
        <v>7.1</v>
      </c>
      <c r="D88" s="21">
        <v>7.2</v>
      </c>
      <c r="E88" s="22"/>
      <c r="F88" s="5" t="s">
        <v>177</v>
      </c>
      <c r="G88" s="5" t="s">
        <v>180</v>
      </c>
      <c r="H88" s="5" t="s">
        <v>180</v>
      </c>
      <c r="I88" s="5" t="s">
        <v>179</v>
      </c>
      <c r="J88" s="5" t="s">
        <v>193</v>
      </c>
      <c r="K88" s="5" t="s">
        <v>712</v>
      </c>
      <c r="L88" s="5"/>
      <c r="M88" s="4"/>
      <c r="N88" s="5"/>
      <c r="O88" s="5"/>
      <c r="P88" s="4"/>
      <c r="Q88" s="4"/>
    </row>
    <row r="89" spans="1:17" ht="194.5" customHeight="1">
      <c r="A89" s="4">
        <v>84</v>
      </c>
      <c r="B89" s="21">
        <v>84</v>
      </c>
      <c r="C89" s="20">
        <v>7.1</v>
      </c>
      <c r="D89" s="21">
        <v>7.2</v>
      </c>
      <c r="E89" s="22"/>
      <c r="F89" s="5" t="s">
        <v>177</v>
      </c>
      <c r="G89" s="5" t="s">
        <v>181</v>
      </c>
      <c r="H89" s="5" t="s">
        <v>181</v>
      </c>
      <c r="I89" s="5" t="s">
        <v>194</v>
      </c>
      <c r="J89" s="5" t="s">
        <v>195</v>
      </c>
      <c r="K89" s="5" t="s">
        <v>713</v>
      </c>
      <c r="L89" s="5"/>
      <c r="M89" s="4"/>
      <c r="N89" s="5"/>
      <c r="O89" s="5"/>
      <c r="P89" s="4"/>
      <c r="Q89" s="4"/>
    </row>
    <row r="90" spans="1:17" ht="90">
      <c r="A90" s="4">
        <v>85</v>
      </c>
      <c r="B90" s="21">
        <v>85</v>
      </c>
      <c r="C90" s="20">
        <v>7.1</v>
      </c>
      <c r="D90" s="21">
        <v>7.2</v>
      </c>
      <c r="E90" s="22"/>
      <c r="F90" s="5" t="s">
        <v>177</v>
      </c>
      <c r="G90" s="5" t="s">
        <v>182</v>
      </c>
      <c r="H90" s="3" t="s">
        <v>1513</v>
      </c>
      <c r="I90" s="5" t="s">
        <v>196</v>
      </c>
      <c r="J90" s="5" t="s">
        <v>197</v>
      </c>
      <c r="K90" s="5" t="s">
        <v>714</v>
      </c>
      <c r="L90" s="5"/>
      <c r="M90" s="4"/>
      <c r="N90" s="5"/>
      <c r="O90" s="5"/>
      <c r="P90" s="4"/>
      <c r="Q90" s="4"/>
    </row>
    <row r="91" spans="1:17" ht="54">
      <c r="A91" s="4">
        <v>86</v>
      </c>
      <c r="B91" s="21">
        <v>86</v>
      </c>
      <c r="C91" s="20">
        <v>7.1</v>
      </c>
      <c r="D91" s="21">
        <v>7.2</v>
      </c>
      <c r="E91" s="22"/>
      <c r="F91" s="5" t="s">
        <v>177</v>
      </c>
      <c r="G91" s="5" t="s">
        <v>182</v>
      </c>
      <c r="H91" s="3" t="s">
        <v>1513</v>
      </c>
      <c r="I91" s="5" t="s">
        <v>198</v>
      </c>
      <c r="J91" s="5" t="s">
        <v>715</v>
      </c>
      <c r="K91" s="5" t="s">
        <v>716</v>
      </c>
      <c r="L91" s="5"/>
      <c r="M91" s="4"/>
      <c r="N91" s="5"/>
      <c r="O91" s="5"/>
      <c r="P91" s="4"/>
      <c r="Q91" s="4"/>
    </row>
    <row r="92" spans="1:17" ht="90">
      <c r="A92" s="4">
        <v>87</v>
      </c>
      <c r="B92" s="21">
        <v>87</v>
      </c>
      <c r="C92" s="20">
        <v>7.1</v>
      </c>
      <c r="D92" s="21">
        <v>7.2</v>
      </c>
      <c r="E92" s="22"/>
      <c r="F92" s="5" t="s">
        <v>177</v>
      </c>
      <c r="G92" s="5" t="s">
        <v>183</v>
      </c>
      <c r="H92" s="5" t="s">
        <v>183</v>
      </c>
      <c r="I92" s="5" t="s">
        <v>199</v>
      </c>
      <c r="J92" s="5" t="s">
        <v>717</v>
      </c>
      <c r="K92" s="5" t="s">
        <v>719</v>
      </c>
      <c r="L92" s="5" t="s">
        <v>718</v>
      </c>
      <c r="M92" s="4"/>
      <c r="N92" s="5"/>
      <c r="O92" s="5"/>
      <c r="P92" s="4"/>
      <c r="Q92" s="4"/>
    </row>
    <row r="93" spans="1:17" ht="72">
      <c r="A93" s="4">
        <v>88</v>
      </c>
      <c r="B93" s="21">
        <v>88</v>
      </c>
      <c r="C93" s="20">
        <v>7.1</v>
      </c>
      <c r="D93" s="21">
        <v>7.2</v>
      </c>
      <c r="E93" s="22"/>
      <c r="F93" s="5" t="s">
        <v>177</v>
      </c>
      <c r="G93" s="5" t="s">
        <v>183</v>
      </c>
      <c r="H93" s="5" t="s">
        <v>183</v>
      </c>
      <c r="I93" s="5" t="s">
        <v>200</v>
      </c>
      <c r="J93" s="5" t="s">
        <v>720</v>
      </c>
      <c r="K93" s="5" t="s">
        <v>721</v>
      </c>
      <c r="L93" s="5" t="s">
        <v>695</v>
      </c>
      <c r="M93" s="4"/>
      <c r="N93" s="5"/>
      <c r="O93" s="5"/>
      <c r="P93" s="4"/>
      <c r="Q93" s="4"/>
    </row>
    <row r="94" spans="1:17" ht="198">
      <c r="A94" s="4">
        <v>89</v>
      </c>
      <c r="B94" s="21">
        <v>89</v>
      </c>
      <c r="C94" s="20">
        <v>7.1</v>
      </c>
      <c r="D94" s="21">
        <v>7.2</v>
      </c>
      <c r="E94" s="22"/>
      <c r="F94" s="5" t="s">
        <v>177</v>
      </c>
      <c r="G94" s="5" t="s">
        <v>183</v>
      </c>
      <c r="H94" s="5" t="s">
        <v>183</v>
      </c>
      <c r="I94" s="5" t="s">
        <v>201</v>
      </c>
      <c r="J94" s="5" t="s">
        <v>202</v>
      </c>
      <c r="K94" s="5" t="s">
        <v>722</v>
      </c>
      <c r="L94" s="5"/>
      <c r="M94" s="4"/>
      <c r="N94" s="5"/>
      <c r="O94" s="5"/>
      <c r="P94" s="4"/>
      <c r="Q94" s="4"/>
    </row>
    <row r="95" spans="1:17" ht="72" customHeight="1">
      <c r="A95" s="4">
        <v>90</v>
      </c>
      <c r="B95" s="21">
        <v>90</v>
      </c>
      <c r="C95" s="20">
        <v>7.1</v>
      </c>
      <c r="D95" s="21">
        <v>7.2</v>
      </c>
      <c r="E95" s="22"/>
      <c r="F95" s="5" t="s">
        <v>177</v>
      </c>
      <c r="G95" s="5" t="s">
        <v>183</v>
      </c>
      <c r="H95" s="5" t="s">
        <v>183</v>
      </c>
      <c r="I95" s="5" t="s">
        <v>203</v>
      </c>
      <c r="J95" s="5" t="s">
        <v>723</v>
      </c>
      <c r="K95" s="5" t="s">
        <v>724</v>
      </c>
      <c r="L95" s="5"/>
      <c r="M95" s="4"/>
      <c r="N95" s="5"/>
      <c r="O95" s="5"/>
      <c r="P95" s="4"/>
      <c r="Q95" s="4"/>
    </row>
    <row r="96" spans="1:17" ht="54">
      <c r="A96" s="4">
        <v>91</v>
      </c>
      <c r="B96" s="21">
        <v>91</v>
      </c>
      <c r="C96" s="20">
        <v>7.1</v>
      </c>
      <c r="D96" s="21">
        <v>7.2</v>
      </c>
      <c r="E96" s="22"/>
      <c r="F96" s="5" t="s">
        <v>177</v>
      </c>
      <c r="G96" s="5" t="s">
        <v>184</v>
      </c>
      <c r="H96" s="3" t="s">
        <v>1501</v>
      </c>
      <c r="I96" s="5" t="s">
        <v>204</v>
      </c>
      <c r="J96" s="5" t="s">
        <v>205</v>
      </c>
      <c r="K96" s="5" t="s">
        <v>725</v>
      </c>
      <c r="L96" s="5"/>
      <c r="M96" s="4"/>
      <c r="N96" s="5"/>
      <c r="O96" s="5"/>
      <c r="P96" s="4"/>
      <c r="Q96" s="4"/>
    </row>
    <row r="97" spans="1:17" ht="144.5" customHeight="1">
      <c r="A97" s="4">
        <v>92</v>
      </c>
      <c r="B97" s="21">
        <v>92</v>
      </c>
      <c r="C97" s="20">
        <v>7.1</v>
      </c>
      <c r="D97" s="21">
        <v>7.2</v>
      </c>
      <c r="E97" s="22"/>
      <c r="F97" s="5" t="s">
        <v>177</v>
      </c>
      <c r="G97" s="5" t="s">
        <v>184</v>
      </c>
      <c r="H97" s="3" t="s">
        <v>1501</v>
      </c>
      <c r="I97" s="5" t="s">
        <v>206</v>
      </c>
      <c r="J97" s="5" t="s">
        <v>207</v>
      </c>
      <c r="K97" s="5" t="s">
        <v>725</v>
      </c>
      <c r="L97" s="5" t="s">
        <v>726</v>
      </c>
      <c r="M97" s="4"/>
      <c r="N97" s="5"/>
      <c r="O97" s="5"/>
      <c r="P97" s="4"/>
      <c r="Q97" s="4"/>
    </row>
    <row r="98" spans="1:17" ht="90">
      <c r="A98" s="4">
        <v>93</v>
      </c>
      <c r="B98" s="21">
        <v>93</v>
      </c>
      <c r="C98" s="20">
        <v>7.1</v>
      </c>
      <c r="D98" s="21">
        <v>7.2</v>
      </c>
      <c r="E98" s="22"/>
      <c r="F98" s="5" t="s">
        <v>177</v>
      </c>
      <c r="G98" s="5" t="s">
        <v>184</v>
      </c>
      <c r="H98" s="3" t="s">
        <v>1501</v>
      </c>
      <c r="I98" s="5" t="s">
        <v>208</v>
      </c>
      <c r="J98" s="5" t="s">
        <v>727</v>
      </c>
      <c r="K98" s="5" t="s">
        <v>728</v>
      </c>
      <c r="L98" s="5"/>
      <c r="M98" s="4"/>
      <c r="N98" s="5"/>
      <c r="O98" s="5"/>
      <c r="P98" s="4"/>
      <c r="Q98" s="4"/>
    </row>
    <row r="99" spans="1:17" ht="144">
      <c r="A99" s="4">
        <v>94</v>
      </c>
      <c r="B99" s="21">
        <v>94</v>
      </c>
      <c r="C99" s="20">
        <v>7.1</v>
      </c>
      <c r="D99" s="21">
        <v>7.2</v>
      </c>
      <c r="E99" s="22"/>
      <c r="F99" s="5" t="s">
        <v>177</v>
      </c>
      <c r="G99" s="5" t="s">
        <v>185</v>
      </c>
      <c r="H99" s="3" t="s">
        <v>1514</v>
      </c>
      <c r="I99" s="5" t="s">
        <v>209</v>
      </c>
      <c r="J99" s="5" t="s">
        <v>729</v>
      </c>
      <c r="K99" s="5" t="s">
        <v>730</v>
      </c>
      <c r="L99" s="5"/>
      <c r="M99" s="4"/>
      <c r="N99" s="5"/>
      <c r="O99" s="5"/>
      <c r="P99" s="4"/>
      <c r="Q99" s="4"/>
    </row>
    <row r="100" spans="1:17" ht="108">
      <c r="A100" s="4">
        <v>95</v>
      </c>
      <c r="B100" s="21">
        <v>95</v>
      </c>
      <c r="C100" s="20">
        <v>7.1</v>
      </c>
      <c r="D100" s="21">
        <v>7.2</v>
      </c>
      <c r="E100" s="22"/>
      <c r="F100" s="5" t="s">
        <v>177</v>
      </c>
      <c r="G100" s="5" t="s">
        <v>186</v>
      </c>
      <c r="H100" s="3" t="s">
        <v>1515</v>
      </c>
      <c r="I100" s="5" t="s">
        <v>210</v>
      </c>
      <c r="J100" s="5" t="s">
        <v>211</v>
      </c>
      <c r="K100" s="5" t="s">
        <v>731</v>
      </c>
      <c r="L100" s="5"/>
      <c r="M100" s="4"/>
      <c r="N100" s="5"/>
      <c r="O100" s="5"/>
      <c r="P100" s="4"/>
      <c r="Q100" s="4"/>
    </row>
    <row r="101" spans="1:17" ht="116" customHeight="1">
      <c r="A101" s="4">
        <v>96</v>
      </c>
      <c r="B101" s="21">
        <v>96</v>
      </c>
      <c r="C101" s="20">
        <v>7.1</v>
      </c>
      <c r="D101" s="21">
        <v>7.2</v>
      </c>
      <c r="E101" s="22"/>
      <c r="F101" s="5" t="s">
        <v>177</v>
      </c>
      <c r="G101" s="5" t="s">
        <v>186</v>
      </c>
      <c r="H101" s="3" t="s">
        <v>1515</v>
      </c>
      <c r="I101" s="5" t="s">
        <v>212</v>
      </c>
      <c r="J101" s="5" t="s">
        <v>213</v>
      </c>
      <c r="K101" s="5" t="s">
        <v>731</v>
      </c>
      <c r="L101" s="5"/>
      <c r="M101" s="4"/>
      <c r="N101" s="5"/>
      <c r="O101" s="5"/>
      <c r="P101" s="4"/>
      <c r="Q101" s="4"/>
    </row>
    <row r="102" spans="1:17" ht="72">
      <c r="A102" s="4">
        <v>97</v>
      </c>
      <c r="B102" s="21">
        <v>97</v>
      </c>
      <c r="C102" s="20">
        <v>7.1</v>
      </c>
      <c r="D102" s="21">
        <v>7.2</v>
      </c>
      <c r="E102" s="22"/>
      <c r="F102" s="5" t="s">
        <v>177</v>
      </c>
      <c r="G102" s="5" t="s">
        <v>186</v>
      </c>
      <c r="H102" s="3" t="s">
        <v>1515</v>
      </c>
      <c r="I102" s="5" t="s">
        <v>214</v>
      </c>
      <c r="J102" s="5" t="s">
        <v>215</v>
      </c>
      <c r="K102" s="5" t="s">
        <v>731</v>
      </c>
      <c r="L102" s="5"/>
      <c r="M102" s="4"/>
      <c r="N102" s="5"/>
      <c r="O102" s="5"/>
      <c r="P102" s="4"/>
      <c r="Q102" s="4"/>
    </row>
    <row r="103" spans="1:17" ht="144">
      <c r="A103" s="4">
        <v>98</v>
      </c>
      <c r="B103" s="21">
        <v>98</v>
      </c>
      <c r="C103" s="20">
        <v>7.1</v>
      </c>
      <c r="D103" s="21">
        <v>7.2</v>
      </c>
      <c r="E103" s="22"/>
      <c r="F103" s="5" t="s">
        <v>177</v>
      </c>
      <c r="G103" s="5" t="s">
        <v>186</v>
      </c>
      <c r="H103" s="3" t="s">
        <v>1515</v>
      </c>
      <c r="I103" s="5" t="s">
        <v>216</v>
      </c>
      <c r="J103" s="5" t="s">
        <v>217</v>
      </c>
      <c r="K103" s="5" t="s">
        <v>731</v>
      </c>
      <c r="L103" s="5"/>
      <c r="M103" s="4"/>
      <c r="N103" s="5"/>
      <c r="O103" s="5"/>
      <c r="P103" s="4"/>
      <c r="Q103" s="4"/>
    </row>
    <row r="104" spans="1:17" ht="54">
      <c r="A104" s="4">
        <v>99</v>
      </c>
      <c r="B104" s="21">
        <v>99</v>
      </c>
      <c r="C104" s="20">
        <v>7.1</v>
      </c>
      <c r="D104" s="21">
        <v>7.2</v>
      </c>
      <c r="E104" s="22"/>
      <c r="F104" s="5" t="s">
        <v>177</v>
      </c>
      <c r="G104" s="5" t="s">
        <v>186</v>
      </c>
      <c r="H104" s="3" t="s">
        <v>1515</v>
      </c>
      <c r="I104" s="5" t="s">
        <v>218</v>
      </c>
      <c r="J104" s="5" t="s">
        <v>219</v>
      </c>
      <c r="K104" s="5" t="s">
        <v>731</v>
      </c>
      <c r="L104" s="5"/>
      <c r="M104" s="4"/>
      <c r="N104" s="5"/>
      <c r="O104" s="5"/>
      <c r="P104" s="4"/>
      <c r="Q104" s="4"/>
    </row>
    <row r="105" spans="1:17" ht="126">
      <c r="A105" s="4">
        <v>100</v>
      </c>
      <c r="B105" s="21">
        <v>100</v>
      </c>
      <c r="C105" s="20">
        <v>7.1</v>
      </c>
      <c r="D105" s="21">
        <v>7.2</v>
      </c>
      <c r="E105" s="22"/>
      <c r="F105" s="5" t="s">
        <v>177</v>
      </c>
      <c r="G105" s="5" t="s">
        <v>187</v>
      </c>
      <c r="H105" s="3" t="s">
        <v>1506</v>
      </c>
      <c r="I105" s="5" t="s">
        <v>220</v>
      </c>
      <c r="J105" s="5" t="s">
        <v>221</v>
      </c>
      <c r="K105" s="5" t="s">
        <v>732</v>
      </c>
      <c r="L105" s="5" t="s">
        <v>733</v>
      </c>
      <c r="M105" s="4"/>
      <c r="N105" s="5"/>
      <c r="O105" s="5"/>
      <c r="P105" s="4"/>
      <c r="Q105" s="4"/>
    </row>
    <row r="106" spans="1:17" ht="324">
      <c r="A106" s="4">
        <v>101</v>
      </c>
      <c r="B106" s="21">
        <v>101</v>
      </c>
      <c r="C106" s="20">
        <v>7.1</v>
      </c>
      <c r="D106" s="21">
        <v>7.2</v>
      </c>
      <c r="E106" s="22"/>
      <c r="F106" s="5" t="s">
        <v>177</v>
      </c>
      <c r="G106" s="5" t="s">
        <v>188</v>
      </c>
      <c r="H106" s="3" t="s">
        <v>1539</v>
      </c>
      <c r="I106" s="5" t="s">
        <v>222</v>
      </c>
      <c r="J106" s="5" t="s">
        <v>223</v>
      </c>
      <c r="K106" s="5" t="s">
        <v>734</v>
      </c>
      <c r="L106" s="5"/>
      <c r="M106" s="4"/>
      <c r="N106" s="5"/>
      <c r="O106" s="5"/>
      <c r="P106" s="4"/>
      <c r="Q106" s="4"/>
    </row>
    <row r="107" spans="1:17" ht="108">
      <c r="A107" s="4">
        <v>102</v>
      </c>
      <c r="B107" s="21">
        <v>102</v>
      </c>
      <c r="C107" s="20">
        <v>7.1</v>
      </c>
      <c r="D107" s="21">
        <v>7.2</v>
      </c>
      <c r="E107" s="22"/>
      <c r="F107" s="5" t="s">
        <v>177</v>
      </c>
      <c r="G107" s="5" t="s">
        <v>188</v>
      </c>
      <c r="H107" s="3" t="s">
        <v>224</v>
      </c>
      <c r="I107" s="5" t="s">
        <v>225</v>
      </c>
      <c r="J107" s="5" t="s">
        <v>226</v>
      </c>
      <c r="K107" s="5" t="s">
        <v>735</v>
      </c>
      <c r="L107" s="5" t="s">
        <v>602</v>
      </c>
      <c r="M107" s="4"/>
      <c r="N107" s="5"/>
      <c r="O107" s="5"/>
      <c r="P107" s="4"/>
      <c r="Q107" s="4"/>
    </row>
    <row r="108" spans="1:17" ht="126">
      <c r="A108" s="4">
        <v>103</v>
      </c>
      <c r="B108" s="21">
        <v>103</v>
      </c>
      <c r="C108" s="20">
        <v>7.1</v>
      </c>
      <c r="D108" s="21">
        <v>7.2</v>
      </c>
      <c r="E108" s="22"/>
      <c r="F108" s="5" t="s">
        <v>177</v>
      </c>
      <c r="G108" s="5" t="s">
        <v>188</v>
      </c>
      <c r="H108" s="3" t="s">
        <v>224</v>
      </c>
      <c r="I108" s="5" t="s">
        <v>227</v>
      </c>
      <c r="J108" s="5" t="s">
        <v>228</v>
      </c>
      <c r="K108" s="5" t="s">
        <v>736</v>
      </c>
      <c r="L108" s="5" t="s">
        <v>602</v>
      </c>
      <c r="M108" s="4"/>
      <c r="N108" s="5"/>
      <c r="O108" s="5"/>
      <c r="P108" s="4"/>
      <c r="Q108" s="4"/>
    </row>
    <row r="109" spans="1:17" ht="126">
      <c r="A109" s="4">
        <v>104</v>
      </c>
      <c r="B109" s="21">
        <v>104</v>
      </c>
      <c r="C109" s="20">
        <v>7.1</v>
      </c>
      <c r="D109" s="21">
        <v>7.2</v>
      </c>
      <c r="E109" s="22"/>
      <c r="F109" s="5" t="s">
        <v>177</v>
      </c>
      <c r="G109" s="5" t="s">
        <v>188</v>
      </c>
      <c r="H109" s="3" t="s">
        <v>224</v>
      </c>
      <c r="I109" s="5" t="s">
        <v>229</v>
      </c>
      <c r="J109" s="5" t="s">
        <v>738</v>
      </c>
      <c r="K109" s="5" t="s">
        <v>739</v>
      </c>
      <c r="L109" s="5" t="s">
        <v>737</v>
      </c>
      <c r="M109" s="4"/>
      <c r="N109" s="5"/>
      <c r="O109" s="5"/>
      <c r="P109" s="4"/>
      <c r="Q109" s="4"/>
    </row>
    <row r="110" spans="1:17" ht="162">
      <c r="A110" s="4">
        <v>105</v>
      </c>
      <c r="B110" s="21">
        <v>105</v>
      </c>
      <c r="C110" s="20">
        <v>7.1</v>
      </c>
      <c r="D110" s="21">
        <v>7.2</v>
      </c>
      <c r="E110" s="23"/>
      <c r="F110" s="5" t="s">
        <v>177</v>
      </c>
      <c r="G110" s="5" t="s">
        <v>189</v>
      </c>
      <c r="H110" s="5" t="s">
        <v>1516</v>
      </c>
      <c r="I110" s="5" t="s">
        <v>230</v>
      </c>
      <c r="J110" s="5" t="s">
        <v>231</v>
      </c>
      <c r="K110" s="5" t="s">
        <v>740</v>
      </c>
      <c r="L110" s="5" t="s">
        <v>745</v>
      </c>
      <c r="M110" s="4"/>
      <c r="N110" s="5"/>
      <c r="O110" s="5"/>
      <c r="P110" s="4"/>
      <c r="Q110" s="4"/>
    </row>
    <row r="111" spans="1:17" ht="180">
      <c r="A111" s="4">
        <v>106</v>
      </c>
      <c r="B111" s="21">
        <v>106</v>
      </c>
      <c r="C111" s="20">
        <v>7.1</v>
      </c>
      <c r="D111" s="21">
        <v>7.2</v>
      </c>
      <c r="E111" s="23"/>
      <c r="F111" s="5" t="s">
        <v>177</v>
      </c>
      <c r="G111" s="5" t="s">
        <v>190</v>
      </c>
      <c r="H111" s="5" t="s">
        <v>1516</v>
      </c>
      <c r="I111" s="5" t="s">
        <v>232</v>
      </c>
      <c r="J111" s="5" t="s">
        <v>233</v>
      </c>
      <c r="K111" s="5" t="s">
        <v>741</v>
      </c>
      <c r="L111" s="5" t="s">
        <v>742</v>
      </c>
      <c r="M111" s="4"/>
      <c r="N111" s="5"/>
      <c r="O111" s="5"/>
      <c r="P111" s="4"/>
      <c r="Q111" s="4"/>
    </row>
    <row r="112" spans="1:17" ht="90">
      <c r="A112" s="4">
        <v>107</v>
      </c>
      <c r="B112" s="21">
        <v>107</v>
      </c>
      <c r="C112" s="20">
        <v>7.1</v>
      </c>
      <c r="D112" s="21">
        <v>7.2</v>
      </c>
      <c r="E112" s="23"/>
      <c r="F112" s="5" t="s">
        <v>177</v>
      </c>
      <c r="G112" s="5" t="s">
        <v>191</v>
      </c>
      <c r="H112" s="5" t="s">
        <v>1516</v>
      </c>
      <c r="I112" s="5" t="s">
        <v>234</v>
      </c>
      <c r="J112" s="5" t="s">
        <v>235</v>
      </c>
      <c r="K112" s="5" t="s">
        <v>743</v>
      </c>
      <c r="L112" s="5" t="s">
        <v>744</v>
      </c>
      <c r="M112" s="4"/>
      <c r="N112" s="5"/>
      <c r="O112" s="5"/>
      <c r="P112" s="4"/>
      <c r="Q112" s="4"/>
    </row>
    <row r="113" spans="1:17" ht="162">
      <c r="A113" s="4">
        <v>108</v>
      </c>
      <c r="B113" s="21">
        <v>108</v>
      </c>
      <c r="C113" s="20">
        <v>7.1</v>
      </c>
      <c r="D113" s="21">
        <v>7.2</v>
      </c>
      <c r="E113" s="23" t="s">
        <v>242</v>
      </c>
      <c r="F113" s="5" t="s">
        <v>38</v>
      </c>
      <c r="G113" s="5" t="s">
        <v>347</v>
      </c>
      <c r="H113" s="3" t="s">
        <v>1517</v>
      </c>
      <c r="I113" s="7" t="s">
        <v>746</v>
      </c>
      <c r="J113" s="8" t="s">
        <v>747</v>
      </c>
      <c r="K113" s="5" t="s">
        <v>748</v>
      </c>
      <c r="L113" s="5"/>
      <c r="M113" s="4"/>
      <c r="N113" s="5"/>
      <c r="O113" s="5"/>
      <c r="P113" s="4"/>
      <c r="Q113" s="4"/>
    </row>
    <row r="114" spans="1:17" ht="126">
      <c r="A114" s="4">
        <v>109</v>
      </c>
      <c r="B114" s="21">
        <v>109</v>
      </c>
      <c r="C114" s="20">
        <v>7.1</v>
      </c>
      <c r="D114" s="21">
        <v>7.2</v>
      </c>
      <c r="E114" s="23" t="s">
        <v>242</v>
      </c>
      <c r="F114" s="5" t="s">
        <v>38</v>
      </c>
      <c r="G114" s="5" t="s">
        <v>347</v>
      </c>
      <c r="H114" s="3" t="s">
        <v>1518</v>
      </c>
      <c r="I114" s="8" t="s">
        <v>749</v>
      </c>
      <c r="J114" s="7" t="s">
        <v>752</v>
      </c>
      <c r="K114" s="5" t="s">
        <v>875</v>
      </c>
      <c r="L114" s="5" t="s">
        <v>695</v>
      </c>
      <c r="M114" s="4"/>
      <c r="N114" s="5"/>
      <c r="O114" s="5"/>
      <c r="P114" s="4"/>
      <c r="Q114" s="4"/>
    </row>
    <row r="115" spans="1:17" ht="162">
      <c r="A115" s="4">
        <v>110</v>
      </c>
      <c r="B115" s="21">
        <v>110</v>
      </c>
      <c r="C115" s="20">
        <v>7.1</v>
      </c>
      <c r="D115" s="21">
        <v>7.2</v>
      </c>
      <c r="E115" s="23" t="s">
        <v>242</v>
      </c>
      <c r="F115" s="5" t="s">
        <v>38</v>
      </c>
      <c r="G115" s="5" t="s">
        <v>347</v>
      </c>
      <c r="H115" s="3" t="s">
        <v>1518</v>
      </c>
      <c r="I115" s="7" t="s">
        <v>750</v>
      </c>
      <c r="J115" s="7" t="s">
        <v>751</v>
      </c>
      <c r="K115" s="5" t="s">
        <v>876</v>
      </c>
      <c r="L115" s="5" t="s">
        <v>695</v>
      </c>
      <c r="M115" s="4"/>
      <c r="N115" s="5"/>
      <c r="O115" s="5"/>
      <c r="P115" s="4"/>
      <c r="Q115" s="4"/>
    </row>
    <row r="116" spans="1:17" ht="342">
      <c r="A116" s="4">
        <v>111</v>
      </c>
      <c r="B116" s="21">
        <v>111</v>
      </c>
      <c r="C116" s="20">
        <v>7.1</v>
      </c>
      <c r="D116" s="21">
        <v>7.2</v>
      </c>
      <c r="E116" s="23" t="s">
        <v>243</v>
      </c>
      <c r="F116" s="5" t="s">
        <v>23</v>
      </c>
      <c r="G116" s="5"/>
      <c r="H116" s="3" t="s">
        <v>1507</v>
      </c>
      <c r="I116" s="8" t="s">
        <v>753</v>
      </c>
      <c r="J116" s="8" t="s">
        <v>754</v>
      </c>
      <c r="K116" s="5" t="s">
        <v>756</v>
      </c>
      <c r="L116" s="5" t="s">
        <v>755</v>
      </c>
      <c r="M116" s="4"/>
      <c r="N116" s="5"/>
      <c r="O116" s="5"/>
      <c r="P116" s="4"/>
      <c r="Q116" s="4"/>
    </row>
    <row r="117" spans="1:17" ht="270">
      <c r="A117" s="4">
        <v>112</v>
      </c>
      <c r="B117" s="21">
        <v>112</v>
      </c>
      <c r="C117" s="20">
        <v>7.1</v>
      </c>
      <c r="D117" s="21">
        <v>7.2</v>
      </c>
      <c r="E117" s="23" t="s">
        <v>244</v>
      </c>
      <c r="F117" s="5" t="s">
        <v>38</v>
      </c>
      <c r="G117" s="5" t="s">
        <v>85</v>
      </c>
      <c r="H117" s="3" t="s">
        <v>1493</v>
      </c>
      <c r="I117" s="7" t="s">
        <v>757</v>
      </c>
      <c r="J117" s="8" t="s">
        <v>758</v>
      </c>
      <c r="K117" s="5" t="s">
        <v>759</v>
      </c>
      <c r="L117" s="5"/>
      <c r="M117" s="4"/>
      <c r="N117" s="5"/>
      <c r="O117" s="5"/>
      <c r="P117" s="4"/>
      <c r="Q117" s="4"/>
    </row>
    <row r="118" spans="1:17" ht="162">
      <c r="A118" s="4">
        <v>113</v>
      </c>
      <c r="B118" s="21">
        <v>113</v>
      </c>
      <c r="C118" s="20">
        <v>7.1</v>
      </c>
      <c r="D118" s="21">
        <v>7.2</v>
      </c>
      <c r="E118" s="23" t="s">
        <v>244</v>
      </c>
      <c r="F118" s="5" t="s">
        <v>38</v>
      </c>
      <c r="G118" s="5" t="s">
        <v>85</v>
      </c>
      <c r="H118" s="3" t="s">
        <v>1492</v>
      </c>
      <c r="I118" s="7" t="s">
        <v>760</v>
      </c>
      <c r="J118" s="8" t="s">
        <v>245</v>
      </c>
      <c r="K118" s="5" t="s">
        <v>761</v>
      </c>
      <c r="L118" s="5" t="s">
        <v>762</v>
      </c>
      <c r="M118" s="4"/>
      <c r="N118" s="5"/>
      <c r="O118" s="5"/>
      <c r="P118" s="4"/>
      <c r="Q118" s="4"/>
    </row>
    <row r="119" spans="1:17" ht="234">
      <c r="A119" s="4">
        <v>114</v>
      </c>
      <c r="B119" s="21">
        <v>114</v>
      </c>
      <c r="C119" s="20">
        <v>7.1</v>
      </c>
      <c r="D119" s="21">
        <v>7.2</v>
      </c>
      <c r="E119" s="23" t="s">
        <v>244</v>
      </c>
      <c r="F119" s="5" t="s">
        <v>177</v>
      </c>
      <c r="G119" s="5" t="s">
        <v>181</v>
      </c>
      <c r="H119" s="5" t="s">
        <v>181</v>
      </c>
      <c r="I119" s="7" t="s">
        <v>763</v>
      </c>
      <c r="J119" s="8" t="s">
        <v>765</v>
      </c>
      <c r="K119" s="5" t="s">
        <v>764</v>
      </c>
      <c r="L119" s="5"/>
      <c r="M119" s="4"/>
      <c r="N119" s="5"/>
      <c r="O119" s="5"/>
      <c r="P119" s="4"/>
      <c r="Q119" s="4"/>
    </row>
    <row r="120" spans="1:17" ht="108">
      <c r="A120" s="4">
        <v>115</v>
      </c>
      <c r="B120" s="21">
        <v>115</v>
      </c>
      <c r="C120" s="20">
        <v>7.1</v>
      </c>
      <c r="D120" s="21">
        <v>7.2</v>
      </c>
      <c r="E120" s="23" t="s">
        <v>246</v>
      </c>
      <c r="F120" s="5" t="s">
        <v>38</v>
      </c>
      <c r="G120" s="5" t="s">
        <v>158</v>
      </c>
      <c r="H120" s="3" t="s">
        <v>1511</v>
      </c>
      <c r="I120" s="7" t="s">
        <v>766</v>
      </c>
      <c r="J120" s="8" t="s">
        <v>248</v>
      </c>
      <c r="K120" s="5" t="s">
        <v>767</v>
      </c>
      <c r="L120" s="5"/>
      <c r="M120" s="4"/>
      <c r="N120" s="5"/>
      <c r="O120" s="5"/>
      <c r="P120" s="4"/>
      <c r="Q120" s="4"/>
    </row>
    <row r="121" spans="1:17" ht="90">
      <c r="A121" s="4">
        <v>116</v>
      </c>
      <c r="B121" s="21">
        <v>116</v>
      </c>
      <c r="C121" s="20">
        <v>7.1</v>
      </c>
      <c r="D121" s="21">
        <v>7.2</v>
      </c>
      <c r="E121" s="23" t="s">
        <v>246</v>
      </c>
      <c r="F121" s="5" t="s">
        <v>38</v>
      </c>
      <c r="G121" s="5" t="s">
        <v>158</v>
      </c>
      <c r="H121" s="3" t="s">
        <v>1511</v>
      </c>
      <c r="I121" s="7" t="s">
        <v>249</v>
      </c>
      <c r="J121" s="8" t="s">
        <v>250</v>
      </c>
      <c r="K121" s="5"/>
      <c r="L121" s="5"/>
      <c r="M121" s="4"/>
      <c r="N121" s="5"/>
      <c r="O121" s="5"/>
      <c r="P121" s="4"/>
      <c r="Q121" s="4"/>
    </row>
    <row r="122" spans="1:17" ht="108">
      <c r="A122" s="4">
        <v>117</v>
      </c>
      <c r="B122" s="21">
        <v>117</v>
      </c>
      <c r="C122" s="20">
        <v>7.1</v>
      </c>
      <c r="D122" s="21">
        <v>7.2</v>
      </c>
      <c r="E122" s="23" t="s">
        <v>246</v>
      </c>
      <c r="F122" s="5" t="s">
        <v>167</v>
      </c>
      <c r="G122" s="5" t="s">
        <v>169</v>
      </c>
      <c r="H122" s="3" t="s">
        <v>1506</v>
      </c>
      <c r="I122" s="7" t="s">
        <v>251</v>
      </c>
      <c r="J122" s="7" t="s">
        <v>252</v>
      </c>
      <c r="K122" s="5"/>
      <c r="L122" s="5"/>
      <c r="M122" s="4"/>
      <c r="N122" s="5"/>
      <c r="O122" s="5"/>
      <c r="P122" s="4"/>
      <c r="Q122" s="4"/>
    </row>
    <row r="123" spans="1:17" ht="36">
      <c r="A123" s="4">
        <v>118</v>
      </c>
      <c r="B123" s="21">
        <v>118</v>
      </c>
      <c r="C123" s="20">
        <v>7.1</v>
      </c>
      <c r="D123" s="21">
        <v>7.2</v>
      </c>
      <c r="E123" s="23" t="s">
        <v>246</v>
      </c>
      <c r="F123" s="5" t="s">
        <v>177</v>
      </c>
      <c r="G123" s="5" t="s">
        <v>181</v>
      </c>
      <c r="H123" s="3" t="s">
        <v>1519</v>
      </c>
      <c r="I123" s="7" t="s">
        <v>253</v>
      </c>
      <c r="J123" s="8" t="s">
        <v>810</v>
      </c>
      <c r="K123" s="5"/>
      <c r="L123" s="5"/>
      <c r="M123" s="4"/>
      <c r="N123" s="5"/>
      <c r="O123" s="5"/>
      <c r="P123" s="4"/>
      <c r="Q123" s="4"/>
    </row>
    <row r="124" spans="1:17" ht="36">
      <c r="A124" s="4">
        <v>119</v>
      </c>
      <c r="B124" s="21">
        <v>119</v>
      </c>
      <c r="C124" s="20">
        <v>7.1</v>
      </c>
      <c r="D124" s="21">
        <v>7.2</v>
      </c>
      <c r="E124" s="23" t="s">
        <v>246</v>
      </c>
      <c r="F124" s="5" t="s">
        <v>177</v>
      </c>
      <c r="G124" s="5" t="s">
        <v>238</v>
      </c>
      <c r="H124" s="3" t="s">
        <v>1520</v>
      </c>
      <c r="I124" s="8" t="s">
        <v>254</v>
      </c>
      <c r="J124" s="8" t="s">
        <v>810</v>
      </c>
      <c r="K124" s="5"/>
      <c r="L124" s="5"/>
      <c r="M124" s="4"/>
      <c r="N124" s="5"/>
      <c r="O124" s="5"/>
      <c r="P124" s="4"/>
      <c r="Q124" s="4"/>
    </row>
    <row r="125" spans="1:17" ht="198">
      <c r="A125" s="4">
        <v>120</v>
      </c>
      <c r="B125" s="21">
        <v>120</v>
      </c>
      <c r="C125" s="20">
        <v>7.1</v>
      </c>
      <c r="D125" s="21">
        <v>7.2</v>
      </c>
      <c r="E125" s="23" t="s">
        <v>255</v>
      </c>
      <c r="F125" s="5" t="s">
        <v>38</v>
      </c>
      <c r="G125" s="5" t="s">
        <v>71</v>
      </c>
      <c r="H125" s="5" t="s">
        <v>71</v>
      </c>
      <c r="I125" s="8" t="s">
        <v>768</v>
      </c>
      <c r="J125" s="8" t="s">
        <v>769</v>
      </c>
      <c r="K125" s="5" t="s">
        <v>770</v>
      </c>
      <c r="L125" s="5"/>
      <c r="M125" s="4"/>
      <c r="N125" s="5"/>
      <c r="O125" s="5"/>
      <c r="P125" s="4"/>
      <c r="Q125" s="4"/>
    </row>
    <row r="126" spans="1:17" ht="342">
      <c r="A126" s="4">
        <v>121</v>
      </c>
      <c r="B126" s="21">
        <v>121</v>
      </c>
      <c r="C126" s="20">
        <v>7.1</v>
      </c>
      <c r="D126" s="21">
        <v>7.2</v>
      </c>
      <c r="E126" s="23" t="s">
        <v>255</v>
      </c>
      <c r="F126" s="5" t="s">
        <v>177</v>
      </c>
      <c r="G126" s="5" t="s">
        <v>185</v>
      </c>
      <c r="H126" s="3" t="s">
        <v>1508</v>
      </c>
      <c r="I126" s="7" t="s">
        <v>771</v>
      </c>
      <c r="J126" s="8" t="s">
        <v>256</v>
      </c>
      <c r="K126" s="5" t="s">
        <v>772</v>
      </c>
      <c r="L126" s="5"/>
      <c r="M126" s="4"/>
      <c r="N126" s="5"/>
      <c r="O126" s="5"/>
      <c r="P126" s="4"/>
      <c r="Q126" s="4"/>
    </row>
    <row r="127" spans="1:17" ht="252">
      <c r="A127" s="4">
        <v>122</v>
      </c>
      <c r="B127" s="21">
        <v>122</v>
      </c>
      <c r="C127" s="20">
        <v>7.1</v>
      </c>
      <c r="D127" s="21">
        <v>7.2</v>
      </c>
      <c r="E127" s="23" t="s">
        <v>257</v>
      </c>
      <c r="F127" s="5" t="s">
        <v>177</v>
      </c>
      <c r="G127" s="5" t="s">
        <v>186</v>
      </c>
      <c r="H127" s="3" t="s">
        <v>1515</v>
      </c>
      <c r="I127" s="7" t="s">
        <v>773</v>
      </c>
      <c r="J127" s="8" t="s">
        <v>258</v>
      </c>
      <c r="K127" s="5" t="s">
        <v>774</v>
      </c>
      <c r="L127" s="5"/>
      <c r="M127" s="4"/>
      <c r="N127" s="5"/>
      <c r="O127" s="5"/>
      <c r="P127" s="4"/>
      <c r="Q127" s="4"/>
    </row>
    <row r="128" spans="1:17" ht="234">
      <c r="A128" s="4">
        <v>123</v>
      </c>
      <c r="B128" s="21">
        <v>123</v>
      </c>
      <c r="C128" s="20">
        <v>7.1</v>
      </c>
      <c r="D128" s="21">
        <v>7.2</v>
      </c>
      <c r="E128" s="23" t="s">
        <v>257</v>
      </c>
      <c r="F128" s="5" t="s">
        <v>38</v>
      </c>
      <c r="G128" s="5" t="s">
        <v>347</v>
      </c>
      <c r="H128" s="3" t="s">
        <v>1506</v>
      </c>
      <c r="I128" s="7" t="s">
        <v>775</v>
      </c>
      <c r="J128" s="8" t="s">
        <v>777</v>
      </c>
      <c r="K128" s="5" t="s">
        <v>776</v>
      </c>
      <c r="L128" s="5"/>
      <c r="M128" s="4"/>
      <c r="N128" s="5"/>
      <c r="O128" s="5"/>
      <c r="P128" s="4"/>
      <c r="Q128" s="4"/>
    </row>
    <row r="129" spans="1:17" ht="252">
      <c r="A129" s="4">
        <v>124</v>
      </c>
      <c r="B129" s="21">
        <v>124</v>
      </c>
      <c r="C129" s="20">
        <v>7.1</v>
      </c>
      <c r="D129" s="21">
        <v>7.2</v>
      </c>
      <c r="E129" s="23" t="s">
        <v>257</v>
      </c>
      <c r="F129" s="5" t="s">
        <v>38</v>
      </c>
      <c r="G129" s="5" t="s">
        <v>347</v>
      </c>
      <c r="H129" s="3" t="s">
        <v>1517</v>
      </c>
      <c r="I129" s="7" t="s">
        <v>778</v>
      </c>
      <c r="J129" s="7" t="s">
        <v>780</v>
      </c>
      <c r="K129" s="5" t="s">
        <v>779</v>
      </c>
      <c r="L129" s="5"/>
      <c r="M129" s="4"/>
      <c r="N129" s="5"/>
      <c r="O129" s="5"/>
      <c r="P129" s="4"/>
      <c r="Q129" s="4"/>
    </row>
    <row r="130" spans="1:17" ht="378">
      <c r="A130" s="4">
        <v>125</v>
      </c>
      <c r="B130" s="21">
        <v>125</v>
      </c>
      <c r="C130" s="20">
        <v>7.1</v>
      </c>
      <c r="D130" s="21">
        <v>7.2</v>
      </c>
      <c r="E130" s="23" t="s">
        <v>259</v>
      </c>
      <c r="F130" s="5" t="s">
        <v>38</v>
      </c>
      <c r="G130" s="5" t="s">
        <v>347</v>
      </c>
      <c r="H130" s="3" t="s">
        <v>1509</v>
      </c>
      <c r="I130" s="7" t="s">
        <v>781</v>
      </c>
      <c r="J130" s="8" t="s">
        <v>782</v>
      </c>
      <c r="K130" s="5" t="s">
        <v>783</v>
      </c>
      <c r="L130" s="5" t="s">
        <v>784</v>
      </c>
      <c r="M130" s="4"/>
      <c r="N130" s="5"/>
      <c r="O130" s="5"/>
      <c r="P130" s="4"/>
      <c r="Q130" s="4"/>
    </row>
    <row r="131" spans="1:17" ht="126">
      <c r="A131" s="4">
        <v>126</v>
      </c>
      <c r="B131" s="21">
        <v>126</v>
      </c>
      <c r="C131" s="20">
        <v>7.1</v>
      </c>
      <c r="D131" s="21">
        <v>7.2</v>
      </c>
      <c r="E131" s="23" t="s">
        <v>259</v>
      </c>
      <c r="F131" s="5" t="s">
        <v>38</v>
      </c>
      <c r="G131" s="5" t="s">
        <v>85</v>
      </c>
      <c r="H131" s="3" t="s">
        <v>1492</v>
      </c>
      <c r="I131" s="7" t="s">
        <v>785</v>
      </c>
      <c r="J131" s="8" t="s">
        <v>260</v>
      </c>
      <c r="K131" s="5" t="s">
        <v>786</v>
      </c>
      <c r="L131" s="5" t="s">
        <v>787</v>
      </c>
      <c r="M131" s="4"/>
      <c r="N131" s="5"/>
      <c r="O131" s="5"/>
      <c r="P131" s="4"/>
      <c r="Q131" s="4"/>
    </row>
    <row r="132" spans="1:17" ht="234">
      <c r="A132" s="4">
        <v>127</v>
      </c>
      <c r="B132" s="21">
        <v>127</v>
      </c>
      <c r="C132" s="20">
        <v>7.1</v>
      </c>
      <c r="D132" s="21">
        <v>7.2</v>
      </c>
      <c r="E132" s="23" t="s">
        <v>259</v>
      </c>
      <c r="F132" s="5" t="s">
        <v>38</v>
      </c>
      <c r="G132" s="5" t="s">
        <v>85</v>
      </c>
      <c r="H132" s="3" t="s">
        <v>1492</v>
      </c>
      <c r="I132" s="7" t="s">
        <v>788</v>
      </c>
      <c r="J132" s="8" t="s">
        <v>789</v>
      </c>
      <c r="K132" s="5" t="s">
        <v>790</v>
      </c>
      <c r="L132" s="5" t="s">
        <v>791</v>
      </c>
      <c r="M132" s="4"/>
      <c r="N132" s="5"/>
      <c r="O132" s="5"/>
      <c r="P132" s="4"/>
      <c r="Q132" s="4"/>
    </row>
    <row r="133" spans="1:17" ht="162">
      <c r="A133" s="4">
        <v>128</v>
      </c>
      <c r="B133" s="21">
        <v>128</v>
      </c>
      <c r="C133" s="20">
        <v>7.1</v>
      </c>
      <c r="D133" s="21">
        <v>7.2</v>
      </c>
      <c r="E133" s="23" t="s">
        <v>259</v>
      </c>
      <c r="F133" s="5" t="s">
        <v>38</v>
      </c>
      <c r="G133" s="5" t="s">
        <v>85</v>
      </c>
      <c r="H133" s="3" t="s">
        <v>1492</v>
      </c>
      <c r="I133" s="7" t="s">
        <v>792</v>
      </c>
      <c r="J133" s="8" t="s">
        <v>261</v>
      </c>
      <c r="K133" s="5" t="s">
        <v>793</v>
      </c>
      <c r="L133" s="5"/>
      <c r="M133" s="4"/>
      <c r="N133" s="5"/>
      <c r="O133" s="5"/>
      <c r="P133" s="4"/>
      <c r="Q133" s="4"/>
    </row>
    <row r="134" spans="1:17" ht="162">
      <c r="A134" s="4">
        <v>129</v>
      </c>
      <c r="B134" s="21">
        <v>129</v>
      </c>
      <c r="C134" s="20">
        <v>7.1</v>
      </c>
      <c r="D134" s="21">
        <v>7.2</v>
      </c>
      <c r="E134" s="23" t="s">
        <v>259</v>
      </c>
      <c r="F134" s="5" t="s">
        <v>38</v>
      </c>
      <c r="G134" s="5" t="s">
        <v>85</v>
      </c>
      <c r="H134" s="3" t="s">
        <v>1493</v>
      </c>
      <c r="I134" s="7" t="s">
        <v>794</v>
      </c>
      <c r="J134" s="8" t="s">
        <v>262</v>
      </c>
      <c r="K134" s="5" t="s">
        <v>795</v>
      </c>
      <c r="L134" s="5"/>
      <c r="M134" s="4"/>
      <c r="N134" s="5"/>
      <c r="O134" s="5"/>
      <c r="P134" s="4"/>
      <c r="Q134" s="4"/>
    </row>
    <row r="135" spans="1:17" ht="54">
      <c r="A135" s="4">
        <v>130</v>
      </c>
      <c r="B135" s="21">
        <v>130</v>
      </c>
      <c r="C135" s="20">
        <v>7.1</v>
      </c>
      <c r="D135" s="21">
        <v>7.2</v>
      </c>
      <c r="E135" s="23" t="s">
        <v>259</v>
      </c>
      <c r="F135" s="5" t="s">
        <v>177</v>
      </c>
      <c r="G135" s="5" t="s">
        <v>185</v>
      </c>
      <c r="H135" s="3" t="s">
        <v>1508</v>
      </c>
      <c r="I135" s="7" t="s">
        <v>253</v>
      </c>
      <c r="J135" s="8" t="s">
        <v>810</v>
      </c>
      <c r="K135" s="5"/>
      <c r="L135" s="5"/>
      <c r="M135" s="4"/>
      <c r="N135" s="5"/>
      <c r="O135" s="5"/>
      <c r="P135" s="4"/>
      <c r="Q135" s="4"/>
    </row>
    <row r="136" spans="1:17" ht="346.5">
      <c r="A136" s="4">
        <v>131</v>
      </c>
      <c r="B136" s="21">
        <v>131</v>
      </c>
      <c r="C136" s="20">
        <v>7.1</v>
      </c>
      <c r="D136" s="21">
        <v>7.2</v>
      </c>
      <c r="E136" s="23" t="s">
        <v>263</v>
      </c>
      <c r="F136" s="5" t="s">
        <v>38</v>
      </c>
      <c r="G136" s="5" t="s">
        <v>347</v>
      </c>
      <c r="H136" s="5" t="s">
        <v>1500</v>
      </c>
      <c r="I136" s="34" t="s">
        <v>796</v>
      </c>
      <c r="J136" s="35" t="s">
        <v>797</v>
      </c>
      <c r="K136" s="5" t="s">
        <v>799</v>
      </c>
      <c r="L136" s="5" t="s">
        <v>798</v>
      </c>
      <c r="M136" s="4"/>
      <c r="N136" s="5"/>
      <c r="O136" s="5"/>
      <c r="P136" s="4"/>
      <c r="Q136" s="4"/>
    </row>
    <row r="137" spans="1:17" ht="72">
      <c r="A137" s="4">
        <v>132</v>
      </c>
      <c r="B137" s="21">
        <v>132</v>
      </c>
      <c r="C137" s="20">
        <v>7.1</v>
      </c>
      <c r="D137" s="21">
        <v>7.2</v>
      </c>
      <c r="E137" s="23" t="s">
        <v>263</v>
      </c>
      <c r="F137" s="5" t="s">
        <v>38</v>
      </c>
      <c r="G137" s="5" t="s">
        <v>158</v>
      </c>
      <c r="H137" s="3" t="s">
        <v>1511</v>
      </c>
      <c r="I137" s="7" t="s">
        <v>247</v>
      </c>
      <c r="J137" s="8" t="s">
        <v>810</v>
      </c>
      <c r="K137" s="5"/>
      <c r="L137" s="5"/>
      <c r="M137" s="4"/>
      <c r="N137" s="5"/>
      <c r="O137" s="5"/>
      <c r="P137" s="4"/>
      <c r="Q137" s="4"/>
    </row>
    <row r="138" spans="1:17" ht="126">
      <c r="A138" s="4">
        <v>133</v>
      </c>
      <c r="B138" s="21">
        <v>133</v>
      </c>
      <c r="C138" s="20">
        <v>7.1</v>
      </c>
      <c r="D138" s="21">
        <v>7.2</v>
      </c>
      <c r="E138" s="23" t="s">
        <v>263</v>
      </c>
      <c r="F138" s="5" t="s">
        <v>177</v>
      </c>
      <c r="G138" s="5" t="s">
        <v>182</v>
      </c>
      <c r="H138" s="3" t="s">
        <v>1521</v>
      </c>
      <c r="I138" s="7" t="s">
        <v>800</v>
      </c>
      <c r="J138" s="7" t="s">
        <v>801</v>
      </c>
      <c r="K138" s="5" t="s">
        <v>802</v>
      </c>
      <c r="L138" s="5"/>
      <c r="M138" s="4"/>
      <c r="N138" s="5"/>
      <c r="O138" s="5"/>
      <c r="P138" s="4"/>
      <c r="Q138" s="4"/>
    </row>
    <row r="139" spans="1:17" ht="54">
      <c r="A139" s="4">
        <v>134</v>
      </c>
      <c r="B139" s="21">
        <v>134</v>
      </c>
      <c r="C139" s="20">
        <v>7.1</v>
      </c>
      <c r="D139" s="21">
        <v>7.2</v>
      </c>
      <c r="E139" s="23" t="s">
        <v>263</v>
      </c>
      <c r="F139" s="5" t="s">
        <v>177</v>
      </c>
      <c r="G139" s="5" t="s">
        <v>181</v>
      </c>
      <c r="H139" s="3" t="s">
        <v>1519</v>
      </c>
      <c r="I139" s="7" t="s">
        <v>253</v>
      </c>
      <c r="J139" s="8" t="s">
        <v>810</v>
      </c>
      <c r="K139" s="5"/>
      <c r="L139" s="5"/>
      <c r="M139" s="4"/>
      <c r="N139" s="5"/>
      <c r="O139" s="5"/>
      <c r="P139" s="4"/>
      <c r="Q139" s="4"/>
    </row>
    <row r="140" spans="1:17" ht="351">
      <c r="A140" s="4">
        <v>135</v>
      </c>
      <c r="B140" s="21">
        <v>135</v>
      </c>
      <c r="C140" s="20">
        <v>7.1</v>
      </c>
      <c r="D140" s="21">
        <v>7.2</v>
      </c>
      <c r="E140" s="23" t="s">
        <v>265</v>
      </c>
      <c r="F140" s="5" t="s">
        <v>38</v>
      </c>
      <c r="G140" s="5" t="s">
        <v>85</v>
      </c>
      <c r="H140" s="3" t="s">
        <v>1492</v>
      </c>
      <c r="I140" s="7" t="s">
        <v>803</v>
      </c>
      <c r="J140" s="7" t="s">
        <v>266</v>
      </c>
      <c r="K140" s="5" t="s">
        <v>805</v>
      </c>
      <c r="L140" s="5" t="s">
        <v>804</v>
      </c>
      <c r="M140" s="4"/>
      <c r="N140" s="5"/>
      <c r="O140" s="5"/>
      <c r="P140" s="4"/>
      <c r="Q140" s="4"/>
    </row>
    <row r="141" spans="1:17" ht="224">
      <c r="A141" s="4">
        <v>136</v>
      </c>
      <c r="B141" s="21">
        <v>136</v>
      </c>
      <c r="C141" s="20">
        <v>7.1</v>
      </c>
      <c r="D141" s="21">
        <v>7.2</v>
      </c>
      <c r="E141" s="23" t="s">
        <v>265</v>
      </c>
      <c r="F141" s="5" t="s">
        <v>38</v>
      </c>
      <c r="G141" s="5" t="s">
        <v>85</v>
      </c>
      <c r="H141" s="3" t="s">
        <v>1492</v>
      </c>
      <c r="I141" s="7" t="s">
        <v>806</v>
      </c>
      <c r="J141" s="7" t="s">
        <v>807</v>
      </c>
      <c r="K141" s="5" t="s">
        <v>808</v>
      </c>
      <c r="L141" s="5" t="s">
        <v>809</v>
      </c>
      <c r="M141" s="4"/>
      <c r="N141" s="5"/>
      <c r="O141" s="5"/>
      <c r="P141" s="4"/>
      <c r="Q141" s="4"/>
    </row>
    <row r="142" spans="1:17" ht="54">
      <c r="A142" s="4">
        <v>137</v>
      </c>
      <c r="B142" s="21">
        <v>137</v>
      </c>
      <c r="C142" s="20">
        <v>7.1</v>
      </c>
      <c r="D142" s="21">
        <v>7.2</v>
      </c>
      <c r="E142" s="23" t="s">
        <v>267</v>
      </c>
      <c r="F142" s="5" t="s">
        <v>177</v>
      </c>
      <c r="G142" s="5" t="s">
        <v>182</v>
      </c>
      <c r="H142" s="3" t="s">
        <v>1513</v>
      </c>
      <c r="I142" s="7" t="s">
        <v>264</v>
      </c>
      <c r="J142" s="8" t="s">
        <v>810</v>
      </c>
      <c r="K142" s="5"/>
      <c r="L142" s="5"/>
      <c r="M142" s="4"/>
      <c r="N142" s="5"/>
      <c r="O142" s="5"/>
      <c r="P142" s="4"/>
      <c r="Q142" s="4"/>
    </row>
    <row r="143" spans="1:17" ht="90">
      <c r="A143" s="4">
        <v>138</v>
      </c>
      <c r="B143" s="21">
        <v>138</v>
      </c>
      <c r="C143" s="20">
        <v>7.1</v>
      </c>
      <c r="D143" s="21">
        <v>7.2</v>
      </c>
      <c r="E143" s="23" t="s">
        <v>268</v>
      </c>
      <c r="F143" s="5" t="s">
        <v>177</v>
      </c>
      <c r="G143" s="5" t="s">
        <v>85</v>
      </c>
      <c r="H143" s="3" t="s">
        <v>1495</v>
      </c>
      <c r="I143" s="7" t="s">
        <v>811</v>
      </c>
      <c r="J143" s="7" t="s">
        <v>269</v>
      </c>
      <c r="K143" s="5" t="s">
        <v>812</v>
      </c>
      <c r="L143" s="5"/>
      <c r="M143" s="4"/>
      <c r="N143" s="5"/>
      <c r="O143" s="5"/>
      <c r="P143" s="4"/>
      <c r="Q143" s="4"/>
    </row>
    <row r="144" spans="1:17" ht="144">
      <c r="A144" s="4">
        <v>139</v>
      </c>
      <c r="B144" s="21">
        <v>139</v>
      </c>
      <c r="C144" s="20">
        <v>7.1</v>
      </c>
      <c r="D144" s="21">
        <v>7.2</v>
      </c>
      <c r="E144" s="23" t="s">
        <v>268</v>
      </c>
      <c r="F144" s="5" t="s">
        <v>177</v>
      </c>
      <c r="G144" s="5" t="s">
        <v>188</v>
      </c>
      <c r="H144" s="3" t="s">
        <v>1522</v>
      </c>
      <c r="I144" s="7" t="s">
        <v>813</v>
      </c>
      <c r="J144" s="7" t="s">
        <v>814</v>
      </c>
      <c r="K144" s="5" t="s">
        <v>815</v>
      </c>
      <c r="L144" s="5"/>
      <c r="M144" s="4"/>
      <c r="N144" s="5"/>
      <c r="O144" s="5"/>
      <c r="P144" s="4"/>
      <c r="Q144" s="4"/>
    </row>
    <row r="145" spans="1:17" ht="162">
      <c r="A145" s="4">
        <v>140</v>
      </c>
      <c r="B145" s="21">
        <v>140</v>
      </c>
      <c r="C145" s="20">
        <v>7.1</v>
      </c>
      <c r="D145" s="21">
        <v>7.2</v>
      </c>
      <c r="E145" s="23" t="s">
        <v>268</v>
      </c>
      <c r="F145" s="5" t="s">
        <v>177</v>
      </c>
      <c r="G145" s="5" t="s">
        <v>188</v>
      </c>
      <c r="H145" s="3" t="s">
        <v>224</v>
      </c>
      <c r="I145" s="7" t="s">
        <v>816</v>
      </c>
      <c r="J145" s="7" t="s">
        <v>817</v>
      </c>
      <c r="K145" s="5" t="s">
        <v>947</v>
      </c>
      <c r="L145" s="5" t="s">
        <v>818</v>
      </c>
      <c r="M145" s="4"/>
      <c r="N145" s="5"/>
      <c r="O145" s="5"/>
      <c r="P145" s="4"/>
      <c r="Q145" s="4"/>
    </row>
    <row r="146" spans="1:17" ht="234.5" customHeight="1">
      <c r="A146" s="4">
        <v>141</v>
      </c>
      <c r="B146" s="21">
        <v>141</v>
      </c>
      <c r="C146" s="20">
        <v>7.1</v>
      </c>
      <c r="D146" s="21">
        <v>7.2</v>
      </c>
      <c r="E146" s="23" t="s">
        <v>268</v>
      </c>
      <c r="F146" s="5" t="s">
        <v>177</v>
      </c>
      <c r="G146" s="5" t="s">
        <v>183</v>
      </c>
      <c r="H146" s="5" t="s">
        <v>183</v>
      </c>
      <c r="I146" s="7" t="s">
        <v>819</v>
      </c>
      <c r="J146" s="8" t="s">
        <v>820</v>
      </c>
      <c r="K146" s="5" t="s">
        <v>821</v>
      </c>
      <c r="L146" s="5"/>
      <c r="M146" s="4"/>
      <c r="N146" s="5"/>
      <c r="O146" s="5"/>
      <c r="P146" s="4"/>
      <c r="Q146" s="4"/>
    </row>
    <row r="147" spans="1:17" ht="90">
      <c r="A147" s="4">
        <v>142</v>
      </c>
      <c r="B147" s="21">
        <v>142</v>
      </c>
      <c r="C147" s="20">
        <v>7.1</v>
      </c>
      <c r="D147" s="21">
        <v>7.2</v>
      </c>
      <c r="E147" s="23" t="s">
        <v>270</v>
      </c>
      <c r="F147" s="5" t="s">
        <v>23</v>
      </c>
      <c r="G147" s="5"/>
      <c r="H147" s="3" t="s">
        <v>1507</v>
      </c>
      <c r="I147" s="7" t="s">
        <v>822</v>
      </c>
      <c r="J147" s="8" t="s">
        <v>823</v>
      </c>
      <c r="K147" s="5"/>
      <c r="L147" s="5"/>
      <c r="M147" s="4"/>
      <c r="N147" s="5"/>
      <c r="O147" s="5"/>
      <c r="P147" s="4"/>
      <c r="Q147" s="4"/>
    </row>
    <row r="148" spans="1:17" ht="54">
      <c r="A148" s="4">
        <v>143</v>
      </c>
      <c r="B148" s="21">
        <v>143</v>
      </c>
      <c r="C148" s="20">
        <v>7.1</v>
      </c>
      <c r="D148" s="21">
        <v>7.2</v>
      </c>
      <c r="E148" s="23" t="s">
        <v>270</v>
      </c>
      <c r="F148" s="5" t="s">
        <v>177</v>
      </c>
      <c r="G148" s="5" t="s">
        <v>183</v>
      </c>
      <c r="H148" s="5" t="s">
        <v>183</v>
      </c>
      <c r="I148" s="7" t="s">
        <v>273</v>
      </c>
      <c r="J148" s="8" t="s">
        <v>274</v>
      </c>
      <c r="K148" s="5"/>
      <c r="L148" s="5"/>
      <c r="M148" s="4"/>
      <c r="N148" s="5"/>
      <c r="O148" s="5"/>
      <c r="P148" s="4"/>
      <c r="Q148" s="4"/>
    </row>
    <row r="149" spans="1:17" ht="396">
      <c r="A149" s="4">
        <v>144</v>
      </c>
      <c r="B149" s="21">
        <v>144</v>
      </c>
      <c r="C149" s="20">
        <v>7.1</v>
      </c>
      <c r="D149" s="21">
        <v>7.2</v>
      </c>
      <c r="E149" s="23" t="s">
        <v>275</v>
      </c>
      <c r="F149" s="5" t="s">
        <v>38</v>
      </c>
      <c r="G149" s="5" t="s">
        <v>85</v>
      </c>
      <c r="H149" s="3" t="s">
        <v>1493</v>
      </c>
      <c r="I149" s="7" t="s">
        <v>955</v>
      </c>
      <c r="J149" s="35" t="s">
        <v>957</v>
      </c>
      <c r="K149" s="5" t="s">
        <v>956</v>
      </c>
      <c r="L149" s="5" t="s">
        <v>958</v>
      </c>
      <c r="M149" s="4"/>
      <c r="N149" s="5"/>
      <c r="O149" s="5"/>
      <c r="P149" s="4"/>
      <c r="Q149" s="4"/>
    </row>
    <row r="150" spans="1:17" ht="54">
      <c r="A150" s="4">
        <v>145</v>
      </c>
      <c r="B150" s="21">
        <v>145</v>
      </c>
      <c r="C150" s="20">
        <v>7.1</v>
      </c>
      <c r="D150" s="21">
        <v>7.2</v>
      </c>
      <c r="E150" s="23" t="s">
        <v>275</v>
      </c>
      <c r="F150" s="5" t="s">
        <v>177</v>
      </c>
      <c r="G150" s="5" t="s">
        <v>188</v>
      </c>
      <c r="H150" s="3" t="s">
        <v>224</v>
      </c>
      <c r="I150" s="5" t="s">
        <v>276</v>
      </c>
      <c r="J150" s="8" t="s">
        <v>810</v>
      </c>
      <c r="K150" s="5"/>
      <c r="L150" s="5"/>
      <c r="M150" s="4"/>
      <c r="N150" s="5"/>
      <c r="O150" s="5"/>
      <c r="P150" s="4"/>
      <c r="Q150" s="4"/>
    </row>
    <row r="151" spans="1:17" ht="180">
      <c r="A151" s="4">
        <v>146</v>
      </c>
      <c r="B151" s="21">
        <v>146</v>
      </c>
      <c r="C151" s="20">
        <v>7.1</v>
      </c>
      <c r="D151" s="21">
        <v>7.2</v>
      </c>
      <c r="E151" s="23" t="s">
        <v>241</v>
      </c>
      <c r="F151" s="5" t="s">
        <v>38</v>
      </c>
      <c r="G151" s="5" t="s">
        <v>71</v>
      </c>
      <c r="H151" s="5" t="s">
        <v>71</v>
      </c>
      <c r="I151" s="7" t="s">
        <v>824</v>
      </c>
      <c r="J151" s="8" t="s">
        <v>825</v>
      </c>
      <c r="K151" s="5" t="s">
        <v>826</v>
      </c>
      <c r="L151" s="5"/>
      <c r="M151" s="4"/>
      <c r="N151" s="5"/>
      <c r="O151" s="5"/>
      <c r="P151" s="4"/>
      <c r="Q151" s="4"/>
    </row>
    <row r="152" spans="1:17" ht="54">
      <c r="A152" s="4">
        <v>147</v>
      </c>
      <c r="B152" s="21">
        <v>147</v>
      </c>
      <c r="C152" s="20">
        <v>7.1</v>
      </c>
      <c r="D152" s="21">
        <v>7.2</v>
      </c>
      <c r="E152" s="23" t="s">
        <v>241</v>
      </c>
      <c r="F152" s="5" t="s">
        <v>177</v>
      </c>
      <c r="G152" s="5" t="s">
        <v>188</v>
      </c>
      <c r="H152" s="3" t="s">
        <v>1523</v>
      </c>
      <c r="I152" s="7" t="s">
        <v>276</v>
      </c>
      <c r="J152" s="8" t="s">
        <v>810</v>
      </c>
      <c r="K152" s="5"/>
      <c r="L152" s="5"/>
      <c r="M152" s="4"/>
      <c r="N152" s="5"/>
      <c r="O152" s="5"/>
      <c r="P152" s="4"/>
      <c r="Q152" s="4"/>
    </row>
    <row r="153" spans="1:17" ht="184.5" customHeight="1">
      <c r="A153" s="4">
        <v>148</v>
      </c>
      <c r="B153" s="21">
        <v>148</v>
      </c>
      <c r="C153" s="20">
        <v>7.1</v>
      </c>
      <c r="D153" s="21">
        <v>7.2</v>
      </c>
      <c r="E153" s="23" t="s">
        <v>239</v>
      </c>
      <c r="F153" s="5" t="s">
        <v>38</v>
      </c>
      <c r="G153" s="5" t="s">
        <v>85</v>
      </c>
      <c r="H153" s="3" t="s">
        <v>1492</v>
      </c>
      <c r="I153" s="7" t="s">
        <v>827</v>
      </c>
      <c r="J153" s="8" t="s">
        <v>1488</v>
      </c>
      <c r="K153" s="5"/>
      <c r="L153" s="5"/>
      <c r="M153" s="4"/>
      <c r="N153" s="5"/>
      <c r="O153" s="5"/>
      <c r="P153" s="4"/>
      <c r="Q153" s="4"/>
    </row>
    <row r="154" spans="1:17" ht="180">
      <c r="A154" s="4">
        <v>149</v>
      </c>
      <c r="B154" s="21">
        <v>149</v>
      </c>
      <c r="C154" s="20">
        <v>7.1</v>
      </c>
      <c r="D154" s="21">
        <v>7.2</v>
      </c>
      <c r="E154" s="23" t="s">
        <v>237</v>
      </c>
      <c r="F154" s="5" t="s">
        <v>23</v>
      </c>
      <c r="G154" s="5"/>
      <c r="H154" s="3" t="s">
        <v>1506</v>
      </c>
      <c r="I154" s="7" t="s">
        <v>240</v>
      </c>
      <c r="J154" s="9" t="s">
        <v>236</v>
      </c>
      <c r="K154" s="5" t="s">
        <v>826</v>
      </c>
      <c r="L154" s="5"/>
      <c r="M154" s="4"/>
      <c r="N154" s="5"/>
      <c r="O154" s="5"/>
      <c r="P154" s="4"/>
      <c r="Q154" s="4"/>
    </row>
    <row r="155" spans="1:17" ht="342">
      <c r="A155" s="4">
        <v>150</v>
      </c>
      <c r="B155" s="21">
        <v>150</v>
      </c>
      <c r="C155" s="20">
        <v>7.1</v>
      </c>
      <c r="D155" s="21">
        <v>7.2</v>
      </c>
      <c r="E155" s="23" t="s">
        <v>237</v>
      </c>
      <c r="F155" s="5" t="s">
        <v>38</v>
      </c>
      <c r="G155" s="5" t="s">
        <v>85</v>
      </c>
      <c r="H155" s="3" t="s">
        <v>1493</v>
      </c>
      <c r="I155" s="8" t="s">
        <v>828</v>
      </c>
      <c r="J155" s="7" t="s">
        <v>829</v>
      </c>
      <c r="K155" s="5" t="s">
        <v>830</v>
      </c>
      <c r="L155" s="5"/>
      <c r="M155" s="4"/>
      <c r="N155" s="5"/>
      <c r="O155" s="5"/>
      <c r="P155" s="4"/>
      <c r="Q155" s="4"/>
    </row>
    <row r="156" spans="1:17" ht="199">
      <c r="A156" s="4">
        <v>151</v>
      </c>
      <c r="B156" s="21">
        <v>151</v>
      </c>
      <c r="C156" s="20">
        <v>7.1</v>
      </c>
      <c r="D156" s="21">
        <v>7.2</v>
      </c>
      <c r="E156" s="23" t="s">
        <v>237</v>
      </c>
      <c r="F156" s="5" t="s">
        <v>38</v>
      </c>
      <c r="G156" s="5" t="s">
        <v>85</v>
      </c>
      <c r="H156" s="3" t="s">
        <v>1495</v>
      </c>
      <c r="I156" s="7" t="s">
        <v>831</v>
      </c>
      <c r="J156" s="7" t="s">
        <v>834</v>
      </c>
      <c r="K156" s="5" t="s">
        <v>832</v>
      </c>
      <c r="L156" s="5" t="s">
        <v>833</v>
      </c>
      <c r="M156" s="4"/>
      <c r="N156" s="5"/>
      <c r="O156" s="5"/>
      <c r="P156" s="4"/>
      <c r="Q156" s="4"/>
    </row>
    <row r="157" spans="1:17" ht="72">
      <c r="A157" s="4">
        <v>152</v>
      </c>
      <c r="B157" s="21">
        <v>152</v>
      </c>
      <c r="C157" s="20">
        <v>7.1</v>
      </c>
      <c r="D157" s="21">
        <v>7.2</v>
      </c>
      <c r="E157" s="23" t="s">
        <v>237</v>
      </c>
      <c r="F157" s="5" t="s">
        <v>177</v>
      </c>
      <c r="G157" s="5" t="s">
        <v>183</v>
      </c>
      <c r="H157" s="5" t="s">
        <v>183</v>
      </c>
      <c r="I157" s="8" t="s">
        <v>835</v>
      </c>
      <c r="J157" s="8" t="s">
        <v>836</v>
      </c>
      <c r="K157" s="5" t="s">
        <v>837</v>
      </c>
      <c r="L157" s="5" t="s">
        <v>1045</v>
      </c>
      <c r="M157" s="4"/>
      <c r="N157" s="5"/>
      <c r="O157" s="5"/>
      <c r="P157" s="4"/>
      <c r="Q157" s="4"/>
    </row>
    <row r="158" spans="1:17" ht="216">
      <c r="A158" s="4">
        <v>153</v>
      </c>
      <c r="B158" s="21">
        <v>153</v>
      </c>
      <c r="C158" s="20">
        <v>7.1</v>
      </c>
      <c r="D158" s="21">
        <v>7.2</v>
      </c>
      <c r="E158" s="23" t="s">
        <v>237</v>
      </c>
      <c r="F158" s="5" t="s">
        <v>177</v>
      </c>
      <c r="G158" s="5" t="s">
        <v>238</v>
      </c>
      <c r="H158" s="3" t="s">
        <v>1517</v>
      </c>
      <c r="I158" s="34" t="s">
        <v>842</v>
      </c>
      <c r="J158" s="8" t="s">
        <v>838</v>
      </c>
      <c r="K158" s="5" t="s">
        <v>839</v>
      </c>
      <c r="L158" s="5"/>
      <c r="M158" s="4"/>
      <c r="N158" s="5"/>
      <c r="O158" s="5"/>
      <c r="P158" s="4"/>
      <c r="Q158" s="4"/>
    </row>
    <row r="159" spans="1:17" ht="162">
      <c r="A159" s="4">
        <v>154</v>
      </c>
      <c r="B159" s="21">
        <v>154</v>
      </c>
      <c r="C159" s="20">
        <v>7.1</v>
      </c>
      <c r="D159" s="21">
        <v>7.2</v>
      </c>
      <c r="E159" s="23" t="s">
        <v>237</v>
      </c>
      <c r="F159" s="5" t="s">
        <v>177</v>
      </c>
      <c r="G159" s="5" t="s">
        <v>238</v>
      </c>
      <c r="H159" s="5" t="s">
        <v>238</v>
      </c>
      <c r="I159" s="7" t="s">
        <v>840</v>
      </c>
      <c r="J159" s="8" t="s">
        <v>841</v>
      </c>
      <c r="K159" s="5" t="s">
        <v>839</v>
      </c>
      <c r="L159" s="5"/>
      <c r="M159" s="4"/>
      <c r="N159" s="5"/>
      <c r="O159" s="5"/>
      <c r="P159" s="4"/>
      <c r="Q159" s="4"/>
    </row>
    <row r="160" spans="1:17" ht="72">
      <c r="A160" s="4">
        <v>155</v>
      </c>
      <c r="B160" s="24">
        <v>1</v>
      </c>
      <c r="C160" s="21">
        <v>7.2</v>
      </c>
      <c r="D160" s="24">
        <v>7.3</v>
      </c>
      <c r="E160" s="25"/>
      <c r="F160" s="5" t="s">
        <v>23</v>
      </c>
      <c r="G160" s="5"/>
      <c r="H160" s="3" t="s">
        <v>1507</v>
      </c>
      <c r="I160" s="10" t="s">
        <v>277</v>
      </c>
      <c r="J160" s="5" t="s">
        <v>278</v>
      </c>
      <c r="K160" s="5" t="s">
        <v>843</v>
      </c>
      <c r="L160" s="5"/>
      <c r="M160" s="4"/>
      <c r="N160" s="5"/>
      <c r="O160" s="5"/>
      <c r="P160" s="4"/>
      <c r="Q160" s="4"/>
    </row>
    <row r="161" spans="1:17" ht="90">
      <c r="A161" s="4">
        <v>156</v>
      </c>
      <c r="B161" s="24">
        <v>2</v>
      </c>
      <c r="C161" s="21">
        <v>7.2</v>
      </c>
      <c r="D161" s="24">
        <v>7.3</v>
      </c>
      <c r="E161" s="25"/>
      <c r="F161" s="5" t="s">
        <v>23</v>
      </c>
      <c r="G161" s="5"/>
      <c r="H161" s="3" t="s">
        <v>1507</v>
      </c>
      <c r="I161" s="10" t="s">
        <v>279</v>
      </c>
      <c r="J161" s="5" t="s">
        <v>280</v>
      </c>
      <c r="K161" s="5" t="s">
        <v>844</v>
      </c>
      <c r="L161" s="5"/>
      <c r="M161" s="4"/>
      <c r="N161" s="5"/>
      <c r="O161" s="5"/>
      <c r="P161" s="4"/>
      <c r="Q161" s="4"/>
    </row>
    <row r="162" spans="1:17" ht="234">
      <c r="A162" s="4">
        <v>157</v>
      </c>
      <c r="B162" s="24">
        <v>3</v>
      </c>
      <c r="C162" s="21">
        <v>7.2</v>
      </c>
      <c r="D162" s="24">
        <v>7.3</v>
      </c>
      <c r="E162" s="25"/>
      <c r="F162" s="5" t="s">
        <v>23</v>
      </c>
      <c r="G162" s="5"/>
      <c r="H162" s="3" t="s">
        <v>1507</v>
      </c>
      <c r="I162" s="37" t="s">
        <v>281</v>
      </c>
      <c r="J162" s="5" t="s">
        <v>282</v>
      </c>
      <c r="K162" s="5" t="s">
        <v>845</v>
      </c>
      <c r="L162" s="5"/>
      <c r="M162" s="4"/>
      <c r="N162" s="5"/>
      <c r="O162" s="5"/>
      <c r="P162" s="4"/>
      <c r="Q162" s="4"/>
    </row>
    <row r="163" spans="1:17" ht="144">
      <c r="A163" s="4">
        <v>158</v>
      </c>
      <c r="B163" s="24">
        <v>4</v>
      </c>
      <c r="C163" s="21">
        <v>7.2</v>
      </c>
      <c r="D163" s="24">
        <v>7.3</v>
      </c>
      <c r="E163" s="26"/>
      <c r="F163" s="5" t="s">
        <v>38</v>
      </c>
      <c r="G163" s="5" t="s">
        <v>39</v>
      </c>
      <c r="H163" s="5" t="s">
        <v>847</v>
      </c>
      <c r="I163" s="5" t="s">
        <v>40</v>
      </c>
      <c r="J163" s="5" t="s">
        <v>283</v>
      </c>
      <c r="K163" s="5" t="s">
        <v>582</v>
      </c>
      <c r="L163" s="5" t="s">
        <v>583</v>
      </c>
      <c r="M163" s="4"/>
      <c r="N163" s="5"/>
      <c r="O163" s="5"/>
      <c r="P163" s="4"/>
      <c r="Q163" s="4"/>
    </row>
    <row r="164" spans="1:17" ht="108">
      <c r="A164" s="4">
        <v>159</v>
      </c>
      <c r="B164" s="24">
        <v>5</v>
      </c>
      <c r="C164" s="21">
        <v>7.2</v>
      </c>
      <c r="D164" s="24">
        <v>7.3</v>
      </c>
      <c r="E164" s="26"/>
      <c r="F164" s="5" t="s">
        <v>38</v>
      </c>
      <c r="G164" s="5" t="s">
        <v>39</v>
      </c>
      <c r="H164" s="5" t="s">
        <v>847</v>
      </c>
      <c r="I164" s="5" t="s">
        <v>42</v>
      </c>
      <c r="J164" s="5" t="s">
        <v>284</v>
      </c>
      <c r="K164" s="5" t="s">
        <v>584</v>
      </c>
      <c r="L164" s="5" t="s">
        <v>846</v>
      </c>
      <c r="M164" s="4"/>
      <c r="N164" s="5"/>
      <c r="O164" s="5"/>
      <c r="P164" s="4"/>
      <c r="Q164" s="4"/>
    </row>
    <row r="165" spans="1:17" ht="126">
      <c r="A165" s="4">
        <v>160</v>
      </c>
      <c r="B165" s="24">
        <v>6</v>
      </c>
      <c r="C165" s="21">
        <v>7.2</v>
      </c>
      <c r="D165" s="24">
        <v>7.3</v>
      </c>
      <c r="E165" s="26"/>
      <c r="F165" s="5" t="s">
        <v>38</v>
      </c>
      <c r="G165" s="5" t="s">
        <v>39</v>
      </c>
      <c r="H165" s="5" t="s">
        <v>847</v>
      </c>
      <c r="I165" s="5" t="s">
        <v>44</v>
      </c>
      <c r="J165" s="5" t="s">
        <v>285</v>
      </c>
      <c r="K165" s="5" t="s">
        <v>585</v>
      </c>
      <c r="L165" s="5" t="s">
        <v>614</v>
      </c>
      <c r="M165" s="4"/>
      <c r="N165" s="5"/>
      <c r="O165" s="5"/>
      <c r="P165" s="4"/>
      <c r="Q165" s="4"/>
    </row>
    <row r="166" spans="1:17" ht="108">
      <c r="A166" s="4">
        <v>161</v>
      </c>
      <c r="B166" s="24">
        <v>7</v>
      </c>
      <c r="C166" s="21">
        <v>7.2</v>
      </c>
      <c r="D166" s="24">
        <v>7.3</v>
      </c>
      <c r="E166" s="26"/>
      <c r="F166" s="5" t="s">
        <v>38</v>
      </c>
      <c r="G166" s="5" t="s">
        <v>39</v>
      </c>
      <c r="H166" s="5" t="s">
        <v>847</v>
      </c>
      <c r="I166" s="9" t="s">
        <v>45</v>
      </c>
      <c r="J166" s="5" t="s">
        <v>286</v>
      </c>
      <c r="K166" s="5" t="s">
        <v>587</v>
      </c>
      <c r="L166" s="32" t="s">
        <v>588</v>
      </c>
      <c r="M166" s="4"/>
      <c r="N166" s="5"/>
      <c r="O166" s="5"/>
      <c r="P166" s="4"/>
      <c r="Q166" s="4"/>
    </row>
    <row r="167" spans="1:17" ht="149" customHeight="1">
      <c r="A167" s="4">
        <v>162</v>
      </c>
      <c r="B167" s="24">
        <v>8</v>
      </c>
      <c r="C167" s="21">
        <v>7.2</v>
      </c>
      <c r="D167" s="24">
        <v>7.3</v>
      </c>
      <c r="E167" s="25"/>
      <c r="F167" s="5" t="s">
        <v>38</v>
      </c>
      <c r="G167" s="5" t="s">
        <v>39</v>
      </c>
      <c r="H167" s="5" t="s">
        <v>847</v>
      </c>
      <c r="I167" s="5" t="s">
        <v>47</v>
      </c>
      <c r="J167" s="5" t="s">
        <v>287</v>
      </c>
      <c r="K167" s="5" t="s">
        <v>589</v>
      </c>
      <c r="L167" s="32" t="s">
        <v>588</v>
      </c>
      <c r="M167" s="4"/>
      <c r="N167" s="5"/>
      <c r="O167" s="5"/>
      <c r="P167" s="4"/>
      <c r="Q167" s="4"/>
    </row>
    <row r="168" spans="1:17" ht="72">
      <c r="A168" s="4">
        <v>163</v>
      </c>
      <c r="B168" s="24">
        <v>9</v>
      </c>
      <c r="C168" s="21">
        <v>7.2</v>
      </c>
      <c r="D168" s="24">
        <v>7.3</v>
      </c>
      <c r="E168" s="25"/>
      <c r="F168" s="5" t="s">
        <v>38</v>
      </c>
      <c r="G168" s="5" t="s">
        <v>39</v>
      </c>
      <c r="H168" s="3" t="s">
        <v>1498</v>
      </c>
      <c r="I168" s="5" t="s">
        <v>288</v>
      </c>
      <c r="J168" s="5" t="s">
        <v>289</v>
      </c>
      <c r="K168" s="5" t="s">
        <v>848</v>
      </c>
      <c r="L168" s="5" t="s">
        <v>2033</v>
      </c>
      <c r="M168" s="4"/>
      <c r="N168" s="5"/>
      <c r="O168" s="5"/>
      <c r="P168" s="4"/>
      <c r="Q168" s="4"/>
    </row>
    <row r="169" spans="1:17" ht="346" customHeight="1">
      <c r="A169" s="4">
        <v>164</v>
      </c>
      <c r="B169" s="24">
        <v>10</v>
      </c>
      <c r="C169" s="21">
        <v>7.2</v>
      </c>
      <c r="D169" s="24">
        <v>7.3</v>
      </c>
      <c r="E169" s="25"/>
      <c r="F169" s="5" t="s">
        <v>38</v>
      </c>
      <c r="G169" s="5" t="s">
        <v>347</v>
      </c>
      <c r="H169" s="3" t="s">
        <v>1494</v>
      </c>
      <c r="I169" s="5" t="s">
        <v>290</v>
      </c>
      <c r="J169" s="5" t="s">
        <v>291</v>
      </c>
      <c r="K169" s="5" t="s">
        <v>849</v>
      </c>
      <c r="L169" s="5" t="s">
        <v>850</v>
      </c>
      <c r="M169" s="4"/>
      <c r="N169" s="5"/>
      <c r="O169" s="5"/>
      <c r="P169" s="4"/>
      <c r="Q169" s="4"/>
    </row>
    <row r="170" spans="1:17" ht="90">
      <c r="A170" s="4">
        <v>165</v>
      </c>
      <c r="B170" s="24">
        <v>11</v>
      </c>
      <c r="C170" s="21">
        <v>7.2</v>
      </c>
      <c r="D170" s="24">
        <v>7.3</v>
      </c>
      <c r="E170" s="25"/>
      <c r="F170" s="5" t="s">
        <v>38</v>
      </c>
      <c r="G170" s="5" t="s">
        <v>292</v>
      </c>
      <c r="H170" s="3" t="s">
        <v>1524</v>
      </c>
      <c r="I170" s="5" t="s">
        <v>293</v>
      </c>
      <c r="J170" s="5" t="s">
        <v>294</v>
      </c>
      <c r="K170" s="5" t="s">
        <v>784</v>
      </c>
      <c r="L170" s="5"/>
      <c r="M170" s="4"/>
      <c r="N170" s="5"/>
      <c r="O170" s="5"/>
      <c r="P170" s="4"/>
      <c r="Q170" s="4"/>
    </row>
    <row r="171" spans="1:17" ht="216">
      <c r="A171" s="4">
        <v>166</v>
      </c>
      <c r="B171" s="24">
        <v>12</v>
      </c>
      <c r="C171" s="21">
        <v>7.2</v>
      </c>
      <c r="D171" s="24">
        <v>7.3</v>
      </c>
      <c r="E171" s="25"/>
      <c r="F171" s="5" t="s">
        <v>38</v>
      </c>
      <c r="G171" s="5" t="s">
        <v>292</v>
      </c>
      <c r="H171" s="5" t="s">
        <v>49</v>
      </c>
      <c r="I171" s="5" t="s">
        <v>295</v>
      </c>
      <c r="J171" s="5" t="s">
        <v>851</v>
      </c>
      <c r="K171" s="5" t="s">
        <v>852</v>
      </c>
      <c r="L171" s="5"/>
      <c r="M171" s="4"/>
      <c r="N171" s="5"/>
      <c r="O171" s="5"/>
      <c r="P171" s="4"/>
      <c r="Q171" s="4"/>
    </row>
    <row r="172" spans="1:17" ht="248.5" customHeight="1">
      <c r="A172" s="4">
        <v>167</v>
      </c>
      <c r="B172" s="24">
        <v>13</v>
      </c>
      <c r="C172" s="21">
        <v>7.2</v>
      </c>
      <c r="D172" s="24">
        <v>7.3</v>
      </c>
      <c r="E172" s="25"/>
      <c r="F172" s="5" t="s">
        <v>38</v>
      </c>
      <c r="G172" s="5" t="s">
        <v>292</v>
      </c>
      <c r="H172" s="5" t="s">
        <v>49</v>
      </c>
      <c r="I172" s="5" t="s">
        <v>853</v>
      </c>
      <c r="J172" s="5" t="s">
        <v>296</v>
      </c>
      <c r="K172" s="5" t="s">
        <v>855</v>
      </c>
      <c r="L172" s="5" t="s">
        <v>854</v>
      </c>
      <c r="M172" s="4"/>
      <c r="N172" s="5"/>
      <c r="O172" s="5"/>
      <c r="P172" s="4"/>
      <c r="Q172" s="4"/>
    </row>
    <row r="173" spans="1:17" ht="198">
      <c r="A173" s="4">
        <v>168</v>
      </c>
      <c r="B173" s="24">
        <v>14</v>
      </c>
      <c r="C173" s="21">
        <v>7.2</v>
      </c>
      <c r="D173" s="24">
        <v>7.3</v>
      </c>
      <c r="E173" s="25"/>
      <c r="F173" s="5" t="s">
        <v>38</v>
      </c>
      <c r="G173" s="5" t="s">
        <v>347</v>
      </c>
      <c r="H173" s="3" t="s">
        <v>1491</v>
      </c>
      <c r="I173" s="5" t="s">
        <v>297</v>
      </c>
      <c r="J173" s="5" t="s">
        <v>856</v>
      </c>
      <c r="K173" s="5" t="s">
        <v>857</v>
      </c>
      <c r="L173" s="5"/>
      <c r="M173" s="4"/>
      <c r="N173" s="5"/>
      <c r="O173" s="5"/>
      <c r="P173" s="4"/>
      <c r="Q173" s="4"/>
    </row>
    <row r="174" spans="1:17" ht="126">
      <c r="A174" s="4">
        <v>169</v>
      </c>
      <c r="B174" s="24">
        <v>15</v>
      </c>
      <c r="C174" s="21">
        <v>7.2</v>
      </c>
      <c r="D174" s="24">
        <v>7.3</v>
      </c>
      <c r="E174" s="25"/>
      <c r="F174" s="5" t="s">
        <v>38</v>
      </c>
      <c r="G174" s="5" t="s">
        <v>71</v>
      </c>
      <c r="H174" s="5" t="s">
        <v>1494</v>
      </c>
      <c r="I174" s="5" t="s">
        <v>298</v>
      </c>
      <c r="J174" s="5" t="s">
        <v>299</v>
      </c>
      <c r="K174" s="5" t="s">
        <v>859</v>
      </c>
      <c r="L174" s="5" t="s">
        <v>858</v>
      </c>
      <c r="M174" s="4"/>
      <c r="N174" s="5"/>
      <c r="O174" s="5"/>
      <c r="P174" s="4"/>
      <c r="Q174" s="4"/>
    </row>
    <row r="175" spans="1:17" ht="54">
      <c r="A175" s="4">
        <v>170</v>
      </c>
      <c r="B175" s="24">
        <v>16</v>
      </c>
      <c r="C175" s="21">
        <v>7.2</v>
      </c>
      <c r="D175" s="24">
        <v>7.3</v>
      </c>
      <c r="E175" s="25"/>
      <c r="F175" s="5" t="s">
        <v>38</v>
      </c>
      <c r="G175" s="5" t="s">
        <v>71</v>
      </c>
      <c r="H175" s="3" t="s">
        <v>1517</v>
      </c>
      <c r="I175" s="5" t="s">
        <v>300</v>
      </c>
      <c r="J175" s="5" t="s">
        <v>860</v>
      </c>
      <c r="K175" s="5" t="s">
        <v>861</v>
      </c>
      <c r="L175" s="5"/>
      <c r="M175" s="4"/>
      <c r="N175" s="5"/>
      <c r="O175" s="5"/>
      <c r="P175" s="4"/>
      <c r="Q175" s="4"/>
    </row>
    <row r="176" spans="1:17" ht="198">
      <c r="A176" s="4">
        <v>171</v>
      </c>
      <c r="B176" s="24">
        <v>17</v>
      </c>
      <c r="C176" s="21">
        <v>7.2</v>
      </c>
      <c r="D176" s="24">
        <v>7.3</v>
      </c>
      <c r="E176" s="25"/>
      <c r="F176" s="5" t="s">
        <v>38</v>
      </c>
      <c r="G176" s="5" t="s">
        <v>71</v>
      </c>
      <c r="H176" s="3" t="s">
        <v>1517</v>
      </c>
      <c r="I176" s="5" t="s">
        <v>863</v>
      </c>
      <c r="J176" s="5" t="s">
        <v>301</v>
      </c>
      <c r="K176" s="5" t="s">
        <v>864</v>
      </c>
      <c r="L176" s="5" t="s">
        <v>862</v>
      </c>
      <c r="M176" s="4"/>
      <c r="N176" s="5"/>
      <c r="O176" s="5"/>
      <c r="P176" s="4"/>
      <c r="Q176" s="4"/>
    </row>
    <row r="177" spans="1:17" ht="180">
      <c r="A177" s="4">
        <v>172</v>
      </c>
      <c r="B177" s="24">
        <v>18</v>
      </c>
      <c r="C177" s="21">
        <v>7.2</v>
      </c>
      <c r="D177" s="24">
        <v>7.3</v>
      </c>
      <c r="E177" s="25"/>
      <c r="F177" s="5" t="s">
        <v>38</v>
      </c>
      <c r="G177" s="5" t="s">
        <v>71</v>
      </c>
      <c r="H177" s="5" t="s">
        <v>71</v>
      </c>
      <c r="I177" s="5" t="s">
        <v>302</v>
      </c>
      <c r="J177" s="5" t="s">
        <v>865</v>
      </c>
      <c r="K177" s="5" t="s">
        <v>866</v>
      </c>
      <c r="L177" s="5" t="s">
        <v>879</v>
      </c>
      <c r="M177" s="4"/>
      <c r="N177" s="5"/>
      <c r="O177" s="5"/>
      <c r="P177" s="4"/>
      <c r="Q177" s="4"/>
    </row>
    <row r="178" spans="1:17" ht="72">
      <c r="A178" s="4">
        <v>173</v>
      </c>
      <c r="B178" s="24">
        <v>19</v>
      </c>
      <c r="C178" s="21">
        <v>7.2</v>
      </c>
      <c r="D178" s="24">
        <v>7.3</v>
      </c>
      <c r="E178" s="25"/>
      <c r="F178" s="5" t="s">
        <v>38</v>
      </c>
      <c r="G178" s="5" t="s">
        <v>71</v>
      </c>
      <c r="H178" s="5" t="s">
        <v>71</v>
      </c>
      <c r="I178" s="5" t="s">
        <v>303</v>
      </c>
      <c r="J178" s="5" t="s">
        <v>867</v>
      </c>
      <c r="K178" s="5" t="s">
        <v>868</v>
      </c>
      <c r="L178" s="5" t="s">
        <v>784</v>
      </c>
      <c r="M178" s="4"/>
      <c r="N178" s="5"/>
      <c r="O178" s="5"/>
      <c r="P178" s="4"/>
      <c r="Q178" s="4"/>
    </row>
    <row r="179" spans="1:17" ht="162">
      <c r="A179" s="4">
        <v>174</v>
      </c>
      <c r="B179" s="24">
        <v>20</v>
      </c>
      <c r="C179" s="21">
        <v>7.2</v>
      </c>
      <c r="D179" s="24">
        <v>7.3</v>
      </c>
      <c r="E179" s="25"/>
      <c r="F179" s="5" t="s">
        <v>38</v>
      </c>
      <c r="G179" s="5" t="s">
        <v>347</v>
      </c>
      <c r="H179" s="3" t="s">
        <v>1506</v>
      </c>
      <c r="I179" s="5" t="s">
        <v>304</v>
      </c>
      <c r="J179" s="5" t="s">
        <v>869</v>
      </c>
      <c r="K179" s="5" t="s">
        <v>870</v>
      </c>
      <c r="L179" s="5"/>
      <c r="M179" s="4"/>
      <c r="N179" s="5"/>
      <c r="O179" s="5"/>
      <c r="P179" s="4"/>
      <c r="Q179" s="4"/>
    </row>
    <row r="180" spans="1:17" ht="90">
      <c r="A180" s="4">
        <v>175</v>
      </c>
      <c r="B180" s="24">
        <v>21</v>
      </c>
      <c r="C180" s="21">
        <v>7.2</v>
      </c>
      <c r="D180" s="24">
        <v>7.3</v>
      </c>
      <c r="E180" s="25"/>
      <c r="F180" s="5" t="s">
        <v>38</v>
      </c>
      <c r="G180" s="5" t="s">
        <v>85</v>
      </c>
      <c r="H180" s="3" t="s">
        <v>1492</v>
      </c>
      <c r="I180" s="32" t="s">
        <v>305</v>
      </c>
      <c r="J180" s="5" t="s">
        <v>872</v>
      </c>
      <c r="K180" s="5" t="s">
        <v>871</v>
      </c>
      <c r="L180" s="5"/>
      <c r="M180" s="4"/>
      <c r="N180" s="5"/>
      <c r="O180" s="5"/>
      <c r="P180" s="4"/>
      <c r="Q180" s="4"/>
    </row>
    <row r="181" spans="1:17" ht="162">
      <c r="A181" s="4">
        <v>176</v>
      </c>
      <c r="B181" s="24">
        <v>22</v>
      </c>
      <c r="C181" s="21">
        <v>7.2</v>
      </c>
      <c r="D181" s="24">
        <v>7.3</v>
      </c>
      <c r="E181" s="25"/>
      <c r="F181" s="5" t="s">
        <v>38</v>
      </c>
      <c r="G181" s="5" t="s">
        <v>85</v>
      </c>
      <c r="H181" s="3" t="s">
        <v>1495</v>
      </c>
      <c r="I181" s="5" t="s">
        <v>306</v>
      </c>
      <c r="J181" s="5" t="s">
        <v>307</v>
      </c>
      <c r="K181" s="5" t="s">
        <v>880</v>
      </c>
      <c r="L181" s="5"/>
      <c r="M181" s="4"/>
      <c r="N181" s="5"/>
      <c r="O181" s="5"/>
      <c r="P181" s="4"/>
      <c r="Q181" s="4"/>
    </row>
    <row r="182" spans="1:17" ht="162">
      <c r="A182" s="4">
        <v>177</v>
      </c>
      <c r="B182" s="24">
        <v>23</v>
      </c>
      <c r="C182" s="21">
        <v>7.2</v>
      </c>
      <c r="D182" s="24">
        <v>7.3</v>
      </c>
      <c r="E182" s="25"/>
      <c r="F182" s="5" t="s">
        <v>38</v>
      </c>
      <c r="G182" s="5" t="s">
        <v>85</v>
      </c>
      <c r="H182" s="3" t="s">
        <v>1495</v>
      </c>
      <c r="I182" s="5" t="s">
        <v>308</v>
      </c>
      <c r="J182" s="5" t="s">
        <v>309</v>
      </c>
      <c r="K182" s="5" t="s">
        <v>882</v>
      </c>
      <c r="L182" s="5" t="s">
        <v>881</v>
      </c>
      <c r="M182" s="4"/>
      <c r="N182" s="5"/>
      <c r="O182" s="5"/>
      <c r="P182" s="4"/>
      <c r="Q182" s="4"/>
    </row>
    <row r="183" spans="1:17" ht="201">
      <c r="A183" s="4">
        <v>178</v>
      </c>
      <c r="B183" s="24">
        <v>24</v>
      </c>
      <c r="C183" s="21">
        <v>7.2</v>
      </c>
      <c r="D183" s="24">
        <v>7.3</v>
      </c>
      <c r="E183" s="25"/>
      <c r="F183" s="5" t="s">
        <v>38</v>
      </c>
      <c r="G183" s="5" t="s">
        <v>85</v>
      </c>
      <c r="H183" s="3" t="s">
        <v>1495</v>
      </c>
      <c r="I183" s="5" t="s">
        <v>310</v>
      </c>
      <c r="J183" s="5" t="s">
        <v>883</v>
      </c>
      <c r="K183" s="5" t="s">
        <v>884</v>
      </c>
      <c r="L183" s="5" t="s">
        <v>885</v>
      </c>
      <c r="M183" s="4"/>
      <c r="N183" s="5"/>
      <c r="O183" s="5"/>
      <c r="P183" s="4"/>
      <c r="Q183" s="4"/>
    </row>
    <row r="184" spans="1:17" ht="162">
      <c r="A184" s="4">
        <v>179</v>
      </c>
      <c r="B184" s="24">
        <v>25</v>
      </c>
      <c r="C184" s="21">
        <v>7.2</v>
      </c>
      <c r="D184" s="24">
        <v>7.3</v>
      </c>
      <c r="E184" s="25"/>
      <c r="F184" s="5" t="s">
        <v>38</v>
      </c>
      <c r="G184" s="5" t="s">
        <v>85</v>
      </c>
      <c r="H184" s="3" t="s">
        <v>1495</v>
      </c>
      <c r="I184" s="5" t="s">
        <v>311</v>
      </c>
      <c r="J184" s="5" t="s">
        <v>312</v>
      </c>
      <c r="K184" s="5" t="s">
        <v>886</v>
      </c>
      <c r="L184" s="5" t="s">
        <v>887</v>
      </c>
      <c r="M184" s="4"/>
      <c r="N184" s="5"/>
      <c r="O184" s="5"/>
      <c r="P184" s="4"/>
      <c r="Q184" s="4"/>
    </row>
    <row r="185" spans="1:17" ht="180">
      <c r="A185" s="4">
        <v>180</v>
      </c>
      <c r="B185" s="24">
        <v>26</v>
      </c>
      <c r="C185" s="21">
        <v>7.2</v>
      </c>
      <c r="D185" s="24">
        <v>7.3</v>
      </c>
      <c r="E185" s="25"/>
      <c r="F185" s="5" t="s">
        <v>38</v>
      </c>
      <c r="G185" s="5" t="s">
        <v>85</v>
      </c>
      <c r="H185" s="3" t="s">
        <v>1492</v>
      </c>
      <c r="I185" s="5" t="s">
        <v>313</v>
      </c>
      <c r="J185" s="5" t="s">
        <v>314</v>
      </c>
      <c r="K185" s="5" t="s">
        <v>888</v>
      </c>
      <c r="L185" s="5"/>
      <c r="M185" s="4"/>
      <c r="N185" s="5"/>
      <c r="O185" s="5"/>
      <c r="P185" s="4"/>
      <c r="Q185" s="4"/>
    </row>
    <row r="186" spans="1:17" ht="180">
      <c r="A186" s="4">
        <v>181</v>
      </c>
      <c r="B186" s="24">
        <v>27</v>
      </c>
      <c r="C186" s="21">
        <v>7.2</v>
      </c>
      <c r="D186" s="24">
        <v>7.3</v>
      </c>
      <c r="E186" s="25"/>
      <c r="F186" s="5" t="s">
        <v>38</v>
      </c>
      <c r="G186" s="5" t="s">
        <v>85</v>
      </c>
      <c r="H186" s="3" t="s">
        <v>1492</v>
      </c>
      <c r="I186" s="5" t="s">
        <v>315</v>
      </c>
      <c r="J186" s="5" t="s">
        <v>889</v>
      </c>
      <c r="K186" s="5" t="s">
        <v>890</v>
      </c>
      <c r="L186" s="5" t="s">
        <v>891</v>
      </c>
      <c r="M186" s="4"/>
      <c r="N186" s="5"/>
      <c r="O186" s="5"/>
      <c r="P186" s="4"/>
      <c r="Q186" s="4"/>
    </row>
    <row r="187" spans="1:17" ht="144">
      <c r="A187" s="4">
        <v>182</v>
      </c>
      <c r="B187" s="24">
        <v>28</v>
      </c>
      <c r="C187" s="21">
        <v>7.2</v>
      </c>
      <c r="D187" s="24">
        <v>7.3</v>
      </c>
      <c r="E187" s="25"/>
      <c r="F187" s="5" t="s">
        <v>38</v>
      </c>
      <c r="G187" s="5" t="s">
        <v>347</v>
      </c>
      <c r="H187" s="3" t="s">
        <v>1498</v>
      </c>
      <c r="I187" s="5" t="s">
        <v>892</v>
      </c>
      <c r="J187" s="5" t="s">
        <v>316</v>
      </c>
      <c r="K187" s="5" t="s">
        <v>776</v>
      </c>
      <c r="L187" s="5" t="s">
        <v>2034</v>
      </c>
      <c r="M187" s="4"/>
      <c r="N187" s="5"/>
      <c r="O187" s="5"/>
      <c r="P187" s="4"/>
      <c r="Q187" s="4"/>
    </row>
    <row r="188" spans="1:17" ht="126">
      <c r="A188" s="4">
        <v>183</v>
      </c>
      <c r="B188" s="24">
        <v>29</v>
      </c>
      <c r="C188" s="21">
        <v>7.2</v>
      </c>
      <c r="D188" s="24">
        <v>7.3</v>
      </c>
      <c r="E188" s="25"/>
      <c r="F188" s="5" t="s">
        <v>38</v>
      </c>
      <c r="G188" s="5" t="s">
        <v>347</v>
      </c>
      <c r="H188" s="3" t="s">
        <v>1501</v>
      </c>
      <c r="I188" s="5" t="s">
        <v>317</v>
      </c>
      <c r="J188" s="5" t="s">
        <v>893</v>
      </c>
      <c r="K188" s="5" t="s">
        <v>894</v>
      </c>
      <c r="L188" s="5" t="s">
        <v>895</v>
      </c>
      <c r="M188" s="4"/>
      <c r="N188" s="5"/>
      <c r="O188" s="5"/>
      <c r="P188" s="4"/>
      <c r="Q188" s="4"/>
    </row>
    <row r="189" spans="1:17" ht="162">
      <c r="A189" s="4">
        <v>184</v>
      </c>
      <c r="B189" s="24">
        <v>30</v>
      </c>
      <c r="C189" s="21">
        <v>7.2</v>
      </c>
      <c r="D189" s="24">
        <v>7.3</v>
      </c>
      <c r="E189" s="25"/>
      <c r="F189" s="5" t="s">
        <v>38</v>
      </c>
      <c r="G189" s="5" t="s">
        <v>347</v>
      </c>
      <c r="H189" s="3" t="s">
        <v>1525</v>
      </c>
      <c r="I189" s="5" t="s">
        <v>318</v>
      </c>
      <c r="J189" s="5" t="s">
        <v>319</v>
      </c>
      <c r="K189" s="5" t="s">
        <v>896</v>
      </c>
      <c r="L189" s="5" t="s">
        <v>895</v>
      </c>
      <c r="M189" s="4"/>
      <c r="N189" s="5"/>
      <c r="O189" s="5"/>
      <c r="P189" s="4"/>
      <c r="Q189" s="4"/>
    </row>
    <row r="190" spans="1:17" ht="144">
      <c r="A190" s="4">
        <v>185</v>
      </c>
      <c r="B190" s="24">
        <v>31</v>
      </c>
      <c r="C190" s="21">
        <v>7.2</v>
      </c>
      <c r="D190" s="24">
        <v>7.3</v>
      </c>
      <c r="E190" s="25"/>
      <c r="F190" s="5" t="s">
        <v>38</v>
      </c>
      <c r="G190" s="5" t="s">
        <v>347</v>
      </c>
      <c r="H190" s="3" t="s">
        <v>1512</v>
      </c>
      <c r="I190" s="5" t="s">
        <v>320</v>
      </c>
      <c r="J190" s="5" t="s">
        <v>321</v>
      </c>
      <c r="K190" s="5" t="s">
        <v>897</v>
      </c>
      <c r="L190" s="5" t="s">
        <v>898</v>
      </c>
      <c r="M190" s="4"/>
      <c r="N190" s="5"/>
      <c r="O190" s="5"/>
      <c r="P190" s="4"/>
      <c r="Q190" s="4"/>
    </row>
    <row r="191" spans="1:17" ht="91.5" customHeight="1">
      <c r="A191" s="4">
        <v>186</v>
      </c>
      <c r="B191" s="24">
        <v>32</v>
      </c>
      <c r="C191" s="21">
        <v>7.2</v>
      </c>
      <c r="D191" s="24">
        <v>7.3</v>
      </c>
      <c r="E191" s="25"/>
      <c r="F191" s="5" t="s">
        <v>38</v>
      </c>
      <c r="G191" s="5" t="s">
        <v>347</v>
      </c>
      <c r="H191" s="3" t="s">
        <v>1506</v>
      </c>
      <c r="I191" s="5" t="s">
        <v>322</v>
      </c>
      <c r="J191" s="5" t="s">
        <v>323</v>
      </c>
      <c r="K191" s="5"/>
      <c r="L191" s="5" t="s">
        <v>899</v>
      </c>
      <c r="M191" s="4"/>
      <c r="N191" s="5"/>
      <c r="O191" s="5"/>
      <c r="P191" s="4"/>
      <c r="Q191" s="4"/>
    </row>
    <row r="192" spans="1:17" ht="36">
      <c r="A192" s="4">
        <v>187</v>
      </c>
      <c r="B192" s="24">
        <v>33</v>
      </c>
      <c r="C192" s="21">
        <v>7.2</v>
      </c>
      <c r="D192" s="24">
        <v>7.3</v>
      </c>
      <c r="E192" s="25"/>
      <c r="F192" s="5" t="s">
        <v>38</v>
      </c>
      <c r="G192" s="5" t="s">
        <v>324</v>
      </c>
      <c r="H192" s="3" t="s">
        <v>1526</v>
      </c>
      <c r="I192" s="5" t="s">
        <v>325</v>
      </c>
      <c r="J192" s="5" t="s">
        <v>274</v>
      </c>
      <c r="K192" s="5"/>
      <c r="L192" s="5"/>
      <c r="M192" s="4"/>
      <c r="N192" s="5"/>
      <c r="O192" s="5"/>
      <c r="P192" s="4"/>
      <c r="Q192" s="4"/>
    </row>
    <row r="193" spans="1:17" ht="54">
      <c r="A193" s="4">
        <v>188</v>
      </c>
      <c r="B193" s="24">
        <v>34</v>
      </c>
      <c r="C193" s="21">
        <v>7.2</v>
      </c>
      <c r="D193" s="24">
        <v>7.3</v>
      </c>
      <c r="E193" s="25"/>
      <c r="F193" s="5" t="s">
        <v>38</v>
      </c>
      <c r="G193" s="5" t="s">
        <v>324</v>
      </c>
      <c r="H193" s="3" t="s">
        <v>1505</v>
      </c>
      <c r="I193" s="5" t="s">
        <v>326</v>
      </c>
      <c r="J193" s="5" t="s">
        <v>274</v>
      </c>
      <c r="K193" s="5"/>
      <c r="L193" s="5"/>
      <c r="M193" s="4"/>
      <c r="N193" s="5"/>
      <c r="O193" s="5"/>
      <c r="P193" s="4"/>
      <c r="Q193" s="4"/>
    </row>
    <row r="194" spans="1:17" ht="270">
      <c r="A194" s="4">
        <v>189</v>
      </c>
      <c r="B194" s="24">
        <v>35</v>
      </c>
      <c r="C194" s="21">
        <v>7.2</v>
      </c>
      <c r="D194" s="24">
        <v>7.3</v>
      </c>
      <c r="E194" s="25"/>
      <c r="F194" s="5" t="s">
        <v>38</v>
      </c>
      <c r="G194" s="5" t="s">
        <v>347</v>
      </c>
      <c r="H194" s="3" t="s">
        <v>1506</v>
      </c>
      <c r="I194" s="5" t="s">
        <v>327</v>
      </c>
      <c r="J194" s="5" t="s">
        <v>328</v>
      </c>
      <c r="K194" s="5" t="s">
        <v>900</v>
      </c>
      <c r="L194" s="5"/>
      <c r="M194" s="4"/>
      <c r="N194" s="5"/>
      <c r="O194" s="5"/>
      <c r="P194" s="4"/>
      <c r="Q194" s="4"/>
    </row>
    <row r="195" spans="1:17" ht="144">
      <c r="A195" s="4">
        <v>190</v>
      </c>
      <c r="B195" s="24">
        <v>36</v>
      </c>
      <c r="C195" s="21">
        <v>7.2</v>
      </c>
      <c r="D195" s="24">
        <v>7.3</v>
      </c>
      <c r="E195" s="25"/>
      <c r="F195" s="5" t="s">
        <v>38</v>
      </c>
      <c r="G195" s="5" t="s">
        <v>347</v>
      </c>
      <c r="H195" s="3" t="s">
        <v>1498</v>
      </c>
      <c r="I195" s="5" t="s">
        <v>329</v>
      </c>
      <c r="J195" s="5" t="s">
        <v>330</v>
      </c>
      <c r="K195" s="5"/>
      <c r="L195" s="5" t="s">
        <v>901</v>
      </c>
      <c r="M195" s="4"/>
      <c r="N195" s="5"/>
      <c r="O195" s="5"/>
      <c r="P195" s="4"/>
      <c r="Q195" s="4"/>
    </row>
    <row r="196" spans="1:17" ht="180">
      <c r="A196" s="4">
        <v>191</v>
      </c>
      <c r="B196" s="24">
        <v>37</v>
      </c>
      <c r="C196" s="21">
        <v>7.2</v>
      </c>
      <c r="D196" s="24">
        <v>7.3</v>
      </c>
      <c r="E196" s="25"/>
      <c r="F196" s="5" t="s">
        <v>38</v>
      </c>
      <c r="G196" s="5" t="s">
        <v>347</v>
      </c>
      <c r="H196" s="3" t="s">
        <v>1498</v>
      </c>
      <c r="I196" s="5" t="s">
        <v>902</v>
      </c>
      <c r="J196" s="5" t="s">
        <v>331</v>
      </c>
      <c r="K196" s="5" t="s">
        <v>903</v>
      </c>
      <c r="L196" s="5" t="s">
        <v>904</v>
      </c>
      <c r="M196" s="4"/>
      <c r="N196" s="5"/>
      <c r="O196" s="5"/>
      <c r="P196" s="4"/>
      <c r="Q196" s="4"/>
    </row>
    <row r="197" spans="1:17" ht="108">
      <c r="A197" s="4">
        <v>192</v>
      </c>
      <c r="B197" s="24">
        <v>38</v>
      </c>
      <c r="C197" s="21">
        <v>7.2</v>
      </c>
      <c r="D197" s="24">
        <v>7.3</v>
      </c>
      <c r="E197" s="25"/>
      <c r="F197" s="5" t="s">
        <v>38</v>
      </c>
      <c r="G197" s="5" t="s">
        <v>347</v>
      </c>
      <c r="H197" s="3" t="s">
        <v>1494</v>
      </c>
      <c r="I197" s="5" t="s">
        <v>332</v>
      </c>
      <c r="J197" s="5" t="s">
        <v>333</v>
      </c>
      <c r="K197" s="5" t="s">
        <v>905</v>
      </c>
      <c r="L197" s="5"/>
      <c r="M197" s="4"/>
      <c r="N197" s="5"/>
      <c r="O197" s="5"/>
      <c r="P197" s="4"/>
      <c r="Q197" s="4"/>
    </row>
    <row r="198" spans="1:17" ht="403">
      <c r="A198" s="4">
        <v>193</v>
      </c>
      <c r="B198" s="24">
        <v>39</v>
      </c>
      <c r="C198" s="21">
        <v>7.2</v>
      </c>
      <c r="D198" s="24">
        <v>7.3</v>
      </c>
      <c r="E198" s="25"/>
      <c r="F198" s="5" t="s">
        <v>38</v>
      </c>
      <c r="G198" s="5" t="s">
        <v>334</v>
      </c>
      <c r="H198" s="3" t="s">
        <v>1511</v>
      </c>
      <c r="I198" s="5" t="s">
        <v>335</v>
      </c>
      <c r="J198" s="6" t="s">
        <v>336</v>
      </c>
      <c r="K198" s="5" t="s">
        <v>906</v>
      </c>
      <c r="L198" s="5" t="s">
        <v>908</v>
      </c>
      <c r="M198" s="4"/>
      <c r="N198" s="5"/>
      <c r="O198" s="5"/>
      <c r="P198" s="4"/>
      <c r="Q198" s="4"/>
    </row>
    <row r="199" spans="1:17" ht="252">
      <c r="A199" s="4">
        <v>194</v>
      </c>
      <c r="B199" s="24">
        <v>40</v>
      </c>
      <c r="C199" s="21">
        <v>7.2</v>
      </c>
      <c r="D199" s="24">
        <v>7.3</v>
      </c>
      <c r="E199" s="25"/>
      <c r="F199" s="5" t="s">
        <v>38</v>
      </c>
      <c r="G199" s="5" t="s">
        <v>334</v>
      </c>
      <c r="H199" s="3" t="s">
        <v>1511</v>
      </c>
      <c r="I199" s="5" t="s">
        <v>337</v>
      </c>
      <c r="J199" s="5" t="s">
        <v>338</v>
      </c>
      <c r="K199" s="5" t="s">
        <v>907</v>
      </c>
      <c r="L199" s="5" t="s">
        <v>908</v>
      </c>
      <c r="M199" s="4"/>
      <c r="N199" s="5"/>
      <c r="O199" s="5"/>
      <c r="P199" s="4"/>
      <c r="Q199" s="4"/>
    </row>
    <row r="200" spans="1:17" ht="126">
      <c r="A200" s="4">
        <v>195</v>
      </c>
      <c r="B200" s="24">
        <v>41</v>
      </c>
      <c r="C200" s="21">
        <v>7.2</v>
      </c>
      <c r="D200" s="24">
        <v>7.3</v>
      </c>
      <c r="E200" s="25"/>
      <c r="F200" s="5" t="s">
        <v>38</v>
      </c>
      <c r="G200" s="5" t="s">
        <v>334</v>
      </c>
      <c r="H200" s="3" t="s">
        <v>1511</v>
      </c>
      <c r="I200" s="5" t="s">
        <v>339</v>
      </c>
      <c r="J200" s="5" t="s">
        <v>340</v>
      </c>
      <c r="K200" s="5"/>
      <c r="L200" s="5" t="s">
        <v>908</v>
      </c>
      <c r="M200" s="4"/>
      <c r="N200" s="5"/>
      <c r="O200" s="5"/>
      <c r="P200" s="4"/>
      <c r="Q200" s="4"/>
    </row>
    <row r="201" spans="1:17" ht="108">
      <c r="A201" s="4">
        <v>196</v>
      </c>
      <c r="B201" s="24">
        <v>42</v>
      </c>
      <c r="C201" s="21">
        <v>7.2</v>
      </c>
      <c r="D201" s="24">
        <v>7.3</v>
      </c>
      <c r="E201" s="25"/>
      <c r="F201" s="5" t="s">
        <v>38</v>
      </c>
      <c r="G201" s="5" t="s">
        <v>347</v>
      </c>
      <c r="H201" s="3" t="s">
        <v>1507</v>
      </c>
      <c r="I201" s="5" t="s">
        <v>341</v>
      </c>
      <c r="J201" s="5" t="s">
        <v>342</v>
      </c>
      <c r="K201" s="5" t="s">
        <v>909</v>
      </c>
      <c r="L201" s="5"/>
      <c r="M201" s="4"/>
      <c r="N201" s="5"/>
      <c r="O201" s="5"/>
      <c r="P201" s="4"/>
      <c r="Q201" s="4"/>
    </row>
    <row r="202" spans="1:17" ht="234">
      <c r="A202" s="4">
        <v>197</v>
      </c>
      <c r="B202" s="24">
        <v>43</v>
      </c>
      <c r="C202" s="21">
        <v>7.2</v>
      </c>
      <c r="D202" s="24">
        <v>7.3</v>
      </c>
      <c r="E202" s="25"/>
      <c r="F202" s="5" t="s">
        <v>38</v>
      </c>
      <c r="G202" s="5" t="s">
        <v>347</v>
      </c>
      <c r="H202" s="3" t="s">
        <v>1491</v>
      </c>
      <c r="I202" s="5" t="s">
        <v>343</v>
      </c>
      <c r="J202" s="5" t="s">
        <v>344</v>
      </c>
      <c r="K202" s="5" t="s">
        <v>910</v>
      </c>
      <c r="L202" s="5"/>
      <c r="M202" s="4"/>
      <c r="N202" s="5"/>
      <c r="O202" s="5"/>
      <c r="P202" s="4"/>
      <c r="Q202" s="4"/>
    </row>
    <row r="203" spans="1:17" ht="90">
      <c r="A203" s="4">
        <v>198</v>
      </c>
      <c r="B203" s="24">
        <v>44</v>
      </c>
      <c r="C203" s="21">
        <v>7.2</v>
      </c>
      <c r="D203" s="24">
        <v>7.3</v>
      </c>
      <c r="E203" s="25"/>
      <c r="F203" s="5" t="s">
        <v>38</v>
      </c>
      <c r="G203" s="5" t="s">
        <v>347</v>
      </c>
      <c r="H203" s="3" t="s">
        <v>1498</v>
      </c>
      <c r="I203" s="5" t="s">
        <v>345</v>
      </c>
      <c r="J203" s="5" t="s">
        <v>911</v>
      </c>
      <c r="K203" s="5" t="s">
        <v>912</v>
      </c>
      <c r="L203" s="5" t="s">
        <v>913</v>
      </c>
      <c r="M203" s="4"/>
      <c r="N203" s="5"/>
      <c r="O203" s="5"/>
      <c r="P203" s="4"/>
      <c r="Q203" s="4"/>
    </row>
    <row r="204" spans="1:17" ht="93" customHeight="1">
      <c r="A204" s="4">
        <v>199</v>
      </c>
      <c r="B204" s="24">
        <v>45</v>
      </c>
      <c r="C204" s="21">
        <v>7.2</v>
      </c>
      <c r="D204" s="24">
        <v>7.3</v>
      </c>
      <c r="E204" s="25"/>
      <c r="F204" s="5" t="s">
        <v>38</v>
      </c>
      <c r="G204" s="5" t="s">
        <v>347</v>
      </c>
      <c r="H204" s="3" t="s">
        <v>1527</v>
      </c>
      <c r="I204" s="5" t="s">
        <v>346</v>
      </c>
      <c r="J204" s="5" t="s">
        <v>914</v>
      </c>
      <c r="K204" s="5" t="s">
        <v>915</v>
      </c>
      <c r="L204" s="5"/>
      <c r="M204" s="4"/>
      <c r="N204" s="5"/>
      <c r="O204" s="5"/>
      <c r="P204" s="4"/>
      <c r="Q204" s="4"/>
    </row>
    <row r="205" spans="1:17" ht="144">
      <c r="A205" s="4">
        <v>200</v>
      </c>
      <c r="B205" s="24">
        <v>46</v>
      </c>
      <c r="C205" s="21">
        <v>7.2</v>
      </c>
      <c r="D205" s="24">
        <v>7.3</v>
      </c>
      <c r="E205" s="25"/>
      <c r="F205" s="5" t="s">
        <v>167</v>
      </c>
      <c r="G205" s="5" t="s">
        <v>348</v>
      </c>
      <c r="H205" s="3" t="s">
        <v>1506</v>
      </c>
      <c r="I205" s="5" t="s">
        <v>350</v>
      </c>
      <c r="J205" s="5" t="s">
        <v>349</v>
      </c>
      <c r="K205" s="5"/>
      <c r="L205" s="5" t="s">
        <v>916</v>
      </c>
      <c r="M205" s="4"/>
      <c r="N205" s="5"/>
      <c r="O205" s="5"/>
      <c r="P205" s="4"/>
      <c r="Q205" s="4"/>
    </row>
    <row r="206" spans="1:17" ht="72">
      <c r="A206" s="4">
        <v>201</v>
      </c>
      <c r="B206" s="24">
        <v>47</v>
      </c>
      <c r="C206" s="21">
        <v>7.2</v>
      </c>
      <c r="D206" s="24">
        <v>7.3</v>
      </c>
      <c r="E206" s="25"/>
      <c r="F206" s="5" t="s">
        <v>177</v>
      </c>
      <c r="G206" s="5" t="s">
        <v>180</v>
      </c>
      <c r="H206" s="5" t="s">
        <v>180</v>
      </c>
      <c r="I206" s="5" t="s">
        <v>351</v>
      </c>
      <c r="J206" s="5" t="s">
        <v>352</v>
      </c>
      <c r="K206" s="5"/>
      <c r="L206" s="5" t="s">
        <v>711</v>
      </c>
      <c r="M206" s="4"/>
      <c r="N206" s="5"/>
      <c r="O206" s="5"/>
      <c r="P206" s="4"/>
      <c r="Q206" s="4"/>
    </row>
    <row r="207" spans="1:17" ht="72">
      <c r="A207" s="4">
        <v>202</v>
      </c>
      <c r="B207" s="24">
        <v>48</v>
      </c>
      <c r="C207" s="21">
        <v>7.2</v>
      </c>
      <c r="D207" s="24">
        <v>7.3</v>
      </c>
      <c r="E207" s="25"/>
      <c r="F207" s="5" t="s">
        <v>177</v>
      </c>
      <c r="G207" s="5" t="s">
        <v>354</v>
      </c>
      <c r="H207" s="3" t="s">
        <v>1506</v>
      </c>
      <c r="I207" s="5" t="s">
        <v>353</v>
      </c>
      <c r="J207" s="5" t="s">
        <v>355</v>
      </c>
      <c r="K207" s="5" t="s">
        <v>917</v>
      </c>
      <c r="L207" s="5"/>
      <c r="M207" s="4"/>
      <c r="N207" s="5"/>
      <c r="O207" s="5"/>
      <c r="P207" s="4"/>
      <c r="Q207" s="4"/>
    </row>
    <row r="208" spans="1:17" ht="72">
      <c r="A208" s="4">
        <v>203</v>
      </c>
      <c r="B208" s="24">
        <v>49</v>
      </c>
      <c r="C208" s="21">
        <v>7.2</v>
      </c>
      <c r="D208" s="24">
        <v>7.3</v>
      </c>
      <c r="E208" s="25"/>
      <c r="F208" s="5" t="s">
        <v>177</v>
      </c>
      <c r="G208" s="5" t="s">
        <v>356</v>
      </c>
      <c r="H208" s="5" t="s">
        <v>181</v>
      </c>
      <c r="I208" s="5" t="s">
        <v>357</v>
      </c>
      <c r="J208" s="5" t="s">
        <v>358</v>
      </c>
      <c r="K208" s="5" t="s">
        <v>918</v>
      </c>
      <c r="L208" s="5"/>
      <c r="M208" s="4"/>
      <c r="N208" s="5"/>
      <c r="O208" s="5"/>
      <c r="P208" s="4"/>
      <c r="Q208" s="4"/>
    </row>
    <row r="209" spans="1:17" ht="54">
      <c r="A209" s="4">
        <v>204</v>
      </c>
      <c r="B209" s="24">
        <v>50</v>
      </c>
      <c r="C209" s="21">
        <v>7.2</v>
      </c>
      <c r="D209" s="24">
        <v>7.3</v>
      </c>
      <c r="E209" s="25"/>
      <c r="F209" s="5" t="s">
        <v>177</v>
      </c>
      <c r="G209" s="5" t="s">
        <v>356</v>
      </c>
      <c r="H209" s="5" t="s">
        <v>181</v>
      </c>
      <c r="I209" s="5" t="s">
        <v>359</v>
      </c>
      <c r="J209" s="5" t="s">
        <v>274</v>
      </c>
      <c r="K209" s="5"/>
      <c r="L209" s="5"/>
      <c r="M209" s="4"/>
      <c r="N209" s="5"/>
      <c r="O209" s="5"/>
      <c r="P209" s="4"/>
      <c r="Q209" s="4"/>
    </row>
    <row r="210" spans="1:17" ht="90">
      <c r="A210" s="4">
        <v>205</v>
      </c>
      <c r="B210" s="24">
        <v>51</v>
      </c>
      <c r="C210" s="21">
        <v>7.2</v>
      </c>
      <c r="D210" s="24">
        <v>7.3</v>
      </c>
      <c r="E210" s="25"/>
      <c r="F210" s="5" t="s">
        <v>177</v>
      </c>
      <c r="G210" s="5" t="s">
        <v>356</v>
      </c>
      <c r="H210" s="5" t="s">
        <v>181</v>
      </c>
      <c r="I210" s="5" t="s">
        <v>360</v>
      </c>
      <c r="J210" s="5" t="s">
        <v>274</v>
      </c>
      <c r="K210" s="5"/>
      <c r="L210" s="5"/>
      <c r="M210" s="4"/>
      <c r="N210" s="5"/>
      <c r="O210" s="5"/>
      <c r="P210" s="4"/>
      <c r="Q210" s="4"/>
    </row>
    <row r="211" spans="1:17" ht="54">
      <c r="A211" s="4">
        <v>206</v>
      </c>
      <c r="B211" s="24">
        <v>52</v>
      </c>
      <c r="C211" s="21">
        <v>7.2</v>
      </c>
      <c r="D211" s="24">
        <v>7.3</v>
      </c>
      <c r="E211" s="25"/>
      <c r="F211" s="5" t="s">
        <v>177</v>
      </c>
      <c r="G211" s="5" t="s">
        <v>356</v>
      </c>
      <c r="H211" s="5" t="s">
        <v>181</v>
      </c>
      <c r="I211" s="5" t="s">
        <v>361</v>
      </c>
      <c r="J211" s="5" t="s">
        <v>274</v>
      </c>
      <c r="K211" s="5"/>
      <c r="L211" s="5"/>
      <c r="M211" s="4"/>
      <c r="N211" s="5"/>
      <c r="O211" s="5"/>
      <c r="P211" s="4"/>
      <c r="Q211" s="4"/>
    </row>
    <row r="212" spans="1:17" ht="54">
      <c r="A212" s="4">
        <v>207</v>
      </c>
      <c r="B212" s="24">
        <v>53</v>
      </c>
      <c r="C212" s="21">
        <v>7.2</v>
      </c>
      <c r="D212" s="24">
        <v>7.3</v>
      </c>
      <c r="E212" s="25"/>
      <c r="F212" s="5" t="s">
        <v>177</v>
      </c>
      <c r="G212" s="5" t="s">
        <v>356</v>
      </c>
      <c r="H212" s="5" t="s">
        <v>181</v>
      </c>
      <c r="I212" s="5" t="s">
        <v>362</v>
      </c>
      <c r="J212" s="5" t="s">
        <v>274</v>
      </c>
      <c r="K212" s="5"/>
      <c r="L212" s="5"/>
      <c r="M212" s="4"/>
      <c r="N212" s="5"/>
      <c r="O212" s="5"/>
      <c r="P212" s="4"/>
      <c r="Q212" s="4"/>
    </row>
    <row r="213" spans="1:17" ht="54">
      <c r="A213" s="4">
        <v>208</v>
      </c>
      <c r="B213" s="24">
        <v>54</v>
      </c>
      <c r="C213" s="21">
        <v>7.2</v>
      </c>
      <c r="D213" s="24">
        <v>7.3</v>
      </c>
      <c r="E213" s="25"/>
      <c r="F213" s="5" t="s">
        <v>177</v>
      </c>
      <c r="G213" s="5" t="s">
        <v>356</v>
      </c>
      <c r="H213" s="5" t="s">
        <v>181</v>
      </c>
      <c r="I213" s="5" t="s">
        <v>363</v>
      </c>
      <c r="J213" s="5" t="s">
        <v>274</v>
      </c>
      <c r="K213" s="5"/>
      <c r="L213" s="5"/>
      <c r="M213" s="4"/>
      <c r="N213" s="5"/>
      <c r="O213" s="5"/>
      <c r="P213" s="4"/>
      <c r="Q213" s="4"/>
    </row>
    <row r="214" spans="1:17" ht="90">
      <c r="A214" s="4">
        <v>209</v>
      </c>
      <c r="B214" s="24">
        <v>55</v>
      </c>
      <c r="C214" s="21">
        <v>7.2</v>
      </c>
      <c r="D214" s="24">
        <v>7.3</v>
      </c>
      <c r="E214" s="25"/>
      <c r="F214" s="5" t="s">
        <v>177</v>
      </c>
      <c r="G214" s="5" t="s">
        <v>356</v>
      </c>
      <c r="H214" s="5" t="s">
        <v>181</v>
      </c>
      <c r="I214" s="5" t="s">
        <v>364</v>
      </c>
      <c r="J214" s="5" t="s">
        <v>274</v>
      </c>
      <c r="K214" s="5"/>
      <c r="L214" s="5"/>
      <c r="M214" s="4"/>
      <c r="N214" s="5"/>
      <c r="O214" s="5"/>
      <c r="P214" s="4"/>
      <c r="Q214" s="4"/>
    </row>
    <row r="215" spans="1:17" ht="144">
      <c r="A215" s="4">
        <v>210</v>
      </c>
      <c r="B215" s="24">
        <v>56</v>
      </c>
      <c r="C215" s="21">
        <v>7.2</v>
      </c>
      <c r="D215" s="24">
        <v>7.3</v>
      </c>
      <c r="E215" s="25"/>
      <c r="F215" s="5" t="s">
        <v>177</v>
      </c>
      <c r="G215" s="5" t="s">
        <v>365</v>
      </c>
      <c r="H215" s="5" t="s">
        <v>365</v>
      </c>
      <c r="I215" s="5" t="s">
        <v>366</v>
      </c>
      <c r="J215" s="5" t="s">
        <v>367</v>
      </c>
      <c r="K215" s="5" t="s">
        <v>919</v>
      </c>
      <c r="L215" s="5"/>
      <c r="M215" s="4"/>
      <c r="N215" s="5"/>
      <c r="O215" s="5"/>
      <c r="P215" s="4"/>
      <c r="Q215" s="4"/>
    </row>
    <row r="216" spans="1:17" ht="90">
      <c r="A216" s="4">
        <v>211</v>
      </c>
      <c r="B216" s="24">
        <v>57</v>
      </c>
      <c r="C216" s="21">
        <v>7.2</v>
      </c>
      <c r="D216" s="24">
        <v>7.3</v>
      </c>
      <c r="E216" s="25"/>
      <c r="F216" s="5" t="s">
        <v>177</v>
      </c>
      <c r="G216" s="5" t="s">
        <v>368</v>
      </c>
      <c r="H216" s="3" t="s">
        <v>1513</v>
      </c>
      <c r="I216" s="5" t="s">
        <v>370</v>
      </c>
      <c r="J216" s="5" t="s">
        <v>369</v>
      </c>
      <c r="K216" s="5" t="s">
        <v>920</v>
      </c>
      <c r="L216" s="5"/>
      <c r="M216" s="4"/>
      <c r="N216" s="5"/>
      <c r="O216" s="5"/>
      <c r="P216" s="4"/>
      <c r="Q216" s="4"/>
    </row>
    <row r="217" spans="1:17" ht="126">
      <c r="A217" s="4">
        <v>212</v>
      </c>
      <c r="B217" s="24">
        <v>58</v>
      </c>
      <c r="C217" s="21">
        <v>7.2</v>
      </c>
      <c r="D217" s="24">
        <v>7.3</v>
      </c>
      <c r="E217" s="25"/>
      <c r="F217" s="5" t="s">
        <v>177</v>
      </c>
      <c r="G217" s="5" t="s">
        <v>371</v>
      </c>
      <c r="H217" s="3" t="s">
        <v>1506</v>
      </c>
      <c r="I217" s="5" t="s">
        <v>372</v>
      </c>
      <c r="J217" s="5" t="s">
        <v>373</v>
      </c>
      <c r="K217" s="5" t="s">
        <v>922</v>
      </c>
      <c r="L217" s="5" t="s">
        <v>921</v>
      </c>
      <c r="M217" s="4"/>
      <c r="N217" s="5"/>
      <c r="O217" s="5"/>
      <c r="P217" s="4"/>
      <c r="Q217" s="4"/>
    </row>
    <row r="218" spans="1:17" ht="36">
      <c r="A218" s="4">
        <v>213</v>
      </c>
      <c r="B218" s="24">
        <v>59</v>
      </c>
      <c r="C218" s="21">
        <v>7.2</v>
      </c>
      <c r="D218" s="24">
        <v>7.3</v>
      </c>
      <c r="E218" s="25"/>
      <c r="F218" s="5" t="s">
        <v>177</v>
      </c>
      <c r="G218" s="5" t="s">
        <v>374</v>
      </c>
      <c r="H218" s="5" t="s">
        <v>183</v>
      </c>
      <c r="I218" s="5" t="s">
        <v>375</v>
      </c>
      <c r="J218" s="5" t="s">
        <v>376</v>
      </c>
      <c r="K218" s="5" t="s">
        <v>923</v>
      </c>
      <c r="L218" s="5"/>
      <c r="M218" s="4"/>
      <c r="N218" s="5"/>
      <c r="O218" s="5"/>
      <c r="P218" s="4"/>
      <c r="Q218" s="4"/>
    </row>
    <row r="219" spans="1:17" ht="54">
      <c r="A219" s="4">
        <v>214</v>
      </c>
      <c r="B219" s="24">
        <v>60</v>
      </c>
      <c r="C219" s="21">
        <v>7.2</v>
      </c>
      <c r="D219" s="24">
        <v>7.3</v>
      </c>
      <c r="E219" s="25"/>
      <c r="F219" s="5" t="s">
        <v>177</v>
      </c>
      <c r="G219" s="5" t="s">
        <v>185</v>
      </c>
      <c r="H219" s="5" t="s">
        <v>1540</v>
      </c>
      <c r="I219" s="5" t="s">
        <v>377</v>
      </c>
      <c r="J219" s="5" t="s">
        <v>378</v>
      </c>
      <c r="K219" s="5"/>
      <c r="L219" s="5"/>
      <c r="M219" s="4"/>
      <c r="N219" s="5"/>
      <c r="O219" s="5"/>
      <c r="P219" s="4"/>
      <c r="Q219" s="4"/>
    </row>
    <row r="220" spans="1:17" ht="54">
      <c r="A220" s="4">
        <v>215</v>
      </c>
      <c r="B220" s="24">
        <v>61</v>
      </c>
      <c r="C220" s="21">
        <v>7.2</v>
      </c>
      <c r="D220" s="24">
        <v>7.3</v>
      </c>
      <c r="E220" s="25"/>
      <c r="F220" s="5" t="s">
        <v>177</v>
      </c>
      <c r="G220" s="5" t="s">
        <v>186</v>
      </c>
      <c r="H220" s="3" t="s">
        <v>1515</v>
      </c>
      <c r="I220" s="5" t="s">
        <v>379</v>
      </c>
      <c r="J220" s="5" t="s">
        <v>274</v>
      </c>
      <c r="K220" s="5"/>
      <c r="L220" s="5"/>
      <c r="M220" s="4"/>
      <c r="N220" s="5"/>
      <c r="O220" s="5"/>
      <c r="P220" s="4"/>
      <c r="Q220" s="4"/>
    </row>
    <row r="221" spans="1:17" ht="54">
      <c r="A221" s="4">
        <v>216</v>
      </c>
      <c r="B221" s="24">
        <v>62</v>
      </c>
      <c r="C221" s="21">
        <v>7.2</v>
      </c>
      <c r="D221" s="24">
        <v>7.3</v>
      </c>
      <c r="E221" s="25"/>
      <c r="F221" s="5" t="s">
        <v>177</v>
      </c>
      <c r="G221" s="5" t="s">
        <v>186</v>
      </c>
      <c r="H221" s="3" t="s">
        <v>1515</v>
      </c>
      <c r="I221" s="5" t="s">
        <v>380</v>
      </c>
      <c r="J221" s="5" t="s">
        <v>274</v>
      </c>
      <c r="K221" s="5"/>
      <c r="L221" s="5"/>
      <c r="M221" s="4"/>
      <c r="N221" s="5"/>
      <c r="O221" s="5"/>
      <c r="P221" s="4"/>
      <c r="Q221" s="4"/>
    </row>
    <row r="222" spans="1:17" ht="54">
      <c r="A222" s="4">
        <v>217</v>
      </c>
      <c r="B222" s="24">
        <v>63</v>
      </c>
      <c r="C222" s="21">
        <v>7.2</v>
      </c>
      <c r="D222" s="24">
        <v>7.3</v>
      </c>
      <c r="E222" s="25"/>
      <c r="F222" s="5" t="s">
        <v>177</v>
      </c>
      <c r="G222" s="5" t="s">
        <v>186</v>
      </c>
      <c r="H222" s="3" t="s">
        <v>1515</v>
      </c>
      <c r="I222" s="5" t="s">
        <v>381</v>
      </c>
      <c r="J222" s="5" t="s">
        <v>274</v>
      </c>
      <c r="K222" s="5"/>
      <c r="L222" s="5"/>
      <c r="M222" s="4"/>
      <c r="N222" s="5"/>
      <c r="O222" s="5"/>
      <c r="P222" s="4"/>
      <c r="Q222" s="4"/>
    </row>
    <row r="223" spans="1:17" ht="90">
      <c r="A223" s="4">
        <v>218</v>
      </c>
      <c r="B223" s="24">
        <v>64</v>
      </c>
      <c r="C223" s="21">
        <v>7.2</v>
      </c>
      <c r="D223" s="24">
        <v>7.3</v>
      </c>
      <c r="E223" s="25"/>
      <c r="F223" s="5" t="s">
        <v>177</v>
      </c>
      <c r="G223" s="5" t="s">
        <v>186</v>
      </c>
      <c r="H223" s="3" t="s">
        <v>1515</v>
      </c>
      <c r="I223" s="5" t="s">
        <v>382</v>
      </c>
      <c r="J223" s="5" t="s">
        <v>274</v>
      </c>
      <c r="K223" s="5"/>
      <c r="L223" s="5"/>
      <c r="M223" s="4"/>
      <c r="N223" s="5"/>
      <c r="O223" s="5"/>
      <c r="P223" s="4"/>
      <c r="Q223" s="4"/>
    </row>
    <row r="224" spans="1:17" ht="108">
      <c r="A224" s="4">
        <v>219</v>
      </c>
      <c r="B224" s="24">
        <v>65</v>
      </c>
      <c r="C224" s="21">
        <v>7.2</v>
      </c>
      <c r="D224" s="24">
        <v>7.3</v>
      </c>
      <c r="E224" s="25"/>
      <c r="F224" s="5" t="s">
        <v>177</v>
      </c>
      <c r="G224" s="5" t="s">
        <v>186</v>
      </c>
      <c r="H224" s="3" t="s">
        <v>1515</v>
      </c>
      <c r="I224" s="5" t="s">
        <v>383</v>
      </c>
      <c r="J224" s="5" t="s">
        <v>274</v>
      </c>
      <c r="K224" s="5"/>
      <c r="L224" s="5"/>
      <c r="M224" s="4"/>
      <c r="N224" s="5"/>
      <c r="O224" s="5"/>
      <c r="P224" s="4"/>
      <c r="Q224" s="4"/>
    </row>
    <row r="225" spans="1:17" ht="54">
      <c r="A225" s="4">
        <v>220</v>
      </c>
      <c r="B225" s="24">
        <v>66</v>
      </c>
      <c r="C225" s="21">
        <v>7.2</v>
      </c>
      <c r="D225" s="24">
        <v>7.3</v>
      </c>
      <c r="E225" s="25"/>
      <c r="F225" s="5" t="s">
        <v>177</v>
      </c>
      <c r="G225" s="5" t="s">
        <v>186</v>
      </c>
      <c r="H225" s="3" t="s">
        <v>1515</v>
      </c>
      <c r="I225" s="5" t="s">
        <v>384</v>
      </c>
      <c r="J225" s="5" t="s">
        <v>274</v>
      </c>
      <c r="K225" s="5"/>
      <c r="L225" s="5"/>
      <c r="M225" s="4"/>
      <c r="N225" s="5"/>
      <c r="O225" s="5"/>
      <c r="P225" s="4"/>
      <c r="Q225" s="4"/>
    </row>
    <row r="226" spans="1:17" ht="54">
      <c r="A226" s="4">
        <v>221</v>
      </c>
      <c r="B226" s="24">
        <v>67</v>
      </c>
      <c r="C226" s="21">
        <v>7.2</v>
      </c>
      <c r="D226" s="24">
        <v>7.3</v>
      </c>
      <c r="E226" s="25"/>
      <c r="F226" s="5" t="s">
        <v>177</v>
      </c>
      <c r="G226" s="5" t="s">
        <v>186</v>
      </c>
      <c r="H226" s="3" t="s">
        <v>1515</v>
      </c>
      <c r="I226" s="5" t="s">
        <v>385</v>
      </c>
      <c r="J226" s="5" t="s">
        <v>274</v>
      </c>
      <c r="K226" s="5"/>
      <c r="L226" s="5"/>
      <c r="M226" s="4"/>
      <c r="N226" s="5"/>
      <c r="O226" s="5"/>
      <c r="P226" s="4"/>
      <c r="Q226" s="4"/>
    </row>
    <row r="227" spans="1:17" ht="90">
      <c r="A227" s="4">
        <v>222</v>
      </c>
      <c r="B227" s="24">
        <v>68</v>
      </c>
      <c r="C227" s="21">
        <v>7.2</v>
      </c>
      <c r="D227" s="24">
        <v>7.3</v>
      </c>
      <c r="E227" s="25"/>
      <c r="F227" s="5" t="s">
        <v>177</v>
      </c>
      <c r="G227" s="5" t="s">
        <v>386</v>
      </c>
      <c r="H227" s="5" t="s">
        <v>238</v>
      </c>
      <c r="I227" s="5" t="s">
        <v>387</v>
      </c>
      <c r="J227" s="5" t="s">
        <v>388</v>
      </c>
      <c r="K227" s="5" t="s">
        <v>924</v>
      </c>
      <c r="L227" s="5"/>
      <c r="M227" s="4"/>
      <c r="N227" s="5"/>
      <c r="O227" s="5"/>
      <c r="P227" s="4"/>
      <c r="Q227" s="4"/>
    </row>
    <row r="228" spans="1:17" ht="108">
      <c r="A228" s="4">
        <v>223</v>
      </c>
      <c r="B228" s="24">
        <v>69</v>
      </c>
      <c r="C228" s="21">
        <v>7.2</v>
      </c>
      <c r="D228" s="24">
        <v>7.3</v>
      </c>
      <c r="E228" s="25"/>
      <c r="F228" s="5" t="s">
        <v>177</v>
      </c>
      <c r="G228" s="5" t="s">
        <v>389</v>
      </c>
      <c r="H228" s="3" t="s">
        <v>1528</v>
      </c>
      <c r="I228" s="5" t="s">
        <v>390</v>
      </c>
      <c r="J228" s="5" t="s">
        <v>391</v>
      </c>
      <c r="K228" s="5"/>
      <c r="L228" s="5" t="s">
        <v>925</v>
      </c>
      <c r="M228" s="4"/>
      <c r="N228" s="5"/>
      <c r="O228" s="5"/>
      <c r="P228" s="4"/>
      <c r="Q228" s="4"/>
    </row>
    <row r="229" spans="1:17" ht="90">
      <c r="A229" s="4">
        <v>224</v>
      </c>
      <c r="B229" s="24">
        <v>70</v>
      </c>
      <c r="C229" s="21">
        <v>7.2</v>
      </c>
      <c r="D229" s="24">
        <v>7.3</v>
      </c>
      <c r="E229" s="25"/>
      <c r="F229" s="5" t="s">
        <v>177</v>
      </c>
      <c r="G229" s="5" t="s">
        <v>389</v>
      </c>
      <c r="H229" s="3" t="s">
        <v>1529</v>
      </c>
      <c r="I229" s="5" t="s">
        <v>392</v>
      </c>
      <c r="J229" s="5" t="s">
        <v>393</v>
      </c>
      <c r="K229" s="5"/>
      <c r="L229" s="5" t="s">
        <v>926</v>
      </c>
      <c r="M229" s="4"/>
      <c r="N229" s="5"/>
      <c r="O229" s="5"/>
      <c r="P229" s="4"/>
      <c r="Q229" s="4"/>
    </row>
    <row r="230" spans="1:17" ht="288">
      <c r="A230" s="4">
        <v>225</v>
      </c>
      <c r="B230" s="24">
        <v>71</v>
      </c>
      <c r="C230" s="21">
        <v>7.2</v>
      </c>
      <c r="D230" s="24">
        <v>7.3</v>
      </c>
      <c r="E230" s="25"/>
      <c r="F230" s="5" t="s">
        <v>177</v>
      </c>
      <c r="G230" s="5" t="s">
        <v>190</v>
      </c>
      <c r="H230" s="3" t="s">
        <v>1530</v>
      </c>
      <c r="I230" s="5" t="s">
        <v>394</v>
      </c>
      <c r="J230" s="5" t="s">
        <v>927</v>
      </c>
      <c r="K230" s="5" t="s">
        <v>928</v>
      </c>
      <c r="L230" s="5"/>
      <c r="M230" s="4"/>
      <c r="N230" s="5"/>
      <c r="O230" s="5"/>
      <c r="P230" s="4"/>
      <c r="Q230" s="4"/>
    </row>
    <row r="231" spans="1:17" ht="90">
      <c r="A231" s="4">
        <v>226</v>
      </c>
      <c r="B231" s="24">
        <v>72</v>
      </c>
      <c r="C231" s="21">
        <v>7.2</v>
      </c>
      <c r="D231" s="24">
        <v>7.3</v>
      </c>
      <c r="E231" s="26" t="s">
        <v>395</v>
      </c>
      <c r="F231" s="5" t="s">
        <v>38</v>
      </c>
      <c r="G231" s="5" t="s">
        <v>347</v>
      </c>
      <c r="H231" s="3" t="s">
        <v>1525</v>
      </c>
      <c r="I231" s="7" t="s">
        <v>929</v>
      </c>
      <c r="J231" s="8" t="s">
        <v>930</v>
      </c>
      <c r="K231" s="5" t="s">
        <v>931</v>
      </c>
      <c r="L231" s="5"/>
      <c r="M231" s="4"/>
      <c r="N231" s="5"/>
      <c r="O231" s="5"/>
      <c r="P231" s="4"/>
      <c r="Q231" s="4"/>
    </row>
    <row r="232" spans="1:17" ht="126">
      <c r="A232" s="4">
        <v>227</v>
      </c>
      <c r="B232" s="24">
        <v>73</v>
      </c>
      <c r="C232" s="21">
        <v>7.2</v>
      </c>
      <c r="D232" s="24">
        <v>7.3</v>
      </c>
      <c r="E232" s="26" t="s">
        <v>395</v>
      </c>
      <c r="F232" s="5" t="s">
        <v>177</v>
      </c>
      <c r="G232" s="5" t="s">
        <v>356</v>
      </c>
      <c r="H232" s="5" t="s">
        <v>181</v>
      </c>
      <c r="I232" s="7" t="s">
        <v>932</v>
      </c>
      <c r="J232" s="8" t="s">
        <v>396</v>
      </c>
      <c r="K232" s="5" t="s">
        <v>933</v>
      </c>
      <c r="L232" s="5"/>
      <c r="M232" s="4"/>
      <c r="N232" s="5"/>
      <c r="O232" s="5"/>
      <c r="P232" s="4"/>
      <c r="Q232" s="4"/>
    </row>
    <row r="233" spans="1:17" ht="144">
      <c r="A233" s="4">
        <v>228</v>
      </c>
      <c r="B233" s="24">
        <v>74</v>
      </c>
      <c r="C233" s="21">
        <v>7.2</v>
      </c>
      <c r="D233" s="24">
        <v>7.3</v>
      </c>
      <c r="E233" s="26" t="s">
        <v>395</v>
      </c>
      <c r="F233" s="5" t="s">
        <v>177</v>
      </c>
      <c r="G233" s="5" t="s">
        <v>356</v>
      </c>
      <c r="H233" s="5" t="s">
        <v>181</v>
      </c>
      <c r="I233" s="7" t="s">
        <v>934</v>
      </c>
      <c r="J233" s="8" t="s">
        <v>397</v>
      </c>
      <c r="K233" s="5" t="s">
        <v>933</v>
      </c>
      <c r="L233" s="5"/>
      <c r="M233" s="4"/>
      <c r="N233" s="5"/>
      <c r="O233" s="5"/>
      <c r="P233" s="4"/>
      <c r="Q233" s="4"/>
    </row>
    <row r="234" spans="1:17" ht="90">
      <c r="A234" s="4">
        <v>229</v>
      </c>
      <c r="B234" s="24">
        <v>75</v>
      </c>
      <c r="C234" s="21">
        <v>7.2</v>
      </c>
      <c r="D234" s="24">
        <v>7.3</v>
      </c>
      <c r="E234" s="26" t="s">
        <v>395</v>
      </c>
      <c r="F234" s="5" t="s">
        <v>177</v>
      </c>
      <c r="G234" s="5" t="s">
        <v>356</v>
      </c>
      <c r="H234" s="5" t="s">
        <v>181</v>
      </c>
      <c r="I234" s="8" t="s">
        <v>935</v>
      </c>
      <c r="J234" s="8" t="s">
        <v>398</v>
      </c>
      <c r="K234" s="5" t="s">
        <v>933</v>
      </c>
      <c r="L234" s="5"/>
      <c r="M234" s="4"/>
      <c r="N234" s="5"/>
      <c r="O234" s="5"/>
      <c r="P234" s="4"/>
      <c r="Q234" s="4"/>
    </row>
    <row r="235" spans="1:17" ht="54">
      <c r="A235" s="4">
        <v>230</v>
      </c>
      <c r="B235" s="24">
        <v>76</v>
      </c>
      <c r="C235" s="21">
        <v>7.2</v>
      </c>
      <c r="D235" s="24">
        <v>7.3</v>
      </c>
      <c r="E235" s="26" t="s">
        <v>395</v>
      </c>
      <c r="F235" s="5" t="s">
        <v>177</v>
      </c>
      <c r="G235" s="5" t="s">
        <v>356</v>
      </c>
      <c r="H235" s="5" t="s">
        <v>181</v>
      </c>
      <c r="I235" s="8" t="s">
        <v>399</v>
      </c>
      <c r="J235" s="8" t="s">
        <v>274</v>
      </c>
      <c r="K235" s="5"/>
      <c r="L235" s="5"/>
      <c r="M235" s="4"/>
      <c r="N235" s="5"/>
      <c r="O235" s="5"/>
      <c r="P235" s="4"/>
      <c r="Q235" s="4"/>
    </row>
    <row r="236" spans="1:17" ht="288">
      <c r="A236" s="4">
        <v>231</v>
      </c>
      <c r="B236" s="24">
        <v>77</v>
      </c>
      <c r="C236" s="21">
        <v>7.2</v>
      </c>
      <c r="D236" s="24">
        <v>7.3</v>
      </c>
      <c r="E236" s="26" t="s">
        <v>400</v>
      </c>
      <c r="F236" s="5" t="s">
        <v>38</v>
      </c>
      <c r="G236" s="5"/>
      <c r="H236" s="3" t="s">
        <v>1507</v>
      </c>
      <c r="I236" s="7" t="s">
        <v>936</v>
      </c>
      <c r="J236" s="8" t="s">
        <v>401</v>
      </c>
      <c r="K236" s="5" t="s">
        <v>937</v>
      </c>
      <c r="L236" s="5"/>
      <c r="M236" s="4"/>
      <c r="N236" s="5"/>
      <c r="O236" s="5"/>
      <c r="P236" s="4"/>
      <c r="Q236" s="4"/>
    </row>
    <row r="237" spans="1:17" ht="180">
      <c r="A237" s="4">
        <v>232</v>
      </c>
      <c r="B237" s="24">
        <v>78</v>
      </c>
      <c r="C237" s="21">
        <v>7.2</v>
      </c>
      <c r="D237" s="24">
        <v>7.3</v>
      </c>
      <c r="E237" s="26" t="s">
        <v>400</v>
      </c>
      <c r="F237" s="5" t="s">
        <v>38</v>
      </c>
      <c r="G237" s="5" t="s">
        <v>403</v>
      </c>
      <c r="H237" s="3" t="s">
        <v>1507</v>
      </c>
      <c r="I237" s="7" t="s">
        <v>402</v>
      </c>
      <c r="J237" s="8" t="s">
        <v>2040</v>
      </c>
      <c r="K237" s="5"/>
      <c r="L237" s="5" t="s">
        <v>2035</v>
      </c>
      <c r="M237" s="4"/>
      <c r="N237" s="5"/>
      <c r="O237" s="5"/>
      <c r="P237" s="4"/>
      <c r="Q237" s="4"/>
    </row>
    <row r="238" spans="1:17" ht="90">
      <c r="A238" s="4">
        <v>233</v>
      </c>
      <c r="B238" s="24">
        <v>79</v>
      </c>
      <c r="C238" s="21">
        <v>7.2</v>
      </c>
      <c r="D238" s="24">
        <v>7.3</v>
      </c>
      <c r="E238" s="26" t="s">
        <v>400</v>
      </c>
      <c r="F238" s="5" t="s">
        <v>38</v>
      </c>
      <c r="G238" s="5" t="s">
        <v>403</v>
      </c>
      <c r="H238" s="3" t="s">
        <v>1495</v>
      </c>
      <c r="I238" s="7" t="s">
        <v>404</v>
      </c>
      <c r="J238" s="8" t="s">
        <v>146</v>
      </c>
      <c r="K238" s="5"/>
      <c r="L238" s="5" t="s">
        <v>2036</v>
      </c>
      <c r="M238" s="4"/>
      <c r="N238" s="5"/>
      <c r="O238" s="5"/>
      <c r="P238" s="4"/>
      <c r="Q238" s="4"/>
    </row>
    <row r="239" spans="1:17" ht="54">
      <c r="A239" s="4">
        <v>234</v>
      </c>
      <c r="B239" s="24">
        <v>80</v>
      </c>
      <c r="C239" s="21">
        <v>7.2</v>
      </c>
      <c r="D239" s="24">
        <v>7.3</v>
      </c>
      <c r="E239" s="26" t="s">
        <v>400</v>
      </c>
      <c r="F239" s="5" t="s">
        <v>38</v>
      </c>
      <c r="G239" s="5" t="s">
        <v>403</v>
      </c>
      <c r="H239" s="3" t="s">
        <v>1492</v>
      </c>
      <c r="I239" s="7" t="s">
        <v>405</v>
      </c>
      <c r="J239" s="8" t="s">
        <v>146</v>
      </c>
      <c r="K239" s="5"/>
      <c r="L239" s="5" t="s">
        <v>2037</v>
      </c>
      <c r="M239" s="4"/>
      <c r="N239" s="5"/>
      <c r="O239" s="5"/>
      <c r="P239" s="4"/>
      <c r="Q239" s="4"/>
    </row>
    <row r="240" spans="1:17" ht="54">
      <c r="A240" s="4">
        <v>235</v>
      </c>
      <c r="B240" s="24">
        <v>81</v>
      </c>
      <c r="C240" s="21">
        <v>7.2</v>
      </c>
      <c r="D240" s="24">
        <v>7.3</v>
      </c>
      <c r="E240" s="26" t="s">
        <v>400</v>
      </c>
      <c r="F240" s="5" t="s">
        <v>38</v>
      </c>
      <c r="G240" s="5" t="s">
        <v>403</v>
      </c>
      <c r="H240" s="3" t="s">
        <v>1495</v>
      </c>
      <c r="I240" s="7" t="s">
        <v>406</v>
      </c>
      <c r="J240" s="8" t="s">
        <v>146</v>
      </c>
      <c r="K240" s="5"/>
      <c r="L240" s="5" t="s">
        <v>2038</v>
      </c>
      <c r="M240" s="4"/>
      <c r="N240" s="5"/>
      <c r="O240" s="5"/>
      <c r="P240" s="4"/>
      <c r="Q240" s="4"/>
    </row>
    <row r="241" spans="1:17" ht="180">
      <c r="A241" s="4">
        <v>236</v>
      </c>
      <c r="B241" s="24">
        <v>82</v>
      </c>
      <c r="C241" s="21">
        <v>7.2</v>
      </c>
      <c r="D241" s="24">
        <v>7.3</v>
      </c>
      <c r="E241" s="26" t="s">
        <v>400</v>
      </c>
      <c r="F241" s="5" t="s">
        <v>177</v>
      </c>
      <c r="G241" s="5" t="s">
        <v>407</v>
      </c>
      <c r="H241" s="3" t="s">
        <v>1507</v>
      </c>
      <c r="I241" s="7" t="s">
        <v>938</v>
      </c>
      <c r="J241" s="8" t="s">
        <v>939</v>
      </c>
      <c r="K241" s="5" t="s">
        <v>940</v>
      </c>
      <c r="L241" s="5"/>
      <c r="M241" s="4"/>
      <c r="N241" s="5"/>
      <c r="O241" s="5"/>
      <c r="P241" s="4"/>
      <c r="Q241" s="4"/>
    </row>
    <row r="242" spans="1:17" ht="54">
      <c r="A242" s="4">
        <v>237</v>
      </c>
      <c r="B242" s="24">
        <v>83</v>
      </c>
      <c r="C242" s="21">
        <v>7.2</v>
      </c>
      <c r="D242" s="24">
        <v>7.3</v>
      </c>
      <c r="E242" s="26" t="s">
        <v>408</v>
      </c>
      <c r="F242" s="5" t="s">
        <v>38</v>
      </c>
      <c r="G242" s="5" t="s">
        <v>347</v>
      </c>
      <c r="H242" s="5" t="s">
        <v>1531</v>
      </c>
      <c r="I242" s="7" t="s">
        <v>409</v>
      </c>
      <c r="J242" s="8" t="s">
        <v>146</v>
      </c>
      <c r="K242" s="5"/>
      <c r="L242" s="5" t="s">
        <v>2039</v>
      </c>
      <c r="M242" s="4"/>
      <c r="N242" s="5"/>
      <c r="O242" s="5"/>
      <c r="P242" s="4"/>
      <c r="Q242" s="4"/>
    </row>
    <row r="243" spans="1:17" ht="378">
      <c r="A243" s="4">
        <v>238</v>
      </c>
      <c r="B243" s="24">
        <v>84</v>
      </c>
      <c r="C243" s="21">
        <v>7.2</v>
      </c>
      <c r="D243" s="24">
        <v>7.3</v>
      </c>
      <c r="E243" s="26" t="s">
        <v>408</v>
      </c>
      <c r="F243" s="5" t="s">
        <v>38</v>
      </c>
      <c r="G243" s="5" t="s">
        <v>334</v>
      </c>
      <c r="H243" s="3" t="s">
        <v>1511</v>
      </c>
      <c r="I243" s="7" t="s">
        <v>941</v>
      </c>
      <c r="J243" s="8" t="s">
        <v>410</v>
      </c>
      <c r="K243" s="5" t="s">
        <v>696</v>
      </c>
      <c r="L243" s="5" t="s">
        <v>2041</v>
      </c>
      <c r="M243" s="4"/>
      <c r="N243" s="5"/>
      <c r="O243" s="5"/>
      <c r="P243" s="4"/>
      <c r="Q243" s="4"/>
    </row>
    <row r="244" spans="1:17" ht="270">
      <c r="A244" s="4">
        <v>239</v>
      </c>
      <c r="B244" s="24">
        <v>85</v>
      </c>
      <c r="C244" s="21">
        <v>7.2</v>
      </c>
      <c r="D244" s="24">
        <v>7.3</v>
      </c>
      <c r="E244" s="26" t="s">
        <v>411</v>
      </c>
      <c r="F244" s="5" t="s">
        <v>38</v>
      </c>
      <c r="G244" s="5" t="s">
        <v>403</v>
      </c>
      <c r="H244" s="3" t="s">
        <v>1492</v>
      </c>
      <c r="I244" s="7" t="s">
        <v>803</v>
      </c>
      <c r="J244" s="8" t="s">
        <v>146</v>
      </c>
      <c r="K244" s="5"/>
      <c r="L244" s="5" t="s">
        <v>2042</v>
      </c>
      <c r="M244" s="4"/>
      <c r="N244" s="5"/>
      <c r="O244" s="5"/>
      <c r="P244" s="4"/>
      <c r="Q244" s="4"/>
    </row>
    <row r="245" spans="1:17" ht="54">
      <c r="A245" s="4">
        <v>240</v>
      </c>
      <c r="B245" s="24">
        <v>86</v>
      </c>
      <c r="C245" s="21">
        <v>7.2</v>
      </c>
      <c r="D245" s="24">
        <v>7.3</v>
      </c>
      <c r="E245" s="26" t="s">
        <v>411</v>
      </c>
      <c r="F245" s="5" t="s">
        <v>38</v>
      </c>
      <c r="G245" s="5" t="s">
        <v>403</v>
      </c>
      <c r="H245" s="3" t="s">
        <v>1492</v>
      </c>
      <c r="I245" s="7" t="s">
        <v>806</v>
      </c>
      <c r="J245" s="8" t="s">
        <v>146</v>
      </c>
      <c r="K245" s="5"/>
      <c r="L245" s="5" t="s">
        <v>2043</v>
      </c>
      <c r="M245" s="4"/>
      <c r="N245" s="5"/>
      <c r="O245" s="5"/>
      <c r="P245" s="4"/>
      <c r="Q245" s="4"/>
    </row>
    <row r="246" spans="1:17" ht="72">
      <c r="A246" s="4">
        <v>241</v>
      </c>
      <c r="B246" s="24">
        <v>87</v>
      </c>
      <c r="C246" s="21">
        <v>7.2</v>
      </c>
      <c r="D246" s="24">
        <v>7.3</v>
      </c>
      <c r="E246" s="26" t="s">
        <v>411</v>
      </c>
      <c r="F246" s="5" t="s">
        <v>38</v>
      </c>
      <c r="G246" s="5" t="s">
        <v>324</v>
      </c>
      <c r="H246" s="3" t="s">
        <v>1505</v>
      </c>
      <c r="I246" s="7" t="s">
        <v>412</v>
      </c>
      <c r="J246" s="8" t="s">
        <v>413</v>
      </c>
      <c r="K246" s="5"/>
      <c r="L246" s="5"/>
      <c r="M246" s="4"/>
      <c r="N246" s="5"/>
      <c r="O246" s="5"/>
      <c r="P246" s="4"/>
      <c r="Q246" s="4"/>
    </row>
    <row r="247" spans="1:17" ht="54">
      <c r="A247" s="4">
        <v>242</v>
      </c>
      <c r="B247" s="24">
        <v>88</v>
      </c>
      <c r="C247" s="21">
        <v>7.2</v>
      </c>
      <c r="D247" s="24">
        <v>7.3</v>
      </c>
      <c r="E247" s="26" t="s">
        <v>414</v>
      </c>
      <c r="F247" s="5" t="s">
        <v>177</v>
      </c>
      <c r="G247" s="5" t="s">
        <v>356</v>
      </c>
      <c r="H247" s="3" t="s">
        <v>1532</v>
      </c>
      <c r="I247" s="7" t="s">
        <v>415</v>
      </c>
      <c r="J247" s="8" t="s">
        <v>274</v>
      </c>
      <c r="K247" s="5"/>
      <c r="L247" s="5"/>
      <c r="M247" s="4"/>
      <c r="N247" s="5"/>
      <c r="O247" s="5"/>
      <c r="P247" s="4"/>
      <c r="Q247" s="4"/>
    </row>
    <row r="248" spans="1:17" ht="54">
      <c r="A248" s="4">
        <v>243</v>
      </c>
      <c r="B248" s="24">
        <v>89</v>
      </c>
      <c r="C248" s="21">
        <v>7.2</v>
      </c>
      <c r="D248" s="24">
        <v>7.3</v>
      </c>
      <c r="E248" s="27" t="s">
        <v>416</v>
      </c>
      <c r="F248" s="5" t="s">
        <v>177</v>
      </c>
      <c r="G248" s="5" t="s">
        <v>356</v>
      </c>
      <c r="H248" s="3" t="s">
        <v>1532</v>
      </c>
      <c r="I248" s="8" t="s">
        <v>415</v>
      </c>
      <c r="J248" s="8" t="s">
        <v>274</v>
      </c>
      <c r="K248" s="5"/>
      <c r="L248" s="5"/>
      <c r="M248" s="4"/>
      <c r="N248" s="5"/>
      <c r="O248" s="5"/>
      <c r="P248" s="4"/>
      <c r="Q248" s="4"/>
    </row>
    <row r="249" spans="1:17" ht="162">
      <c r="A249" s="4">
        <v>244</v>
      </c>
      <c r="B249" s="24">
        <v>90</v>
      </c>
      <c r="C249" s="21">
        <v>7.2</v>
      </c>
      <c r="D249" s="24">
        <v>7.3</v>
      </c>
      <c r="E249" s="27" t="s">
        <v>416</v>
      </c>
      <c r="F249" s="5" t="s">
        <v>177</v>
      </c>
      <c r="G249" s="5" t="s">
        <v>389</v>
      </c>
      <c r="H249" s="3" t="s">
        <v>1522</v>
      </c>
      <c r="I249" s="8" t="s">
        <v>942</v>
      </c>
      <c r="J249" s="8" t="s">
        <v>146</v>
      </c>
      <c r="K249" s="5"/>
      <c r="L249" s="5" t="s">
        <v>2044</v>
      </c>
      <c r="M249" s="4"/>
      <c r="N249" s="5"/>
      <c r="O249" s="5"/>
      <c r="P249" s="4"/>
      <c r="Q249" s="4"/>
    </row>
    <row r="250" spans="1:17" ht="180">
      <c r="A250" s="4">
        <v>245</v>
      </c>
      <c r="B250" s="24">
        <v>91</v>
      </c>
      <c r="C250" s="21">
        <v>7.2</v>
      </c>
      <c r="D250" s="24">
        <v>7.3</v>
      </c>
      <c r="E250" s="27" t="s">
        <v>416</v>
      </c>
      <c r="F250" s="5" t="s">
        <v>177</v>
      </c>
      <c r="G250" s="5" t="s">
        <v>389</v>
      </c>
      <c r="H250" s="3" t="s">
        <v>1522</v>
      </c>
      <c r="I250" s="8" t="s">
        <v>943</v>
      </c>
      <c r="J250" s="8" t="s">
        <v>146</v>
      </c>
      <c r="K250" s="5"/>
      <c r="L250" s="5" t="s">
        <v>2045</v>
      </c>
      <c r="M250" s="4"/>
      <c r="N250" s="5"/>
      <c r="O250" s="5"/>
      <c r="P250" s="4"/>
      <c r="Q250" s="4"/>
    </row>
    <row r="251" spans="1:17" ht="198">
      <c r="A251" s="4">
        <v>246</v>
      </c>
      <c r="B251" s="24">
        <v>92</v>
      </c>
      <c r="C251" s="21">
        <v>7.2</v>
      </c>
      <c r="D251" s="24">
        <v>7.3</v>
      </c>
      <c r="E251" s="27" t="s">
        <v>416</v>
      </c>
      <c r="F251" s="5" t="s">
        <v>177</v>
      </c>
      <c r="G251" s="5" t="s">
        <v>389</v>
      </c>
      <c r="H251" s="3" t="s">
        <v>1533</v>
      </c>
      <c r="I251" s="8" t="s">
        <v>944</v>
      </c>
      <c r="J251" s="8" t="s">
        <v>945</v>
      </c>
      <c r="K251" s="5" t="s">
        <v>946</v>
      </c>
      <c r="L251" s="5" t="s">
        <v>818</v>
      </c>
      <c r="M251" s="4"/>
      <c r="N251" s="5"/>
      <c r="O251" s="5"/>
      <c r="P251" s="4"/>
      <c r="Q251" s="4"/>
    </row>
    <row r="252" spans="1:17" ht="72">
      <c r="A252" s="4">
        <v>247</v>
      </c>
      <c r="B252" s="24">
        <v>93</v>
      </c>
      <c r="C252" s="21">
        <v>7.2</v>
      </c>
      <c r="D252" s="24">
        <v>7.3</v>
      </c>
      <c r="E252" s="27" t="s">
        <v>268</v>
      </c>
      <c r="F252" s="5" t="s">
        <v>177</v>
      </c>
      <c r="G252" s="5" t="s">
        <v>374</v>
      </c>
      <c r="H252" s="5" t="s">
        <v>183</v>
      </c>
      <c r="I252" s="8" t="s">
        <v>948</v>
      </c>
      <c r="J252" s="8" t="s">
        <v>146</v>
      </c>
      <c r="K252" s="5"/>
      <c r="L252" s="5" t="s">
        <v>2046</v>
      </c>
      <c r="M252" s="4"/>
      <c r="N252" s="5"/>
      <c r="O252" s="5"/>
      <c r="P252" s="4"/>
      <c r="Q252" s="4"/>
    </row>
    <row r="253" spans="1:17" ht="54">
      <c r="A253" s="4">
        <v>248</v>
      </c>
      <c r="B253" s="24">
        <v>94</v>
      </c>
      <c r="C253" s="21">
        <v>7.2</v>
      </c>
      <c r="D253" s="24">
        <v>7.3</v>
      </c>
      <c r="E253" s="27" t="s">
        <v>268</v>
      </c>
      <c r="F253" s="5" t="s">
        <v>177</v>
      </c>
      <c r="G253" s="5" t="s">
        <v>374</v>
      </c>
      <c r="H253" s="5" t="s">
        <v>183</v>
      </c>
      <c r="I253" s="8" t="s">
        <v>949</v>
      </c>
      <c r="J253" s="8" t="s">
        <v>146</v>
      </c>
      <c r="K253" s="5"/>
      <c r="L253" s="5" t="s">
        <v>2047</v>
      </c>
      <c r="M253" s="4"/>
      <c r="N253" s="5"/>
      <c r="O253" s="5"/>
      <c r="P253" s="4"/>
      <c r="Q253" s="4"/>
    </row>
    <row r="254" spans="1:17" ht="72">
      <c r="A254" s="4">
        <v>249</v>
      </c>
      <c r="B254" s="24">
        <v>95</v>
      </c>
      <c r="C254" s="21">
        <v>7.2</v>
      </c>
      <c r="D254" s="24">
        <v>7.3</v>
      </c>
      <c r="E254" s="27" t="s">
        <v>268</v>
      </c>
      <c r="F254" s="5" t="s">
        <v>177</v>
      </c>
      <c r="G254" s="5" t="s">
        <v>374</v>
      </c>
      <c r="H254" s="5" t="s">
        <v>183</v>
      </c>
      <c r="I254" s="8" t="s">
        <v>950</v>
      </c>
      <c r="J254" s="8" t="s">
        <v>146</v>
      </c>
      <c r="K254" s="5"/>
      <c r="L254" s="5" t="s">
        <v>2048</v>
      </c>
      <c r="M254" s="4"/>
      <c r="N254" s="5"/>
      <c r="O254" s="5"/>
      <c r="P254" s="4"/>
      <c r="Q254" s="4"/>
    </row>
    <row r="255" spans="1:17" ht="332.5" customHeight="1">
      <c r="A255" s="4">
        <v>250</v>
      </c>
      <c r="B255" s="24">
        <v>96</v>
      </c>
      <c r="C255" s="21">
        <v>7.2</v>
      </c>
      <c r="D255" s="24">
        <v>7.3</v>
      </c>
      <c r="E255" s="27" t="s">
        <v>270</v>
      </c>
      <c r="F255" s="5" t="s">
        <v>38</v>
      </c>
      <c r="G255" s="5" t="s">
        <v>403</v>
      </c>
      <c r="H255" s="3" t="s">
        <v>1492</v>
      </c>
      <c r="I255" s="7" t="s">
        <v>951</v>
      </c>
      <c r="J255" s="39" t="s">
        <v>952</v>
      </c>
      <c r="K255" s="5" t="s">
        <v>953</v>
      </c>
      <c r="L255" s="5" t="s">
        <v>818</v>
      </c>
      <c r="M255" s="4"/>
      <c r="N255" s="5"/>
      <c r="O255" s="5"/>
      <c r="P255" s="4"/>
      <c r="Q255" s="4"/>
    </row>
    <row r="256" spans="1:17" ht="108">
      <c r="A256" s="4">
        <v>251</v>
      </c>
      <c r="B256" s="24">
        <v>97</v>
      </c>
      <c r="C256" s="21">
        <v>7.2</v>
      </c>
      <c r="D256" s="24">
        <v>7.3</v>
      </c>
      <c r="E256" s="27" t="s">
        <v>270</v>
      </c>
      <c r="F256" s="5" t="s">
        <v>38</v>
      </c>
      <c r="G256" s="5" t="s">
        <v>403</v>
      </c>
      <c r="H256" s="3" t="s">
        <v>1492</v>
      </c>
      <c r="I256" s="7" t="s">
        <v>954</v>
      </c>
      <c r="J256" s="8" t="s">
        <v>146</v>
      </c>
      <c r="K256" s="5"/>
      <c r="L256" s="5" t="s">
        <v>2049</v>
      </c>
      <c r="M256" s="4"/>
      <c r="N256" s="5"/>
      <c r="O256" s="5"/>
      <c r="P256" s="4"/>
      <c r="Q256" s="4"/>
    </row>
    <row r="257" spans="1:17" ht="54">
      <c r="A257" s="4">
        <v>252</v>
      </c>
      <c r="B257" s="24">
        <v>98</v>
      </c>
      <c r="C257" s="21">
        <v>7.2</v>
      </c>
      <c r="D257" s="24">
        <v>7.3</v>
      </c>
      <c r="E257" s="27" t="s">
        <v>270</v>
      </c>
      <c r="F257" s="5" t="s">
        <v>23</v>
      </c>
      <c r="G257" s="5"/>
      <c r="H257" s="3" t="s">
        <v>1507</v>
      </c>
      <c r="I257" s="7" t="s">
        <v>271</v>
      </c>
      <c r="J257" s="8" t="s">
        <v>272</v>
      </c>
      <c r="K257" s="5"/>
      <c r="L257" s="5" t="s">
        <v>2051</v>
      </c>
      <c r="M257" s="4"/>
      <c r="N257" s="5"/>
      <c r="O257" s="5"/>
      <c r="P257" s="4"/>
      <c r="Q257" s="4"/>
    </row>
    <row r="258" spans="1:17" ht="54">
      <c r="A258" s="4">
        <v>253</v>
      </c>
      <c r="B258" s="24">
        <v>99</v>
      </c>
      <c r="C258" s="21">
        <v>7.2</v>
      </c>
      <c r="D258" s="24">
        <v>7.3</v>
      </c>
      <c r="E258" s="27" t="s">
        <v>270</v>
      </c>
      <c r="F258" s="5" t="s">
        <v>177</v>
      </c>
      <c r="G258" s="5" t="s">
        <v>356</v>
      </c>
      <c r="H258" s="3" t="s">
        <v>1534</v>
      </c>
      <c r="I258" s="7" t="s">
        <v>415</v>
      </c>
      <c r="J258" s="8" t="s">
        <v>274</v>
      </c>
      <c r="K258" s="5"/>
      <c r="L258" s="5"/>
      <c r="M258" s="4"/>
      <c r="N258" s="5"/>
      <c r="O258" s="5"/>
      <c r="P258" s="4"/>
      <c r="Q258" s="4"/>
    </row>
    <row r="259" spans="1:17" ht="54">
      <c r="A259" s="4">
        <v>254</v>
      </c>
      <c r="B259" s="24">
        <v>100</v>
      </c>
      <c r="C259" s="21">
        <v>7.2</v>
      </c>
      <c r="D259" s="24">
        <v>7.3</v>
      </c>
      <c r="E259" s="27" t="s">
        <v>270</v>
      </c>
      <c r="F259" s="5" t="s">
        <v>177</v>
      </c>
      <c r="G259" s="5" t="s">
        <v>374</v>
      </c>
      <c r="H259" s="5" t="s">
        <v>183</v>
      </c>
      <c r="I259" s="7" t="s">
        <v>417</v>
      </c>
      <c r="J259" s="8" t="s">
        <v>274</v>
      </c>
      <c r="K259" s="5"/>
      <c r="L259" s="5"/>
      <c r="M259" s="4"/>
      <c r="N259" s="5"/>
      <c r="O259" s="5"/>
      <c r="P259" s="4"/>
      <c r="Q259" s="4"/>
    </row>
    <row r="260" spans="1:17" ht="252">
      <c r="A260" s="4">
        <v>255</v>
      </c>
      <c r="B260" s="24">
        <v>101</v>
      </c>
      <c r="C260" s="21">
        <v>7.2</v>
      </c>
      <c r="D260" s="24">
        <v>7.3</v>
      </c>
      <c r="E260" s="27" t="s">
        <v>275</v>
      </c>
      <c r="F260" s="5" t="s">
        <v>167</v>
      </c>
      <c r="G260" s="5" t="s">
        <v>418</v>
      </c>
      <c r="H260" s="3" t="s">
        <v>1506</v>
      </c>
      <c r="I260" s="7" t="s">
        <v>959</v>
      </c>
      <c r="J260" s="8" t="s">
        <v>419</v>
      </c>
      <c r="K260" s="5" t="s">
        <v>960</v>
      </c>
      <c r="L260" s="5" t="s">
        <v>961</v>
      </c>
      <c r="M260" s="4"/>
      <c r="N260" s="5"/>
      <c r="O260" s="5"/>
      <c r="P260" s="4"/>
      <c r="Q260" s="4"/>
    </row>
    <row r="261" spans="1:17" ht="36">
      <c r="A261" s="4">
        <v>256</v>
      </c>
      <c r="B261" s="24">
        <v>102</v>
      </c>
      <c r="C261" s="21">
        <v>7.2</v>
      </c>
      <c r="D261" s="24">
        <v>7.3</v>
      </c>
      <c r="E261" s="27" t="s">
        <v>275</v>
      </c>
      <c r="F261" s="5" t="s">
        <v>177</v>
      </c>
      <c r="G261" s="5" t="s">
        <v>389</v>
      </c>
      <c r="H261" s="3" t="s">
        <v>1535</v>
      </c>
      <c r="I261" s="8" t="s">
        <v>420</v>
      </c>
      <c r="J261" s="8" t="s">
        <v>571</v>
      </c>
      <c r="K261" s="5"/>
      <c r="L261" s="5"/>
      <c r="M261" s="4"/>
      <c r="N261" s="5"/>
      <c r="O261" s="5"/>
      <c r="P261" s="4"/>
      <c r="Q261" s="4"/>
    </row>
    <row r="262" spans="1:17" ht="108">
      <c r="A262" s="4">
        <v>257</v>
      </c>
      <c r="B262" s="24">
        <v>103</v>
      </c>
      <c r="C262" s="21">
        <v>7.2</v>
      </c>
      <c r="D262" s="24">
        <v>7.3</v>
      </c>
      <c r="E262" s="27" t="s">
        <v>421</v>
      </c>
      <c r="F262" s="5" t="s">
        <v>38</v>
      </c>
      <c r="G262" s="5" t="s">
        <v>71</v>
      </c>
      <c r="H262" s="5" t="s">
        <v>71</v>
      </c>
      <c r="I262" s="7" t="s">
        <v>2052</v>
      </c>
      <c r="J262" s="8" t="s">
        <v>146</v>
      </c>
      <c r="K262" s="5"/>
      <c r="L262" s="5" t="s">
        <v>2053</v>
      </c>
      <c r="M262" s="4"/>
      <c r="N262" s="5"/>
      <c r="O262" s="5"/>
      <c r="P262" s="4"/>
      <c r="Q262" s="4"/>
    </row>
    <row r="263" spans="1:17" ht="54">
      <c r="A263" s="4">
        <v>258</v>
      </c>
      <c r="B263" s="24">
        <v>104</v>
      </c>
      <c r="C263" s="21">
        <v>7.2</v>
      </c>
      <c r="D263" s="24">
        <v>7.3</v>
      </c>
      <c r="E263" s="27" t="s">
        <v>421</v>
      </c>
      <c r="F263" s="5" t="s">
        <v>177</v>
      </c>
      <c r="G263" s="5" t="s">
        <v>356</v>
      </c>
      <c r="H263" s="5" t="s">
        <v>181</v>
      </c>
      <c r="I263" s="7" t="s">
        <v>415</v>
      </c>
      <c r="J263" s="8" t="s">
        <v>274</v>
      </c>
      <c r="K263" s="5"/>
      <c r="L263" s="5"/>
      <c r="M263" s="4"/>
      <c r="N263" s="5"/>
      <c r="O263" s="5"/>
      <c r="P263" s="4"/>
      <c r="Q263" s="4"/>
    </row>
    <row r="264" spans="1:17" ht="36">
      <c r="A264" s="4">
        <v>259</v>
      </c>
      <c r="B264" s="24">
        <v>105</v>
      </c>
      <c r="C264" s="21">
        <v>7.2</v>
      </c>
      <c r="D264" s="24">
        <v>7.3</v>
      </c>
      <c r="E264" s="27" t="s">
        <v>421</v>
      </c>
      <c r="F264" s="5" t="s">
        <v>177</v>
      </c>
      <c r="G264" s="5" t="s">
        <v>389</v>
      </c>
      <c r="H264" s="3" t="s">
        <v>1533</v>
      </c>
      <c r="I264" s="8" t="s">
        <v>420</v>
      </c>
      <c r="J264" s="8" t="s">
        <v>571</v>
      </c>
      <c r="K264" s="5"/>
      <c r="L264" s="5"/>
      <c r="M264" s="4"/>
      <c r="N264" s="5"/>
      <c r="O264" s="5"/>
      <c r="P264" s="4"/>
      <c r="Q264" s="4"/>
    </row>
    <row r="265" spans="1:17" ht="72">
      <c r="A265" s="4">
        <v>260</v>
      </c>
      <c r="B265" s="24">
        <v>106</v>
      </c>
      <c r="C265" s="21">
        <v>7.2</v>
      </c>
      <c r="D265" s="24">
        <v>7.3</v>
      </c>
      <c r="E265" s="27" t="s">
        <v>422</v>
      </c>
      <c r="F265" s="5" t="s">
        <v>38</v>
      </c>
      <c r="G265" s="5" t="s">
        <v>403</v>
      </c>
      <c r="H265" s="3" t="s">
        <v>1492</v>
      </c>
      <c r="I265" s="7" t="s">
        <v>2055</v>
      </c>
      <c r="J265" s="8" t="s">
        <v>146</v>
      </c>
      <c r="K265" s="5"/>
      <c r="L265" s="5" t="s">
        <v>2054</v>
      </c>
      <c r="M265" s="4"/>
      <c r="N265" s="5"/>
      <c r="O265" s="5"/>
      <c r="P265" s="4"/>
      <c r="Q265" s="4"/>
    </row>
    <row r="266" spans="1:17" ht="54">
      <c r="A266" s="4">
        <v>261</v>
      </c>
      <c r="B266" s="24">
        <v>107</v>
      </c>
      <c r="C266" s="21">
        <v>7.2</v>
      </c>
      <c r="D266" s="24">
        <v>7.3</v>
      </c>
      <c r="E266" s="27" t="s">
        <v>423</v>
      </c>
      <c r="F266" s="5" t="s">
        <v>38</v>
      </c>
      <c r="G266" s="5" t="s">
        <v>347</v>
      </c>
      <c r="H266" s="3" t="s">
        <v>1499</v>
      </c>
      <c r="I266" s="7" t="s">
        <v>2057</v>
      </c>
      <c r="J266" s="8" t="s">
        <v>146</v>
      </c>
      <c r="K266" s="5"/>
      <c r="L266" s="5" t="s">
        <v>2056</v>
      </c>
      <c r="M266" s="4"/>
      <c r="N266" s="5"/>
      <c r="O266" s="5"/>
      <c r="P266" s="4"/>
      <c r="Q266" s="4"/>
    </row>
    <row r="267" spans="1:17" ht="198">
      <c r="A267" s="4">
        <v>262</v>
      </c>
      <c r="B267" s="24">
        <v>108</v>
      </c>
      <c r="C267" s="21">
        <v>7.2</v>
      </c>
      <c r="D267" s="24">
        <v>7.3</v>
      </c>
      <c r="E267" s="27" t="s">
        <v>424</v>
      </c>
      <c r="F267" s="5" t="s">
        <v>23</v>
      </c>
      <c r="G267" s="5"/>
      <c r="H267" s="3" t="s">
        <v>1507</v>
      </c>
      <c r="I267" s="7" t="s">
        <v>425</v>
      </c>
      <c r="J267" s="8" t="s">
        <v>426</v>
      </c>
      <c r="K267" s="5" t="s">
        <v>826</v>
      </c>
      <c r="L267" s="5"/>
      <c r="M267" s="4"/>
      <c r="N267" s="5"/>
      <c r="O267" s="5"/>
      <c r="P267" s="4"/>
      <c r="Q267" s="4"/>
    </row>
    <row r="268" spans="1:17" ht="180">
      <c r="A268" s="4">
        <v>263</v>
      </c>
      <c r="B268" s="24">
        <v>109</v>
      </c>
      <c r="C268" s="21">
        <v>7.2</v>
      </c>
      <c r="D268" s="24">
        <v>7.3</v>
      </c>
      <c r="E268" s="27" t="s">
        <v>424</v>
      </c>
      <c r="F268" s="5" t="s">
        <v>38</v>
      </c>
      <c r="G268" s="5" t="s">
        <v>403</v>
      </c>
      <c r="H268" s="3" t="s">
        <v>1493</v>
      </c>
      <c r="I268" s="7" t="s">
        <v>963</v>
      </c>
      <c r="J268" s="8" t="s">
        <v>962</v>
      </c>
      <c r="K268" s="5"/>
      <c r="L268" s="5" t="s">
        <v>2058</v>
      </c>
      <c r="M268" s="4"/>
      <c r="N268" s="5"/>
      <c r="O268" s="5"/>
      <c r="P268" s="4"/>
      <c r="Q268" s="4"/>
    </row>
    <row r="269" spans="1:17" ht="108">
      <c r="A269" s="4">
        <v>264</v>
      </c>
      <c r="B269" s="24">
        <v>110</v>
      </c>
      <c r="C269" s="21">
        <v>7.2</v>
      </c>
      <c r="D269" s="24">
        <v>7.3</v>
      </c>
      <c r="E269" s="27" t="s">
        <v>424</v>
      </c>
      <c r="F269" s="5" t="s">
        <v>38</v>
      </c>
      <c r="G269" s="5" t="s">
        <v>403</v>
      </c>
      <c r="H269" s="3" t="s">
        <v>1492</v>
      </c>
      <c r="I269" s="7" t="s">
        <v>964</v>
      </c>
      <c r="J269" s="8" t="s">
        <v>1002</v>
      </c>
      <c r="K269" s="5" t="s">
        <v>965</v>
      </c>
      <c r="L269" s="5" t="s">
        <v>966</v>
      </c>
      <c r="M269" s="4"/>
      <c r="N269" s="5"/>
      <c r="O269" s="5"/>
      <c r="P269" s="4"/>
      <c r="Q269" s="4"/>
    </row>
    <row r="270" spans="1:17" ht="72">
      <c r="A270" s="4">
        <v>265</v>
      </c>
      <c r="B270" s="24">
        <v>111</v>
      </c>
      <c r="C270" s="21">
        <v>7.2</v>
      </c>
      <c r="D270" s="24">
        <v>7.3</v>
      </c>
      <c r="E270" s="27" t="s">
        <v>424</v>
      </c>
      <c r="F270" s="5" t="s">
        <v>38</v>
      </c>
      <c r="G270" s="5" t="s">
        <v>403</v>
      </c>
      <c r="H270" s="3" t="s">
        <v>1492</v>
      </c>
      <c r="I270" s="7" t="s">
        <v>967</v>
      </c>
      <c r="J270" s="8" t="s">
        <v>146</v>
      </c>
      <c r="K270" s="5"/>
      <c r="L270" s="5" t="s">
        <v>2059</v>
      </c>
      <c r="M270" s="4"/>
      <c r="N270" s="5"/>
      <c r="O270" s="5"/>
      <c r="P270" s="4"/>
      <c r="Q270" s="4"/>
    </row>
    <row r="271" spans="1:17" ht="126">
      <c r="A271" s="4">
        <v>266</v>
      </c>
      <c r="B271" s="24">
        <v>112</v>
      </c>
      <c r="C271" s="21">
        <v>7.2</v>
      </c>
      <c r="D271" s="24">
        <v>7.3</v>
      </c>
      <c r="E271" s="27" t="s">
        <v>424</v>
      </c>
      <c r="F271" s="5" t="s">
        <v>38</v>
      </c>
      <c r="G271" s="5" t="s">
        <v>403</v>
      </c>
      <c r="H271" s="3" t="s">
        <v>1495</v>
      </c>
      <c r="I271" s="7" t="s">
        <v>428</v>
      </c>
      <c r="J271" s="8" t="s">
        <v>429</v>
      </c>
      <c r="K271" s="5"/>
      <c r="L271" s="5"/>
      <c r="M271" s="4"/>
      <c r="N271" s="5"/>
      <c r="O271" s="5"/>
      <c r="P271" s="4"/>
      <c r="Q271" s="4"/>
    </row>
    <row r="272" spans="1:17" ht="54">
      <c r="A272" s="4">
        <v>267</v>
      </c>
      <c r="B272" s="24">
        <v>113</v>
      </c>
      <c r="C272" s="21">
        <v>7.2</v>
      </c>
      <c r="D272" s="24">
        <v>7.3</v>
      </c>
      <c r="E272" s="27" t="s">
        <v>424</v>
      </c>
      <c r="F272" s="5" t="s">
        <v>177</v>
      </c>
      <c r="G272" s="5" t="s">
        <v>374</v>
      </c>
      <c r="H272" s="5" t="s">
        <v>183</v>
      </c>
      <c r="I272" s="7" t="s">
        <v>417</v>
      </c>
      <c r="J272" s="8" t="s">
        <v>571</v>
      </c>
      <c r="K272" s="5"/>
      <c r="L272" s="5"/>
      <c r="M272" s="4"/>
      <c r="N272" s="5"/>
      <c r="O272" s="5"/>
      <c r="P272" s="4"/>
      <c r="Q272" s="4"/>
    </row>
    <row r="273" spans="1:17" ht="90">
      <c r="A273" s="4">
        <v>268</v>
      </c>
      <c r="B273" s="24">
        <v>114</v>
      </c>
      <c r="C273" s="21">
        <v>7.2</v>
      </c>
      <c r="D273" s="24">
        <v>7.3</v>
      </c>
      <c r="E273" s="27" t="s">
        <v>424</v>
      </c>
      <c r="F273" s="5" t="s">
        <v>177</v>
      </c>
      <c r="G273" s="5" t="s">
        <v>386</v>
      </c>
      <c r="H273" s="5" t="s">
        <v>238</v>
      </c>
      <c r="I273" s="7" t="s">
        <v>968</v>
      </c>
      <c r="J273" s="8" t="s">
        <v>146</v>
      </c>
      <c r="K273" s="5"/>
      <c r="L273" s="5" t="s">
        <v>2060</v>
      </c>
      <c r="M273" s="4"/>
      <c r="N273" s="5"/>
      <c r="O273" s="5"/>
      <c r="P273" s="4"/>
      <c r="Q273" s="4"/>
    </row>
    <row r="274" spans="1:17" ht="395.5" customHeight="1">
      <c r="A274" s="4">
        <v>269</v>
      </c>
      <c r="B274" s="24">
        <v>115</v>
      </c>
      <c r="C274" s="21">
        <v>7.2</v>
      </c>
      <c r="D274" s="24">
        <v>7.3</v>
      </c>
      <c r="E274" s="27" t="s">
        <v>1547</v>
      </c>
      <c r="F274" s="5" t="s">
        <v>38</v>
      </c>
      <c r="G274" s="5" t="s">
        <v>39</v>
      </c>
      <c r="H274" s="5" t="s">
        <v>71</v>
      </c>
      <c r="I274" s="8" t="s">
        <v>1548</v>
      </c>
      <c r="J274" s="8" t="s">
        <v>1549</v>
      </c>
      <c r="K274" s="5" t="s">
        <v>1550</v>
      </c>
      <c r="L274" s="5" t="s">
        <v>1551</v>
      </c>
      <c r="M274" s="4"/>
      <c r="N274" s="5"/>
      <c r="O274" s="5"/>
      <c r="P274" s="4"/>
      <c r="Q274" s="4"/>
    </row>
    <row r="275" spans="1:17" ht="72">
      <c r="A275" s="4">
        <v>270</v>
      </c>
      <c r="B275" s="24">
        <v>116</v>
      </c>
      <c r="C275" s="21">
        <v>7.2</v>
      </c>
      <c r="D275" s="24">
        <v>7.3</v>
      </c>
      <c r="E275" s="27" t="s">
        <v>1547</v>
      </c>
      <c r="F275" s="5" t="s">
        <v>38</v>
      </c>
      <c r="G275" s="5" t="s">
        <v>85</v>
      </c>
      <c r="H275" s="5" t="s">
        <v>1492</v>
      </c>
      <c r="I275" s="8" t="s">
        <v>1552</v>
      </c>
      <c r="J275" s="8" t="s">
        <v>1556</v>
      </c>
      <c r="K275" s="5" t="s">
        <v>1553</v>
      </c>
      <c r="L275" s="38"/>
      <c r="M275" s="4"/>
      <c r="N275" s="5"/>
      <c r="O275" s="5"/>
      <c r="P275" s="4"/>
      <c r="Q275" s="4"/>
    </row>
    <row r="276" spans="1:17" ht="144">
      <c r="A276" s="4">
        <v>271</v>
      </c>
      <c r="B276" s="24">
        <v>117</v>
      </c>
      <c r="C276" s="21">
        <v>7.2</v>
      </c>
      <c r="D276" s="24">
        <v>7.3</v>
      </c>
      <c r="E276" s="27" t="s">
        <v>1547</v>
      </c>
      <c r="F276" s="5" t="s">
        <v>38</v>
      </c>
      <c r="G276" s="5" t="s">
        <v>347</v>
      </c>
      <c r="H276" s="5" t="s">
        <v>38</v>
      </c>
      <c r="I276" s="8" t="s">
        <v>1554</v>
      </c>
      <c r="J276" s="8" t="s">
        <v>1557</v>
      </c>
      <c r="K276" s="5" t="s">
        <v>1555</v>
      </c>
      <c r="L276" s="38"/>
      <c r="M276" s="4"/>
      <c r="N276" s="5"/>
      <c r="O276" s="5"/>
      <c r="P276" s="4"/>
      <c r="Q276" s="4"/>
    </row>
    <row r="277" spans="1:17" ht="108">
      <c r="A277" s="4">
        <v>272</v>
      </c>
      <c r="B277" s="24">
        <v>118</v>
      </c>
      <c r="C277" s="21">
        <v>7.2</v>
      </c>
      <c r="D277" s="24">
        <v>7.3</v>
      </c>
      <c r="E277" s="27" t="s">
        <v>1547</v>
      </c>
      <c r="F277" s="5" t="s">
        <v>38</v>
      </c>
      <c r="G277" s="5" t="s">
        <v>158</v>
      </c>
      <c r="H277" s="3" t="s">
        <v>158</v>
      </c>
      <c r="I277" s="8" t="s">
        <v>1558</v>
      </c>
      <c r="J277" s="8" t="s">
        <v>1560</v>
      </c>
      <c r="K277" s="5" t="s">
        <v>1559</v>
      </c>
      <c r="L277" s="5" t="s">
        <v>1561</v>
      </c>
      <c r="M277" s="4"/>
      <c r="N277" s="5"/>
      <c r="O277" s="5"/>
      <c r="P277" s="4"/>
      <c r="Q277" s="4"/>
    </row>
    <row r="278" spans="1:17" s="117" customFormat="1" ht="72">
      <c r="A278" s="4">
        <v>273</v>
      </c>
      <c r="B278" s="24">
        <v>119</v>
      </c>
      <c r="C278" s="21">
        <v>7.2</v>
      </c>
      <c r="D278" s="24">
        <v>7.3</v>
      </c>
      <c r="E278" s="27" t="s">
        <v>1547</v>
      </c>
      <c r="F278" s="5" t="s">
        <v>23</v>
      </c>
      <c r="G278" s="5"/>
      <c r="H278" s="5" t="s">
        <v>1507</v>
      </c>
      <c r="I278" s="8" t="s">
        <v>1562</v>
      </c>
      <c r="J278" s="8" t="s">
        <v>1563</v>
      </c>
      <c r="K278" s="5" t="s">
        <v>1564</v>
      </c>
      <c r="L278" s="5" t="s">
        <v>1565</v>
      </c>
      <c r="M278" s="4"/>
      <c r="N278" s="5"/>
      <c r="O278" s="5"/>
      <c r="P278" s="4"/>
      <c r="Q278" s="4"/>
    </row>
    <row r="279" spans="1:17" s="117" customFormat="1" ht="270">
      <c r="A279" s="4">
        <v>274</v>
      </c>
      <c r="B279" s="24">
        <v>120</v>
      </c>
      <c r="C279" s="21">
        <v>7.2</v>
      </c>
      <c r="D279" s="24">
        <v>7.3</v>
      </c>
      <c r="E279" s="27" t="s">
        <v>1853</v>
      </c>
      <c r="F279" s="5" t="s">
        <v>1854</v>
      </c>
      <c r="G279" s="5" t="s">
        <v>1855</v>
      </c>
      <c r="H279" s="5" t="s">
        <v>1856</v>
      </c>
      <c r="I279" s="7" t="s">
        <v>1857</v>
      </c>
      <c r="J279" s="8" t="s">
        <v>1858</v>
      </c>
      <c r="K279" s="5" t="s">
        <v>1859</v>
      </c>
      <c r="L279" s="5" t="s">
        <v>1860</v>
      </c>
      <c r="M279" s="4"/>
      <c r="N279" s="5"/>
      <c r="O279" s="5"/>
      <c r="P279" s="4"/>
      <c r="Q279" s="4"/>
    </row>
    <row r="280" spans="1:17" ht="126">
      <c r="A280" s="4">
        <v>275</v>
      </c>
      <c r="B280" s="24">
        <v>121</v>
      </c>
      <c r="C280" s="21">
        <v>7.2</v>
      </c>
      <c r="D280" s="24">
        <v>7.3</v>
      </c>
      <c r="E280" s="27" t="s">
        <v>1861</v>
      </c>
      <c r="F280" s="5" t="s">
        <v>1498</v>
      </c>
      <c r="G280" s="5" t="s">
        <v>85</v>
      </c>
      <c r="H280" s="5" t="s">
        <v>1865</v>
      </c>
      <c r="I280" s="8" t="s">
        <v>1863</v>
      </c>
      <c r="J280" s="8" t="s">
        <v>1862</v>
      </c>
      <c r="K280" s="5" t="s">
        <v>1864</v>
      </c>
      <c r="L280" s="5"/>
      <c r="M280" s="4"/>
      <c r="N280" s="5"/>
      <c r="O280" s="5"/>
      <c r="P280" s="4"/>
      <c r="Q280" s="4"/>
    </row>
    <row r="281" spans="1:17" s="117" customFormat="1" ht="324">
      <c r="A281" s="4">
        <v>276</v>
      </c>
      <c r="B281" s="24">
        <v>122</v>
      </c>
      <c r="C281" s="21">
        <v>7.2</v>
      </c>
      <c r="D281" s="24">
        <v>7.3</v>
      </c>
      <c r="E281" s="27" t="s">
        <v>1861</v>
      </c>
      <c r="F281" s="5" t="s">
        <v>1498</v>
      </c>
      <c r="G281" s="5" t="s">
        <v>85</v>
      </c>
      <c r="H281" s="5" t="s">
        <v>1865</v>
      </c>
      <c r="I281" s="7" t="s">
        <v>1867</v>
      </c>
      <c r="J281" s="8" t="s">
        <v>1866</v>
      </c>
      <c r="K281" s="5" t="s">
        <v>1868</v>
      </c>
      <c r="L281" s="5"/>
      <c r="M281" s="4"/>
      <c r="N281" s="5"/>
      <c r="O281" s="5"/>
      <c r="P281" s="4"/>
      <c r="Q281" s="4"/>
    </row>
    <row r="282" spans="1:17" s="117" customFormat="1" ht="90">
      <c r="A282" s="4">
        <v>277</v>
      </c>
      <c r="B282" s="24">
        <v>123</v>
      </c>
      <c r="C282" s="21">
        <v>7.2</v>
      </c>
      <c r="D282" s="24">
        <v>7.3</v>
      </c>
      <c r="E282" s="27" t="s">
        <v>1861</v>
      </c>
      <c r="F282" s="5" t="s">
        <v>1498</v>
      </c>
      <c r="G282" s="5"/>
      <c r="H282" s="5"/>
      <c r="I282" s="8" t="s">
        <v>1869</v>
      </c>
      <c r="J282" s="8" t="s">
        <v>1870</v>
      </c>
      <c r="K282" s="5" t="s">
        <v>1871</v>
      </c>
      <c r="L282" s="5" t="s">
        <v>1966</v>
      </c>
      <c r="M282" s="4"/>
      <c r="N282" s="5"/>
      <c r="O282" s="5"/>
      <c r="P282" s="4"/>
      <c r="Q282" s="4"/>
    </row>
    <row r="283" spans="1:17" s="117" customFormat="1" ht="141.5" customHeight="1">
      <c r="A283" s="4">
        <v>278</v>
      </c>
      <c r="B283" s="24">
        <v>124</v>
      </c>
      <c r="C283" s="21">
        <v>7.2</v>
      </c>
      <c r="D283" s="24">
        <v>7.3</v>
      </c>
      <c r="E283" s="27" t="s">
        <v>1861</v>
      </c>
      <c r="F283" s="5" t="s">
        <v>1498</v>
      </c>
      <c r="G283" s="5" t="s">
        <v>85</v>
      </c>
      <c r="H283" s="5" t="s">
        <v>1865</v>
      </c>
      <c r="I283" s="7" t="s">
        <v>1872</v>
      </c>
      <c r="J283" s="8" t="s">
        <v>1873</v>
      </c>
      <c r="K283" s="5" t="s">
        <v>1874</v>
      </c>
      <c r="L283" s="5" t="s">
        <v>1875</v>
      </c>
      <c r="M283" s="4"/>
      <c r="N283" s="5"/>
      <c r="O283" s="5"/>
      <c r="P283" s="4"/>
      <c r="Q283" s="4"/>
    </row>
    <row r="284" spans="1:17" s="117" customFormat="1" ht="108">
      <c r="A284" s="4">
        <v>279</v>
      </c>
      <c r="B284" s="24">
        <v>125</v>
      </c>
      <c r="C284" s="21">
        <v>7.2</v>
      </c>
      <c r="D284" s="24">
        <v>7.3</v>
      </c>
      <c r="E284" s="27" t="s">
        <v>1861</v>
      </c>
      <c r="F284" s="5" t="s">
        <v>1877</v>
      </c>
      <c r="G284" s="5"/>
      <c r="H284" s="5" t="s">
        <v>1876</v>
      </c>
      <c r="I284" s="7" t="s">
        <v>1878</v>
      </c>
      <c r="J284" s="8" t="s">
        <v>1880</v>
      </c>
      <c r="K284" s="5"/>
      <c r="L284" s="5" t="s">
        <v>1879</v>
      </c>
      <c r="M284" s="4"/>
      <c r="N284" s="5"/>
      <c r="O284" s="5"/>
      <c r="P284" s="4"/>
      <c r="Q284" s="4"/>
    </row>
    <row r="285" spans="1:17" s="117" customFormat="1" ht="108">
      <c r="A285" s="4">
        <v>280</v>
      </c>
      <c r="B285" s="24">
        <v>126</v>
      </c>
      <c r="C285" s="21">
        <v>7.2</v>
      </c>
      <c r="D285" s="24">
        <v>7.3</v>
      </c>
      <c r="E285" s="27" t="s">
        <v>1861</v>
      </c>
      <c r="F285" s="5" t="s">
        <v>1877</v>
      </c>
      <c r="G285" s="5" t="s">
        <v>85</v>
      </c>
      <c r="H285" s="5" t="s">
        <v>1865</v>
      </c>
      <c r="I285" s="7" t="s">
        <v>1882</v>
      </c>
      <c r="J285" s="8" t="s">
        <v>146</v>
      </c>
      <c r="K285" s="5"/>
      <c r="L285" s="38" t="s">
        <v>1881</v>
      </c>
      <c r="M285" s="4"/>
      <c r="N285" s="5"/>
      <c r="O285" s="5"/>
      <c r="P285" s="4"/>
      <c r="Q285" s="4"/>
    </row>
    <row r="286" spans="1:17" s="117" customFormat="1" ht="180">
      <c r="A286" s="4">
        <v>281</v>
      </c>
      <c r="B286" s="24">
        <v>127</v>
      </c>
      <c r="C286" s="21">
        <v>7.2</v>
      </c>
      <c r="D286" s="24">
        <v>7.3</v>
      </c>
      <c r="E286" s="27" t="s">
        <v>1861</v>
      </c>
      <c r="F286" s="5" t="s">
        <v>1877</v>
      </c>
      <c r="G286" s="5" t="s">
        <v>85</v>
      </c>
      <c r="H286" s="5" t="s">
        <v>1865</v>
      </c>
      <c r="I286" s="7" t="s">
        <v>1883</v>
      </c>
      <c r="J286" s="8" t="s">
        <v>1887</v>
      </c>
      <c r="K286" s="5" t="s">
        <v>1884</v>
      </c>
      <c r="L286" s="4"/>
      <c r="M286" s="4"/>
      <c r="N286" s="5"/>
      <c r="O286" s="5"/>
      <c r="P286" s="4"/>
      <c r="Q286" s="4"/>
    </row>
    <row r="287" spans="1:17" s="117" customFormat="1" ht="144">
      <c r="A287" s="4">
        <v>282</v>
      </c>
      <c r="B287" s="24">
        <v>128</v>
      </c>
      <c r="C287" s="21">
        <v>7.2</v>
      </c>
      <c r="D287" s="24">
        <v>7.3</v>
      </c>
      <c r="E287" s="27" t="s">
        <v>1885</v>
      </c>
      <c r="F287" s="5" t="s">
        <v>1498</v>
      </c>
      <c r="G287" s="5" t="s">
        <v>1726</v>
      </c>
      <c r="H287" s="5"/>
      <c r="I287" s="7" t="s">
        <v>1890</v>
      </c>
      <c r="J287" s="8" t="s">
        <v>1891</v>
      </c>
      <c r="K287" s="5"/>
      <c r="L287" s="119" t="s">
        <v>1892</v>
      </c>
      <c r="M287" s="4"/>
      <c r="N287" s="5"/>
      <c r="O287" s="5"/>
      <c r="P287" s="4"/>
      <c r="Q287" s="4"/>
    </row>
    <row r="288" spans="1:17" s="117" customFormat="1" ht="126">
      <c r="A288" s="4">
        <v>283</v>
      </c>
      <c r="B288" s="24">
        <v>129</v>
      </c>
      <c r="C288" s="21">
        <v>7.2</v>
      </c>
      <c r="D288" s="24">
        <v>7.3</v>
      </c>
      <c r="E288" s="27" t="s">
        <v>1885</v>
      </c>
      <c r="F288" s="5" t="s">
        <v>1498</v>
      </c>
      <c r="G288" s="5" t="s">
        <v>1726</v>
      </c>
      <c r="H288" s="5"/>
      <c r="I288" s="7" t="s">
        <v>1894</v>
      </c>
      <c r="J288" s="8" t="s">
        <v>1895</v>
      </c>
      <c r="K288" s="5" t="s">
        <v>1896</v>
      </c>
      <c r="L288" s="5" t="s">
        <v>1897</v>
      </c>
      <c r="M288" s="4"/>
      <c r="N288" s="5"/>
      <c r="O288" s="5"/>
      <c r="P288" s="4"/>
      <c r="Q288" s="4"/>
    </row>
    <row r="289" spans="1:17" s="117" customFormat="1" ht="216">
      <c r="A289" s="4">
        <v>284</v>
      </c>
      <c r="B289" s="24">
        <v>130</v>
      </c>
      <c r="C289" s="21">
        <v>7.2</v>
      </c>
      <c r="D289" s="24">
        <v>7.3</v>
      </c>
      <c r="E289" s="27" t="s">
        <v>1885</v>
      </c>
      <c r="F289" s="5" t="s">
        <v>1498</v>
      </c>
      <c r="G289" s="5" t="s">
        <v>1726</v>
      </c>
      <c r="H289" s="5" t="s">
        <v>1593</v>
      </c>
      <c r="I289" s="8" t="s">
        <v>1898</v>
      </c>
      <c r="J289" s="8" t="s">
        <v>1899</v>
      </c>
      <c r="K289" s="5" t="s">
        <v>1900</v>
      </c>
      <c r="L289" s="5"/>
      <c r="M289" s="4"/>
      <c r="N289" s="5"/>
      <c r="O289" s="5"/>
      <c r="P289" s="4"/>
      <c r="Q289" s="4"/>
    </row>
    <row r="290" spans="1:17" s="117" customFormat="1" ht="144">
      <c r="A290" s="4">
        <v>285</v>
      </c>
      <c r="B290" s="24">
        <v>131</v>
      </c>
      <c r="C290" s="21">
        <v>7.2</v>
      </c>
      <c r="D290" s="24">
        <v>7.3</v>
      </c>
      <c r="E290" s="27" t="s">
        <v>1885</v>
      </c>
      <c r="F290" s="5" t="s">
        <v>1498</v>
      </c>
      <c r="G290" s="5" t="s">
        <v>1726</v>
      </c>
      <c r="H290" s="5" t="s">
        <v>1593</v>
      </c>
      <c r="I290" s="7" t="s">
        <v>1901</v>
      </c>
      <c r="J290" s="8" t="s">
        <v>1902</v>
      </c>
      <c r="K290" s="5" t="s">
        <v>1904</v>
      </c>
      <c r="L290" s="5" t="s">
        <v>1903</v>
      </c>
      <c r="M290" s="4"/>
      <c r="N290" s="5"/>
      <c r="O290" s="5"/>
      <c r="P290" s="4"/>
      <c r="Q290" s="4"/>
    </row>
    <row r="291" spans="1:17" s="117" customFormat="1" ht="108">
      <c r="A291" s="4">
        <v>286</v>
      </c>
      <c r="B291" s="24">
        <v>132</v>
      </c>
      <c r="C291" s="21">
        <v>7.2</v>
      </c>
      <c r="D291" s="24">
        <v>7.3</v>
      </c>
      <c r="E291" s="27" t="s">
        <v>1885</v>
      </c>
      <c r="F291" s="5" t="s">
        <v>1498</v>
      </c>
      <c r="G291" s="5" t="s">
        <v>85</v>
      </c>
      <c r="H291" s="5" t="s">
        <v>1910</v>
      </c>
      <c r="I291" s="7" t="s">
        <v>1906</v>
      </c>
      <c r="J291" s="8" t="s">
        <v>1909</v>
      </c>
      <c r="K291" s="5" t="s">
        <v>1907</v>
      </c>
      <c r="L291" s="5" t="s">
        <v>1908</v>
      </c>
      <c r="M291" s="4"/>
      <c r="N291" s="5"/>
      <c r="O291" s="5"/>
      <c r="P291" s="4"/>
      <c r="Q291" s="4"/>
    </row>
    <row r="292" spans="1:17" s="117" customFormat="1" ht="108">
      <c r="A292" s="4">
        <v>287</v>
      </c>
      <c r="B292" s="24">
        <v>133</v>
      </c>
      <c r="C292" s="21">
        <v>7.2</v>
      </c>
      <c r="D292" s="24">
        <v>7.3</v>
      </c>
      <c r="E292" s="27" t="s">
        <v>1885</v>
      </c>
      <c r="F292" s="5" t="s">
        <v>1498</v>
      </c>
      <c r="G292" s="5" t="s">
        <v>85</v>
      </c>
      <c r="H292" s="5" t="s">
        <v>1910</v>
      </c>
      <c r="I292" s="7" t="s">
        <v>1911</v>
      </c>
      <c r="J292" s="8" t="s">
        <v>1912</v>
      </c>
      <c r="K292" s="5" t="s">
        <v>1913</v>
      </c>
      <c r="L292" s="5" t="s">
        <v>1914</v>
      </c>
      <c r="M292" s="4"/>
      <c r="N292" s="5"/>
      <c r="O292" s="5"/>
      <c r="P292" s="4"/>
      <c r="Q292" s="4"/>
    </row>
    <row r="293" spans="1:17" s="117" customFormat="1" ht="126">
      <c r="A293" s="4">
        <v>288</v>
      </c>
      <c r="B293" s="24">
        <v>134</v>
      </c>
      <c r="C293" s="21">
        <v>7.2</v>
      </c>
      <c r="D293" s="24">
        <v>7.3</v>
      </c>
      <c r="E293" s="27" t="s">
        <v>1885</v>
      </c>
      <c r="F293" s="5" t="s">
        <v>1498</v>
      </c>
      <c r="G293" s="5" t="s">
        <v>85</v>
      </c>
      <c r="H293" s="5" t="s">
        <v>1910</v>
      </c>
      <c r="I293" s="7" t="s">
        <v>1915</v>
      </c>
      <c r="J293" s="8" t="s">
        <v>1916</v>
      </c>
      <c r="K293" s="5" t="s">
        <v>1917</v>
      </c>
      <c r="L293" s="5" t="s">
        <v>1918</v>
      </c>
      <c r="M293" s="4"/>
      <c r="N293" s="5"/>
      <c r="O293" s="5"/>
      <c r="P293" s="4"/>
      <c r="Q293" s="4"/>
    </row>
    <row r="294" spans="1:17" s="117" customFormat="1" ht="180">
      <c r="A294" s="4">
        <v>289</v>
      </c>
      <c r="B294" s="24">
        <v>135</v>
      </c>
      <c r="C294" s="21">
        <v>7.2</v>
      </c>
      <c r="D294" s="24">
        <v>7.3</v>
      </c>
      <c r="E294" s="27" t="s">
        <v>1885</v>
      </c>
      <c r="F294" s="5" t="s">
        <v>1498</v>
      </c>
      <c r="G294" s="5" t="s">
        <v>1922</v>
      </c>
      <c r="H294" s="5"/>
      <c r="I294" s="7" t="s">
        <v>1919</v>
      </c>
      <c r="J294" s="8" t="s">
        <v>1920</v>
      </c>
      <c r="K294" s="5"/>
      <c r="L294" s="5" t="s">
        <v>1921</v>
      </c>
      <c r="M294" s="4"/>
      <c r="N294" s="5"/>
      <c r="O294" s="5"/>
      <c r="P294" s="4"/>
      <c r="Q294" s="4"/>
    </row>
    <row r="295" spans="1:17" s="117" customFormat="1" ht="144">
      <c r="A295" s="4">
        <v>290</v>
      </c>
      <c r="B295" s="24">
        <v>136</v>
      </c>
      <c r="C295" s="21">
        <v>7.2</v>
      </c>
      <c r="D295" s="24">
        <v>7.3</v>
      </c>
      <c r="E295" s="27" t="s">
        <v>1905</v>
      </c>
      <c r="F295" s="5" t="s">
        <v>1498</v>
      </c>
      <c r="G295" s="5" t="s">
        <v>1497</v>
      </c>
      <c r="H295" s="5" t="s">
        <v>1593</v>
      </c>
      <c r="I295" s="7" t="s">
        <v>1924</v>
      </c>
      <c r="J295" s="8" t="s">
        <v>1923</v>
      </c>
      <c r="K295" s="5" t="s">
        <v>1925</v>
      </c>
      <c r="L295" s="5"/>
      <c r="M295" s="4"/>
      <c r="N295" s="5"/>
      <c r="O295" s="5"/>
      <c r="P295" s="4"/>
      <c r="Q295" s="4"/>
    </row>
    <row r="296" spans="1:17" s="117" customFormat="1" ht="162">
      <c r="A296" s="4">
        <v>291</v>
      </c>
      <c r="B296" s="24">
        <v>137</v>
      </c>
      <c r="C296" s="21">
        <v>7.2</v>
      </c>
      <c r="D296" s="24">
        <v>7.3</v>
      </c>
      <c r="E296" s="27" t="s">
        <v>1905</v>
      </c>
      <c r="F296" s="5" t="s">
        <v>1498</v>
      </c>
      <c r="G296" s="5" t="s">
        <v>85</v>
      </c>
      <c r="H296" s="5"/>
      <c r="I296" s="7" t="s">
        <v>1926</v>
      </c>
      <c r="J296" s="8" t="s">
        <v>1927</v>
      </c>
      <c r="K296" s="5"/>
      <c r="L296" s="5" t="s">
        <v>1928</v>
      </c>
      <c r="M296" s="4"/>
      <c r="N296" s="5"/>
      <c r="O296" s="5"/>
      <c r="P296" s="4"/>
      <c r="Q296" s="4"/>
    </row>
    <row r="297" spans="1:17" s="117" customFormat="1" ht="162">
      <c r="A297" s="4">
        <v>292</v>
      </c>
      <c r="B297" s="24">
        <v>138</v>
      </c>
      <c r="C297" s="21">
        <v>7.2</v>
      </c>
      <c r="D297" s="24">
        <v>7.3</v>
      </c>
      <c r="E297" s="27" t="s">
        <v>1905</v>
      </c>
      <c r="F297" s="5" t="s">
        <v>1498</v>
      </c>
      <c r="G297" s="5" t="s">
        <v>85</v>
      </c>
      <c r="H297" s="5" t="s">
        <v>1932</v>
      </c>
      <c r="I297" s="8" t="s">
        <v>1929</v>
      </c>
      <c r="J297" s="8" t="s">
        <v>1930</v>
      </c>
      <c r="K297" s="5"/>
      <c r="L297" s="5" t="s">
        <v>1931</v>
      </c>
      <c r="M297" s="4"/>
      <c r="N297" s="5"/>
      <c r="O297" s="5"/>
      <c r="P297" s="4"/>
      <c r="Q297" s="4"/>
    </row>
    <row r="298" spans="1:17" s="117" customFormat="1" ht="93.5" customHeight="1">
      <c r="A298" s="4">
        <v>293</v>
      </c>
      <c r="B298" s="24">
        <v>139</v>
      </c>
      <c r="C298" s="21">
        <v>7.2</v>
      </c>
      <c r="D298" s="24">
        <v>7.3</v>
      </c>
      <c r="E298" s="27" t="s">
        <v>1905</v>
      </c>
      <c r="F298" s="5" t="s">
        <v>1739</v>
      </c>
      <c r="G298" s="5" t="s">
        <v>1933</v>
      </c>
      <c r="H298" s="5"/>
      <c r="I298" s="7" t="s">
        <v>1934</v>
      </c>
      <c r="J298" s="8" t="s">
        <v>1935</v>
      </c>
      <c r="K298" s="5"/>
      <c r="L298" s="5" t="s">
        <v>1936</v>
      </c>
      <c r="M298" s="4"/>
      <c r="N298" s="5"/>
      <c r="O298" s="5"/>
      <c r="P298" s="4"/>
      <c r="Q298" s="4"/>
    </row>
    <row r="299" spans="1:17" s="117" customFormat="1" ht="126">
      <c r="A299" s="4">
        <v>294</v>
      </c>
      <c r="B299" s="24">
        <v>140</v>
      </c>
      <c r="C299" s="21">
        <v>7.2</v>
      </c>
      <c r="D299" s="24">
        <v>7.3</v>
      </c>
      <c r="E299" s="27" t="s">
        <v>1905</v>
      </c>
      <c r="F299" s="5" t="s">
        <v>1498</v>
      </c>
      <c r="G299" s="5" t="s">
        <v>1726</v>
      </c>
      <c r="H299" s="5" t="s">
        <v>1593</v>
      </c>
      <c r="I299" s="8" t="s">
        <v>1893</v>
      </c>
      <c r="J299" s="8" t="s">
        <v>1888</v>
      </c>
      <c r="K299" s="5" t="s">
        <v>1889</v>
      </c>
      <c r="L299" s="5" t="s">
        <v>1928</v>
      </c>
      <c r="M299" s="4"/>
      <c r="N299" s="5"/>
      <c r="O299" s="5"/>
      <c r="P299" s="4"/>
      <c r="Q299" s="4"/>
    </row>
    <row r="300" spans="1:17" s="160" customFormat="1" ht="216">
      <c r="A300" s="4"/>
      <c r="B300" s="24">
        <v>141</v>
      </c>
      <c r="C300" s="21">
        <v>7.2</v>
      </c>
      <c r="D300" s="24">
        <v>7.3</v>
      </c>
      <c r="E300" s="27" t="s">
        <v>2118</v>
      </c>
      <c r="F300" s="5" t="s">
        <v>1498</v>
      </c>
      <c r="G300" s="5" t="s">
        <v>1726</v>
      </c>
      <c r="H300" s="5" t="s">
        <v>2123</v>
      </c>
      <c r="I300" s="8" t="s">
        <v>2127</v>
      </c>
      <c r="J300" s="8" t="s">
        <v>2119</v>
      </c>
      <c r="K300" s="5" t="s">
        <v>2120</v>
      </c>
      <c r="L300" s="5" t="s">
        <v>2121</v>
      </c>
      <c r="M300" s="4"/>
      <c r="N300" s="5"/>
      <c r="O300" s="5"/>
      <c r="P300" s="4"/>
      <c r="Q300" s="4"/>
    </row>
    <row r="301" spans="1:17" s="160" customFormat="1" ht="108">
      <c r="A301" s="4"/>
      <c r="B301" s="24">
        <v>142</v>
      </c>
      <c r="C301" s="21">
        <v>7.2</v>
      </c>
      <c r="D301" s="24">
        <v>7.3</v>
      </c>
      <c r="E301" s="27" t="s">
        <v>2118</v>
      </c>
      <c r="F301" s="5" t="s">
        <v>2124</v>
      </c>
      <c r="G301" s="5" t="s">
        <v>2125</v>
      </c>
      <c r="H301" s="5" t="s">
        <v>2126</v>
      </c>
      <c r="I301" s="8" t="s">
        <v>2128</v>
      </c>
      <c r="J301" s="8" t="s">
        <v>2131</v>
      </c>
      <c r="K301" s="5" t="s">
        <v>2129</v>
      </c>
      <c r="L301" s="5" t="s">
        <v>2130</v>
      </c>
      <c r="M301" s="4"/>
      <c r="N301" s="5"/>
      <c r="O301" s="5"/>
      <c r="P301" s="4"/>
      <c r="Q301" s="4"/>
    </row>
    <row r="302" spans="1:17" s="160" customFormat="1" ht="216">
      <c r="A302" s="4"/>
      <c r="B302" s="24">
        <v>143</v>
      </c>
      <c r="C302" s="21">
        <v>7.2</v>
      </c>
      <c r="D302" s="24">
        <v>7.3</v>
      </c>
      <c r="E302" s="27" t="s">
        <v>2118</v>
      </c>
      <c r="F302" s="5" t="s">
        <v>2124</v>
      </c>
      <c r="G302" s="5" t="s">
        <v>2125</v>
      </c>
      <c r="H302" s="5" t="s">
        <v>570</v>
      </c>
      <c r="I302" s="8" t="s">
        <v>2138</v>
      </c>
      <c r="J302" s="8" t="s">
        <v>2133</v>
      </c>
      <c r="K302" s="5" t="s">
        <v>2132</v>
      </c>
      <c r="L302" s="5" t="s">
        <v>2134</v>
      </c>
      <c r="M302" s="4"/>
      <c r="N302" s="5"/>
      <c r="O302" s="5"/>
      <c r="P302" s="4"/>
      <c r="Q302" s="4"/>
    </row>
    <row r="303" spans="1:17" s="160" customFormat="1" ht="54">
      <c r="A303" s="4"/>
      <c r="B303" s="24">
        <v>144</v>
      </c>
      <c r="C303" s="21">
        <v>7.2</v>
      </c>
      <c r="D303" s="24">
        <v>7.3</v>
      </c>
      <c r="E303" s="27" t="s">
        <v>2118</v>
      </c>
      <c r="F303" s="5" t="s">
        <v>2135</v>
      </c>
      <c r="G303" s="5" t="s">
        <v>2136</v>
      </c>
      <c r="H303" s="5" t="s">
        <v>2137</v>
      </c>
      <c r="I303" s="7" t="s">
        <v>273</v>
      </c>
      <c r="J303" s="8" t="s">
        <v>146</v>
      </c>
      <c r="K303" s="5"/>
      <c r="L303" s="5" t="s">
        <v>2046</v>
      </c>
      <c r="M303" s="4"/>
      <c r="N303" s="5"/>
      <c r="O303" s="5"/>
      <c r="P303" s="4"/>
      <c r="Q303" s="4"/>
    </row>
    <row r="304" spans="1:17" s="160" customFormat="1" ht="126">
      <c r="A304" s="4"/>
      <c r="B304" s="24">
        <v>145</v>
      </c>
      <c r="C304" s="21">
        <v>7.2</v>
      </c>
      <c r="D304" s="24">
        <v>7.3</v>
      </c>
      <c r="E304" s="27" t="s">
        <v>2139</v>
      </c>
      <c r="F304" s="5" t="s">
        <v>1498</v>
      </c>
      <c r="G304" s="5" t="s">
        <v>2144</v>
      </c>
      <c r="H304" s="5" t="s">
        <v>1593</v>
      </c>
      <c r="I304" s="8" t="s">
        <v>2146</v>
      </c>
      <c r="J304" s="8" t="s">
        <v>2145</v>
      </c>
      <c r="K304" s="5" t="s">
        <v>2147</v>
      </c>
      <c r="L304" s="5" t="s">
        <v>2148</v>
      </c>
      <c r="M304" s="4"/>
      <c r="N304" s="5"/>
      <c r="O304" s="5"/>
      <c r="P304" s="4"/>
      <c r="Q304" s="4"/>
    </row>
    <row r="305" spans="1:17" s="160" customFormat="1" ht="108">
      <c r="A305" s="4"/>
      <c r="B305" s="24">
        <v>146</v>
      </c>
      <c r="C305" s="21">
        <v>7.2</v>
      </c>
      <c r="D305" s="24">
        <v>7.3</v>
      </c>
      <c r="E305" s="27" t="s">
        <v>2139</v>
      </c>
      <c r="F305" s="5" t="s">
        <v>1498</v>
      </c>
      <c r="G305" s="5" t="s">
        <v>1726</v>
      </c>
      <c r="H305" s="5" t="s">
        <v>1500</v>
      </c>
      <c r="I305" s="7" t="s">
        <v>2140</v>
      </c>
      <c r="J305" s="8" t="s">
        <v>2141</v>
      </c>
      <c r="K305" s="5" t="s">
        <v>2142</v>
      </c>
      <c r="L305" s="5" t="s">
        <v>2143</v>
      </c>
      <c r="M305" s="4"/>
      <c r="N305" s="5"/>
      <c r="O305" s="5"/>
      <c r="P305" s="4"/>
      <c r="Q305" s="4"/>
    </row>
    <row r="306" spans="1:17" s="160" customFormat="1" ht="90">
      <c r="A306" s="4"/>
      <c r="B306" s="24">
        <v>147</v>
      </c>
      <c r="C306" s="21">
        <v>7.2</v>
      </c>
      <c r="D306" s="24">
        <v>7.3</v>
      </c>
      <c r="E306" s="27" t="s">
        <v>2139</v>
      </c>
      <c r="F306" s="5" t="s">
        <v>1498</v>
      </c>
      <c r="G306" s="5" t="s">
        <v>1726</v>
      </c>
      <c r="H306" s="5" t="s">
        <v>1500</v>
      </c>
      <c r="I306" s="7" t="s">
        <v>2149</v>
      </c>
      <c r="J306" s="8" t="s">
        <v>2150</v>
      </c>
      <c r="K306" s="5" t="s">
        <v>2142</v>
      </c>
      <c r="L306" s="5" t="s">
        <v>2151</v>
      </c>
      <c r="M306" s="4"/>
      <c r="N306" s="5"/>
      <c r="O306" s="5"/>
      <c r="P306" s="4"/>
      <c r="Q306" s="4"/>
    </row>
    <row r="307" spans="1:17" s="160" customFormat="1" ht="90">
      <c r="A307" s="4"/>
      <c r="B307" s="24">
        <v>148</v>
      </c>
      <c r="C307" s="21">
        <v>7.2</v>
      </c>
      <c r="D307" s="24">
        <v>7.3</v>
      </c>
      <c r="E307" s="27" t="s">
        <v>2139</v>
      </c>
      <c r="F307" s="5" t="s">
        <v>2124</v>
      </c>
      <c r="G307" s="5" t="s">
        <v>2153</v>
      </c>
      <c r="H307" s="5" t="s">
        <v>2155</v>
      </c>
      <c r="I307" s="7" t="s">
        <v>2152</v>
      </c>
      <c r="J307" s="8" t="s">
        <v>2156</v>
      </c>
      <c r="K307" s="5" t="s">
        <v>2157</v>
      </c>
      <c r="L307" s="5"/>
      <c r="M307" s="4"/>
      <c r="N307" s="5"/>
      <c r="O307" s="5"/>
      <c r="P307" s="4"/>
      <c r="Q307" s="4"/>
    </row>
    <row r="308" spans="1:17" ht="36">
      <c r="A308" s="4">
        <v>295</v>
      </c>
      <c r="B308" s="28">
        <v>1</v>
      </c>
      <c r="C308" s="24">
        <v>7.3</v>
      </c>
      <c r="D308" s="28">
        <v>7.4</v>
      </c>
      <c r="E308" s="29"/>
      <c r="F308" s="5" t="s">
        <v>23</v>
      </c>
      <c r="G308" s="5"/>
      <c r="H308" s="3" t="s">
        <v>1507</v>
      </c>
      <c r="I308" s="5" t="s">
        <v>430</v>
      </c>
      <c r="J308" s="11" t="s">
        <v>431</v>
      </c>
      <c r="K308" s="5"/>
      <c r="L308" s="5" t="s">
        <v>2050</v>
      </c>
      <c r="M308" s="4"/>
      <c r="N308" s="5"/>
      <c r="O308" s="5"/>
      <c r="P308" s="4"/>
      <c r="Q308" s="4"/>
    </row>
    <row r="309" spans="1:17" ht="114" customHeight="1">
      <c r="A309" s="4">
        <v>296</v>
      </c>
      <c r="B309" s="28">
        <v>2</v>
      </c>
      <c r="C309" s="24">
        <v>7.3</v>
      </c>
      <c r="D309" s="28">
        <v>7.4</v>
      </c>
      <c r="E309" s="30"/>
      <c r="F309" s="5" t="s">
        <v>23</v>
      </c>
      <c r="G309" s="11"/>
      <c r="H309" s="12" t="s">
        <v>1507</v>
      </c>
      <c r="I309" s="5" t="s">
        <v>432</v>
      </c>
      <c r="J309" s="11" t="s">
        <v>433</v>
      </c>
      <c r="K309" s="5" t="s">
        <v>877</v>
      </c>
      <c r="L309" s="5" t="s">
        <v>878</v>
      </c>
      <c r="M309" s="4"/>
      <c r="N309" s="5"/>
      <c r="O309" s="5"/>
      <c r="P309" s="4"/>
      <c r="Q309" s="4"/>
    </row>
    <row r="310" spans="1:17" ht="90">
      <c r="A310" s="4">
        <v>297</v>
      </c>
      <c r="B310" s="28">
        <v>3</v>
      </c>
      <c r="C310" s="24">
        <v>7.3</v>
      </c>
      <c r="D310" s="28">
        <v>7.4</v>
      </c>
      <c r="E310" s="30"/>
      <c r="F310" s="5" t="s">
        <v>23</v>
      </c>
      <c r="G310" s="11"/>
      <c r="H310" s="12" t="s">
        <v>1507</v>
      </c>
      <c r="I310" s="5" t="s">
        <v>434</v>
      </c>
      <c r="J310" s="11" t="s">
        <v>435</v>
      </c>
      <c r="K310" s="5" t="s">
        <v>874</v>
      </c>
      <c r="L310" s="5"/>
      <c r="M310" s="4"/>
      <c r="N310" s="5"/>
      <c r="O310" s="5"/>
      <c r="P310" s="4"/>
      <c r="Q310" s="4"/>
    </row>
    <row r="311" spans="1:17" ht="234">
      <c r="A311" s="4">
        <v>298</v>
      </c>
      <c r="B311" s="28">
        <v>4</v>
      </c>
      <c r="C311" s="24">
        <v>7.3</v>
      </c>
      <c r="D311" s="28">
        <v>7.4</v>
      </c>
      <c r="E311" s="30"/>
      <c r="F311" s="5" t="s">
        <v>23</v>
      </c>
      <c r="G311" s="11"/>
      <c r="H311" s="12" t="s">
        <v>1507</v>
      </c>
      <c r="I311" s="5" t="s">
        <v>281</v>
      </c>
      <c r="J311" s="11" t="s">
        <v>436</v>
      </c>
      <c r="K311" s="5" t="s">
        <v>845</v>
      </c>
      <c r="L311" s="5"/>
      <c r="M311" s="4"/>
      <c r="N311" s="5"/>
      <c r="O311" s="5"/>
      <c r="P311" s="4"/>
      <c r="Q311" s="4"/>
    </row>
    <row r="312" spans="1:17" ht="144">
      <c r="A312" s="4">
        <v>299</v>
      </c>
      <c r="B312" s="28">
        <v>5</v>
      </c>
      <c r="C312" s="24">
        <v>7.3</v>
      </c>
      <c r="D312" s="28">
        <v>7.4</v>
      </c>
      <c r="E312" s="31"/>
      <c r="F312" s="5" t="s">
        <v>23</v>
      </c>
      <c r="G312" s="5"/>
      <c r="H312" s="5" t="s">
        <v>847</v>
      </c>
      <c r="I312" s="5" t="s">
        <v>437</v>
      </c>
      <c r="J312" s="5" t="s">
        <v>438</v>
      </c>
      <c r="K312" s="5" t="s">
        <v>582</v>
      </c>
      <c r="L312" s="5" t="s">
        <v>583</v>
      </c>
      <c r="M312" s="4"/>
      <c r="N312" s="5"/>
      <c r="O312" s="5"/>
      <c r="P312" s="4"/>
      <c r="Q312" s="4"/>
    </row>
    <row r="313" spans="1:17" ht="144">
      <c r="A313" s="4">
        <v>300</v>
      </c>
      <c r="B313" s="28">
        <v>6</v>
      </c>
      <c r="C313" s="24">
        <v>7.3</v>
      </c>
      <c r="D313" s="28">
        <v>7.4</v>
      </c>
      <c r="E313" s="31"/>
      <c r="F313" s="5" t="s">
        <v>23</v>
      </c>
      <c r="G313" s="5"/>
      <c r="H313" s="5" t="s">
        <v>847</v>
      </c>
      <c r="I313" s="5" t="s">
        <v>439</v>
      </c>
      <c r="J313" s="5" t="s">
        <v>440</v>
      </c>
      <c r="K313" s="5" t="s">
        <v>584</v>
      </c>
      <c r="L313" s="5" t="s">
        <v>615</v>
      </c>
      <c r="M313" s="4"/>
      <c r="N313" s="5"/>
      <c r="O313" s="5"/>
      <c r="P313" s="4"/>
      <c r="Q313" s="4"/>
    </row>
    <row r="314" spans="1:17" ht="126">
      <c r="A314" s="4">
        <v>301</v>
      </c>
      <c r="B314" s="28">
        <v>7</v>
      </c>
      <c r="C314" s="24">
        <v>7.3</v>
      </c>
      <c r="D314" s="28">
        <v>7.4</v>
      </c>
      <c r="E314" s="31"/>
      <c r="F314" s="5" t="s">
        <v>23</v>
      </c>
      <c r="G314" s="5"/>
      <c r="H314" s="5" t="s">
        <v>847</v>
      </c>
      <c r="I314" s="5" t="s">
        <v>441</v>
      </c>
      <c r="J314" s="5" t="s">
        <v>285</v>
      </c>
      <c r="K314" s="5" t="s">
        <v>585</v>
      </c>
      <c r="L314" s="5" t="s">
        <v>614</v>
      </c>
      <c r="M314" s="4"/>
      <c r="N314" s="5"/>
      <c r="O314" s="5"/>
      <c r="P314" s="4"/>
      <c r="Q314" s="4"/>
    </row>
    <row r="315" spans="1:17" ht="108">
      <c r="A315" s="4">
        <v>302</v>
      </c>
      <c r="B315" s="28">
        <v>8</v>
      </c>
      <c r="C315" s="24">
        <v>7.3</v>
      </c>
      <c r="D315" s="28">
        <v>7.4</v>
      </c>
      <c r="E315" s="31"/>
      <c r="F315" s="5" t="s">
        <v>23</v>
      </c>
      <c r="G315" s="5"/>
      <c r="H315" s="5" t="s">
        <v>847</v>
      </c>
      <c r="I315" s="9" t="s">
        <v>442</v>
      </c>
      <c r="J315" s="5" t="s">
        <v>443</v>
      </c>
      <c r="K315" s="5" t="s">
        <v>587</v>
      </c>
      <c r="L315" s="32" t="s">
        <v>588</v>
      </c>
      <c r="M315" s="4"/>
      <c r="N315" s="5"/>
      <c r="O315" s="5"/>
      <c r="P315" s="4"/>
      <c r="Q315" s="4"/>
    </row>
    <row r="316" spans="1:17" ht="151.5" customHeight="1">
      <c r="A316" s="4">
        <v>303</v>
      </c>
      <c r="B316" s="28">
        <v>9</v>
      </c>
      <c r="C316" s="24">
        <v>7.3</v>
      </c>
      <c r="D316" s="28">
        <v>7.4</v>
      </c>
      <c r="E316" s="31"/>
      <c r="F316" s="5" t="s">
        <v>23</v>
      </c>
      <c r="G316" s="5"/>
      <c r="H316" s="5" t="s">
        <v>847</v>
      </c>
      <c r="I316" s="5" t="s">
        <v>444</v>
      </c>
      <c r="J316" s="5" t="s">
        <v>873</v>
      </c>
      <c r="K316" s="5" t="s">
        <v>589</v>
      </c>
      <c r="L316" s="32" t="s">
        <v>588</v>
      </c>
      <c r="M316" s="4"/>
      <c r="N316" s="5"/>
      <c r="O316" s="5"/>
      <c r="P316" s="4"/>
      <c r="Q316" s="4"/>
    </row>
    <row r="317" spans="1:17" ht="306">
      <c r="A317" s="4">
        <v>304</v>
      </c>
      <c r="B317" s="28">
        <v>10</v>
      </c>
      <c r="C317" s="24">
        <v>7.3</v>
      </c>
      <c r="D317" s="28">
        <v>7.4</v>
      </c>
      <c r="E317" s="31"/>
      <c r="F317" s="5" t="s">
        <v>38</v>
      </c>
      <c r="G317" s="5" t="s">
        <v>448</v>
      </c>
      <c r="H317" s="5" t="s">
        <v>1507</v>
      </c>
      <c r="I317" s="32" t="s">
        <v>970</v>
      </c>
      <c r="J317" s="9" t="s">
        <v>446</v>
      </c>
      <c r="K317" s="5" t="s">
        <v>971</v>
      </c>
      <c r="L317" s="5" t="s">
        <v>969</v>
      </c>
      <c r="M317" s="4"/>
      <c r="N317" s="5"/>
      <c r="O317" s="5"/>
      <c r="P317" s="4"/>
      <c r="Q317" s="4"/>
    </row>
    <row r="318" spans="1:17" ht="252">
      <c r="A318" s="4">
        <v>305</v>
      </c>
      <c r="B318" s="28">
        <v>11</v>
      </c>
      <c r="C318" s="24">
        <v>7.3</v>
      </c>
      <c r="D318" s="28">
        <v>7.4</v>
      </c>
      <c r="E318" s="31"/>
      <c r="F318" s="5" t="s">
        <v>38</v>
      </c>
      <c r="G318" s="5" t="s">
        <v>447</v>
      </c>
      <c r="H318" s="5" t="s">
        <v>1536</v>
      </c>
      <c r="I318" s="5" t="s">
        <v>449</v>
      </c>
      <c r="J318" s="5" t="s">
        <v>450</v>
      </c>
      <c r="K318" s="5" t="s">
        <v>976</v>
      </c>
      <c r="L318" s="5" t="s">
        <v>979</v>
      </c>
      <c r="M318" s="4"/>
      <c r="N318" s="5"/>
      <c r="O318" s="5"/>
      <c r="P318" s="4"/>
      <c r="Q318" s="4"/>
    </row>
    <row r="319" spans="1:17" ht="72">
      <c r="A319" s="4">
        <v>306</v>
      </c>
      <c r="B319" s="28">
        <v>12</v>
      </c>
      <c r="C319" s="24">
        <v>7.3</v>
      </c>
      <c r="D319" s="28">
        <v>7.4</v>
      </c>
      <c r="E319" s="31"/>
      <c r="F319" s="5" t="s">
        <v>38</v>
      </c>
      <c r="G319" s="5" t="s">
        <v>447</v>
      </c>
      <c r="H319" s="5" t="s">
        <v>1536</v>
      </c>
      <c r="I319" s="5" t="s">
        <v>300</v>
      </c>
      <c r="J319" s="5" t="s">
        <v>451</v>
      </c>
      <c r="K319" s="5" t="s">
        <v>972</v>
      </c>
      <c r="L319" s="5"/>
      <c r="M319" s="4"/>
      <c r="N319" s="5"/>
      <c r="O319" s="5"/>
      <c r="P319" s="4"/>
      <c r="Q319" s="4"/>
    </row>
    <row r="320" spans="1:17" ht="90">
      <c r="A320" s="4">
        <v>307</v>
      </c>
      <c r="B320" s="28">
        <v>13</v>
      </c>
      <c r="C320" s="24">
        <v>7.3</v>
      </c>
      <c r="D320" s="28">
        <v>7.4</v>
      </c>
      <c r="E320" s="31"/>
      <c r="F320" s="5" t="s">
        <v>38</v>
      </c>
      <c r="G320" s="5" t="s">
        <v>447</v>
      </c>
      <c r="H320" s="5" t="s">
        <v>71</v>
      </c>
      <c r="I320" s="5" t="s">
        <v>452</v>
      </c>
      <c r="J320" s="5" t="s">
        <v>453</v>
      </c>
      <c r="K320" s="5" t="s">
        <v>937</v>
      </c>
      <c r="L320" s="5"/>
      <c r="M320" s="4"/>
      <c r="N320" s="5"/>
      <c r="O320" s="5"/>
      <c r="P320" s="4"/>
      <c r="Q320" s="4"/>
    </row>
    <row r="321" spans="1:17" ht="54">
      <c r="A321" s="4">
        <v>308</v>
      </c>
      <c r="B321" s="28">
        <v>14</v>
      </c>
      <c r="C321" s="24">
        <v>7.3</v>
      </c>
      <c r="D321" s="28">
        <v>7.4</v>
      </c>
      <c r="E321" s="31"/>
      <c r="F321" s="5" t="s">
        <v>38</v>
      </c>
      <c r="G321" s="5" t="s">
        <v>447</v>
      </c>
      <c r="H321" s="5" t="s">
        <v>71</v>
      </c>
      <c r="I321" s="5" t="s">
        <v>454</v>
      </c>
      <c r="J321" s="5" t="s">
        <v>455</v>
      </c>
      <c r="K321" s="5" t="s">
        <v>577</v>
      </c>
      <c r="L321" s="5"/>
      <c r="M321" s="4"/>
      <c r="N321" s="5"/>
      <c r="O321" s="5"/>
      <c r="P321" s="4"/>
      <c r="Q321" s="4"/>
    </row>
    <row r="322" spans="1:17" ht="345">
      <c r="A322" s="4">
        <v>309</v>
      </c>
      <c r="B322" s="28">
        <v>15</v>
      </c>
      <c r="C322" s="24">
        <v>7.3</v>
      </c>
      <c r="D322" s="28">
        <v>7.4</v>
      </c>
      <c r="E322" s="31"/>
      <c r="F322" s="5" t="s">
        <v>38</v>
      </c>
      <c r="G322" s="5" t="s">
        <v>447</v>
      </c>
      <c r="H322" s="5" t="s">
        <v>1509</v>
      </c>
      <c r="I322" s="5" t="s">
        <v>973</v>
      </c>
      <c r="J322" s="33" t="s">
        <v>456</v>
      </c>
      <c r="K322" s="5" t="s">
        <v>978</v>
      </c>
      <c r="L322" s="5" t="s">
        <v>979</v>
      </c>
      <c r="M322" s="4"/>
      <c r="N322" s="5"/>
      <c r="O322" s="5"/>
      <c r="P322" s="4"/>
      <c r="Q322" s="4"/>
    </row>
    <row r="323" spans="1:17" ht="90">
      <c r="A323" s="4">
        <v>310</v>
      </c>
      <c r="B323" s="28">
        <v>16</v>
      </c>
      <c r="C323" s="24">
        <v>7.3</v>
      </c>
      <c r="D323" s="28">
        <v>7.4</v>
      </c>
      <c r="E323" s="31"/>
      <c r="F323" s="5" t="s">
        <v>38</v>
      </c>
      <c r="G323" s="5" t="s">
        <v>447</v>
      </c>
      <c r="H323" s="5" t="s">
        <v>1509</v>
      </c>
      <c r="I323" s="5" t="s">
        <v>457</v>
      </c>
      <c r="J323" s="5" t="s">
        <v>458</v>
      </c>
      <c r="K323" s="5" t="s">
        <v>974</v>
      </c>
      <c r="L323" s="5"/>
      <c r="M323" s="4"/>
      <c r="N323" s="5"/>
      <c r="O323" s="5"/>
      <c r="P323" s="4"/>
      <c r="Q323" s="4"/>
    </row>
    <row r="324" spans="1:17" ht="90">
      <c r="A324" s="4">
        <v>311</v>
      </c>
      <c r="B324" s="28">
        <v>17</v>
      </c>
      <c r="C324" s="24">
        <v>7.3</v>
      </c>
      <c r="D324" s="28">
        <v>7.4</v>
      </c>
      <c r="E324" s="31"/>
      <c r="F324" s="5" t="s">
        <v>38</v>
      </c>
      <c r="G324" s="5" t="s">
        <v>447</v>
      </c>
      <c r="H324" s="5" t="s">
        <v>1509</v>
      </c>
      <c r="I324" s="5" t="s">
        <v>975</v>
      </c>
      <c r="J324" s="5" t="s">
        <v>459</v>
      </c>
      <c r="K324" s="5" t="s">
        <v>980</v>
      </c>
      <c r="L324" s="5" t="s">
        <v>979</v>
      </c>
      <c r="M324" s="4"/>
      <c r="N324" s="5"/>
      <c r="O324" s="5"/>
      <c r="P324" s="4"/>
      <c r="Q324" s="4"/>
    </row>
    <row r="325" spans="1:17" ht="72">
      <c r="A325" s="4">
        <v>312</v>
      </c>
      <c r="B325" s="28">
        <v>18</v>
      </c>
      <c r="C325" s="24">
        <v>7.3</v>
      </c>
      <c r="D325" s="28">
        <v>7.4</v>
      </c>
      <c r="E325" s="31"/>
      <c r="F325" s="5" t="s">
        <v>38</v>
      </c>
      <c r="G325" s="5" t="s">
        <v>447</v>
      </c>
      <c r="H325" s="5" t="s">
        <v>1509</v>
      </c>
      <c r="I325" s="5" t="s">
        <v>460</v>
      </c>
      <c r="J325" s="5" t="s">
        <v>461</v>
      </c>
      <c r="K325" s="5" t="s">
        <v>977</v>
      </c>
      <c r="L325" s="5" t="s">
        <v>979</v>
      </c>
      <c r="M325" s="4"/>
      <c r="N325" s="5"/>
      <c r="O325" s="5"/>
      <c r="P325" s="4"/>
      <c r="Q325" s="4"/>
    </row>
    <row r="326" spans="1:17" ht="90">
      <c r="A326" s="4">
        <v>313</v>
      </c>
      <c r="B326" s="28">
        <v>19</v>
      </c>
      <c r="C326" s="24">
        <v>7.3</v>
      </c>
      <c r="D326" s="28">
        <v>7.4</v>
      </c>
      <c r="E326" s="31"/>
      <c r="F326" s="5" t="s">
        <v>38</v>
      </c>
      <c r="G326" s="5" t="s">
        <v>447</v>
      </c>
      <c r="H326" s="5" t="s">
        <v>1509</v>
      </c>
      <c r="I326" s="5" t="s">
        <v>462</v>
      </c>
      <c r="J326" s="5" t="s">
        <v>463</v>
      </c>
      <c r="K326" s="5" t="s">
        <v>981</v>
      </c>
      <c r="L326" s="5" t="s">
        <v>979</v>
      </c>
      <c r="M326" s="4"/>
      <c r="N326" s="5"/>
      <c r="O326" s="5"/>
      <c r="P326" s="4"/>
      <c r="Q326" s="4"/>
    </row>
    <row r="327" spans="1:17" ht="72">
      <c r="A327" s="4">
        <v>314</v>
      </c>
      <c r="B327" s="28">
        <v>20</v>
      </c>
      <c r="C327" s="24">
        <v>7.3</v>
      </c>
      <c r="D327" s="28">
        <v>7.4</v>
      </c>
      <c r="E327" s="31"/>
      <c r="F327" s="5" t="s">
        <v>38</v>
      </c>
      <c r="G327" s="5" t="s">
        <v>447</v>
      </c>
      <c r="H327" s="5" t="s">
        <v>1509</v>
      </c>
      <c r="I327" s="5" t="s">
        <v>464</v>
      </c>
      <c r="J327" s="5" t="s">
        <v>465</v>
      </c>
      <c r="K327" s="5" t="s">
        <v>982</v>
      </c>
      <c r="L327" s="5" t="s">
        <v>979</v>
      </c>
      <c r="M327" s="4"/>
      <c r="N327" s="5"/>
      <c r="O327" s="5"/>
      <c r="P327" s="4"/>
      <c r="Q327" s="4"/>
    </row>
    <row r="328" spans="1:17" ht="90">
      <c r="A328" s="4">
        <v>315</v>
      </c>
      <c r="B328" s="28">
        <v>21</v>
      </c>
      <c r="C328" s="24">
        <v>7.3</v>
      </c>
      <c r="D328" s="28">
        <v>7.4</v>
      </c>
      <c r="E328" s="31"/>
      <c r="F328" s="5" t="s">
        <v>38</v>
      </c>
      <c r="G328" s="5" t="s">
        <v>447</v>
      </c>
      <c r="H328" s="5" t="s">
        <v>238</v>
      </c>
      <c r="I328" s="5" t="s">
        <v>466</v>
      </c>
      <c r="J328" s="5" t="s">
        <v>467</v>
      </c>
      <c r="K328" s="5"/>
      <c r="L328" s="5" t="s">
        <v>983</v>
      </c>
      <c r="M328" s="4"/>
      <c r="N328" s="5"/>
      <c r="O328" s="5"/>
      <c r="P328" s="4"/>
      <c r="Q328" s="4"/>
    </row>
    <row r="329" spans="1:17" ht="90">
      <c r="A329" s="4">
        <v>316</v>
      </c>
      <c r="B329" s="28">
        <v>22</v>
      </c>
      <c r="C329" s="24">
        <v>7.3</v>
      </c>
      <c r="D329" s="28">
        <v>7.4</v>
      </c>
      <c r="E329" s="31"/>
      <c r="F329" s="5" t="s">
        <v>38</v>
      </c>
      <c r="G329" s="5" t="s">
        <v>447</v>
      </c>
      <c r="H329" s="5" t="s">
        <v>71</v>
      </c>
      <c r="I329" s="5" t="s">
        <v>468</v>
      </c>
      <c r="J329" s="5" t="s">
        <v>469</v>
      </c>
      <c r="K329" s="5" t="s">
        <v>984</v>
      </c>
      <c r="L329" s="5" t="s">
        <v>979</v>
      </c>
      <c r="M329" s="4"/>
      <c r="N329" s="5"/>
      <c r="O329" s="5"/>
      <c r="P329" s="4"/>
      <c r="Q329" s="4"/>
    </row>
    <row r="330" spans="1:17" ht="72">
      <c r="A330" s="4">
        <v>317</v>
      </c>
      <c r="B330" s="28">
        <v>23</v>
      </c>
      <c r="C330" s="24">
        <v>7.3</v>
      </c>
      <c r="D330" s="28">
        <v>7.4</v>
      </c>
      <c r="E330" s="31"/>
      <c r="F330" s="5" t="s">
        <v>38</v>
      </c>
      <c r="G330" s="5" t="s">
        <v>447</v>
      </c>
      <c r="H330" s="5" t="s">
        <v>71</v>
      </c>
      <c r="I330" s="5" t="s">
        <v>470</v>
      </c>
      <c r="J330" s="5" t="s">
        <v>471</v>
      </c>
      <c r="K330" s="5"/>
      <c r="L330" s="5" t="s">
        <v>979</v>
      </c>
      <c r="M330" s="4"/>
      <c r="N330" s="5"/>
      <c r="O330" s="5"/>
      <c r="P330" s="4"/>
      <c r="Q330" s="4"/>
    </row>
    <row r="331" spans="1:17" ht="364">
      <c r="A331" s="4">
        <v>318</v>
      </c>
      <c r="B331" s="28">
        <v>24</v>
      </c>
      <c r="C331" s="24">
        <v>7.3</v>
      </c>
      <c r="D331" s="28">
        <v>7.4</v>
      </c>
      <c r="E331" s="31"/>
      <c r="F331" s="5" t="s">
        <v>38</v>
      </c>
      <c r="G331" s="5" t="s">
        <v>447</v>
      </c>
      <c r="H331" s="5" t="s">
        <v>71</v>
      </c>
      <c r="I331" s="5" t="s">
        <v>472</v>
      </c>
      <c r="J331" s="6" t="s">
        <v>473</v>
      </c>
      <c r="K331" s="5" t="s">
        <v>985</v>
      </c>
      <c r="L331" s="5"/>
      <c r="M331" s="4"/>
      <c r="N331" s="5"/>
      <c r="O331" s="5"/>
      <c r="P331" s="4"/>
      <c r="Q331" s="4"/>
    </row>
    <row r="332" spans="1:17" ht="72">
      <c r="A332" s="4">
        <v>319</v>
      </c>
      <c r="B332" s="28">
        <v>25</v>
      </c>
      <c r="C332" s="24">
        <v>7.3</v>
      </c>
      <c r="D332" s="28">
        <v>7.4</v>
      </c>
      <c r="E332" s="31"/>
      <c r="F332" s="5" t="s">
        <v>38</v>
      </c>
      <c r="G332" s="5" t="s">
        <v>447</v>
      </c>
      <c r="H332" s="5" t="s">
        <v>71</v>
      </c>
      <c r="I332" s="5" t="s">
        <v>474</v>
      </c>
      <c r="J332" s="5" t="s">
        <v>475</v>
      </c>
      <c r="K332" s="5" t="s">
        <v>986</v>
      </c>
      <c r="L332" s="5" t="s">
        <v>987</v>
      </c>
      <c r="M332" s="4"/>
      <c r="N332" s="5"/>
      <c r="O332" s="5"/>
      <c r="P332" s="4"/>
      <c r="Q332" s="4"/>
    </row>
    <row r="333" spans="1:17" ht="144">
      <c r="A333" s="4">
        <v>320</v>
      </c>
      <c r="B333" s="28">
        <v>26</v>
      </c>
      <c r="C333" s="24">
        <v>7.3</v>
      </c>
      <c r="D333" s="28">
        <v>7.4</v>
      </c>
      <c r="E333" s="31"/>
      <c r="F333" s="5" t="s">
        <v>38</v>
      </c>
      <c r="G333" s="5" t="s">
        <v>447</v>
      </c>
      <c r="H333" s="5" t="s">
        <v>71</v>
      </c>
      <c r="I333" s="5" t="s">
        <v>476</v>
      </c>
      <c r="J333" s="5" t="s">
        <v>477</v>
      </c>
      <c r="K333" s="5" t="s">
        <v>779</v>
      </c>
      <c r="L333" s="5" t="s">
        <v>988</v>
      </c>
      <c r="M333" s="4"/>
      <c r="N333" s="5"/>
      <c r="O333" s="5"/>
      <c r="P333" s="4"/>
      <c r="Q333" s="4"/>
    </row>
    <row r="334" spans="1:17" ht="144">
      <c r="A334" s="4">
        <v>321</v>
      </c>
      <c r="B334" s="28">
        <v>27</v>
      </c>
      <c r="C334" s="24">
        <v>7.3</v>
      </c>
      <c r="D334" s="28">
        <v>7.4</v>
      </c>
      <c r="E334" s="31"/>
      <c r="F334" s="5" t="s">
        <v>38</v>
      </c>
      <c r="G334" s="5" t="s">
        <v>447</v>
      </c>
      <c r="H334" s="5" t="s">
        <v>71</v>
      </c>
      <c r="I334" s="5" t="s">
        <v>478</v>
      </c>
      <c r="J334" s="5" t="s">
        <v>479</v>
      </c>
      <c r="K334" s="5" t="s">
        <v>989</v>
      </c>
      <c r="L334" s="5"/>
      <c r="M334" s="4"/>
      <c r="N334" s="5"/>
      <c r="O334" s="5"/>
      <c r="P334" s="4"/>
      <c r="Q334" s="4"/>
    </row>
    <row r="335" spans="1:17" ht="83.5" customHeight="1">
      <c r="A335" s="4">
        <v>322</v>
      </c>
      <c r="B335" s="28">
        <v>28</v>
      </c>
      <c r="C335" s="24">
        <v>7.3</v>
      </c>
      <c r="D335" s="28">
        <v>7.4</v>
      </c>
      <c r="E335" s="31"/>
      <c r="F335" s="5" t="s">
        <v>38</v>
      </c>
      <c r="G335" s="5" t="s">
        <v>447</v>
      </c>
      <c r="H335" s="5" t="s">
        <v>71</v>
      </c>
      <c r="I335" s="5" t="s">
        <v>480</v>
      </c>
      <c r="J335" s="5" t="s">
        <v>990</v>
      </c>
      <c r="K335" s="5" t="s">
        <v>991</v>
      </c>
      <c r="L335" s="5" t="s">
        <v>979</v>
      </c>
      <c r="M335" s="4"/>
      <c r="N335" s="5"/>
      <c r="O335" s="5"/>
      <c r="P335" s="4"/>
      <c r="Q335" s="4"/>
    </row>
    <row r="336" spans="1:17" ht="396">
      <c r="A336" s="4">
        <v>323</v>
      </c>
      <c r="B336" s="28">
        <v>29</v>
      </c>
      <c r="C336" s="24">
        <v>7.3</v>
      </c>
      <c r="D336" s="28">
        <v>7.4</v>
      </c>
      <c r="E336" s="31"/>
      <c r="F336" s="5" t="s">
        <v>38</v>
      </c>
      <c r="G336" s="5" t="s">
        <v>447</v>
      </c>
      <c r="H336" s="5" t="s">
        <v>1509</v>
      </c>
      <c r="I336" s="5" t="s">
        <v>481</v>
      </c>
      <c r="J336" s="5" t="s">
        <v>993</v>
      </c>
      <c r="K336" s="5" t="s">
        <v>994</v>
      </c>
      <c r="L336" s="5" t="s">
        <v>992</v>
      </c>
      <c r="M336" s="4"/>
      <c r="N336" s="5"/>
      <c r="O336" s="5"/>
      <c r="P336" s="4"/>
      <c r="Q336" s="4"/>
    </row>
    <row r="337" spans="1:17" ht="180">
      <c r="A337" s="4">
        <v>324</v>
      </c>
      <c r="B337" s="28">
        <v>30</v>
      </c>
      <c r="C337" s="24">
        <v>7.3</v>
      </c>
      <c r="D337" s="28">
        <v>7.4</v>
      </c>
      <c r="E337" s="31"/>
      <c r="F337" s="5" t="s">
        <v>38</v>
      </c>
      <c r="G337" s="5" t="s">
        <v>447</v>
      </c>
      <c r="H337" s="5" t="s">
        <v>1509</v>
      </c>
      <c r="I337" s="5" t="s">
        <v>482</v>
      </c>
      <c r="J337" s="5" t="s">
        <v>483</v>
      </c>
      <c r="K337" s="5" t="s">
        <v>995</v>
      </c>
      <c r="L337" s="5" t="s">
        <v>992</v>
      </c>
      <c r="M337" s="4"/>
      <c r="N337" s="5"/>
      <c r="O337" s="5"/>
      <c r="P337" s="4"/>
      <c r="Q337" s="4"/>
    </row>
    <row r="338" spans="1:17" ht="54">
      <c r="A338" s="4">
        <v>325</v>
      </c>
      <c r="B338" s="28">
        <v>31</v>
      </c>
      <c r="C338" s="24">
        <v>7.3</v>
      </c>
      <c r="D338" s="28">
        <v>7.4</v>
      </c>
      <c r="E338" s="31"/>
      <c r="F338" s="5" t="s">
        <v>38</v>
      </c>
      <c r="G338" s="5" t="s">
        <v>447</v>
      </c>
      <c r="H338" s="5" t="s">
        <v>1509</v>
      </c>
      <c r="I338" s="5" t="s">
        <v>484</v>
      </c>
      <c r="J338" s="5" t="s">
        <v>485</v>
      </c>
      <c r="K338" s="5" t="s">
        <v>996</v>
      </c>
      <c r="L338" s="5" t="s">
        <v>992</v>
      </c>
      <c r="M338" s="4"/>
      <c r="N338" s="5"/>
      <c r="O338" s="5"/>
      <c r="P338" s="4"/>
      <c r="Q338" s="4"/>
    </row>
    <row r="339" spans="1:17" ht="180">
      <c r="A339" s="4">
        <v>326</v>
      </c>
      <c r="B339" s="28">
        <v>32</v>
      </c>
      <c r="C339" s="24">
        <v>7.3</v>
      </c>
      <c r="D339" s="28">
        <v>7.4</v>
      </c>
      <c r="E339" s="31"/>
      <c r="F339" s="5" t="s">
        <v>38</v>
      </c>
      <c r="G339" s="5" t="s">
        <v>447</v>
      </c>
      <c r="H339" s="5" t="s">
        <v>1509</v>
      </c>
      <c r="I339" s="5" t="s">
        <v>486</v>
      </c>
      <c r="J339" s="5" t="s">
        <v>487</v>
      </c>
      <c r="K339" s="5" t="s">
        <v>997</v>
      </c>
      <c r="L339" s="5" t="s">
        <v>992</v>
      </c>
      <c r="M339" s="4"/>
      <c r="N339" s="5"/>
      <c r="O339" s="5"/>
      <c r="P339" s="4"/>
      <c r="Q339" s="4"/>
    </row>
    <row r="340" spans="1:17" ht="90">
      <c r="A340" s="4">
        <v>327</v>
      </c>
      <c r="B340" s="28">
        <v>33</v>
      </c>
      <c r="C340" s="24">
        <v>7.3</v>
      </c>
      <c r="D340" s="28">
        <v>7.4</v>
      </c>
      <c r="E340" s="31"/>
      <c r="F340" s="5" t="s">
        <v>38</v>
      </c>
      <c r="G340" s="5" t="s">
        <v>403</v>
      </c>
      <c r="H340" s="5" t="s">
        <v>1492</v>
      </c>
      <c r="I340" s="32" t="s">
        <v>998</v>
      </c>
      <c r="J340" s="5" t="s">
        <v>488</v>
      </c>
      <c r="K340" s="5" t="s">
        <v>999</v>
      </c>
      <c r="L340" s="5"/>
      <c r="M340" s="4"/>
      <c r="N340" s="5"/>
      <c r="O340" s="5"/>
      <c r="P340" s="4"/>
      <c r="Q340" s="4"/>
    </row>
    <row r="341" spans="1:17" ht="72">
      <c r="A341" s="4">
        <v>328</v>
      </c>
      <c r="B341" s="28">
        <v>34</v>
      </c>
      <c r="C341" s="24">
        <v>7.3</v>
      </c>
      <c r="D341" s="28">
        <v>7.4</v>
      </c>
      <c r="E341" s="31"/>
      <c r="F341" s="5" t="s">
        <v>38</v>
      </c>
      <c r="G341" s="5" t="s">
        <v>403</v>
      </c>
      <c r="H341" s="5" t="s">
        <v>1492</v>
      </c>
      <c r="I341" s="5" t="s">
        <v>489</v>
      </c>
      <c r="J341" s="5" t="s">
        <v>490</v>
      </c>
      <c r="K341" s="5" t="s">
        <v>1000</v>
      </c>
      <c r="L341" s="5"/>
      <c r="M341" s="4"/>
      <c r="N341" s="5"/>
      <c r="O341" s="5"/>
      <c r="P341" s="4"/>
      <c r="Q341" s="4"/>
    </row>
    <row r="342" spans="1:17" ht="126">
      <c r="A342" s="4">
        <v>329</v>
      </c>
      <c r="B342" s="28">
        <v>35</v>
      </c>
      <c r="C342" s="24">
        <v>7.3</v>
      </c>
      <c r="D342" s="28">
        <v>7.4</v>
      </c>
      <c r="E342" s="31"/>
      <c r="F342" s="5" t="s">
        <v>38</v>
      </c>
      <c r="G342" s="5" t="s">
        <v>403</v>
      </c>
      <c r="H342" s="5" t="s">
        <v>1493</v>
      </c>
      <c r="I342" s="5" t="s">
        <v>491</v>
      </c>
      <c r="J342" s="5" t="s">
        <v>492</v>
      </c>
      <c r="K342" s="5" t="s">
        <v>1003</v>
      </c>
      <c r="L342" s="5" t="s">
        <v>2049</v>
      </c>
      <c r="M342" s="4"/>
      <c r="N342" s="5"/>
      <c r="O342" s="5"/>
      <c r="P342" s="4"/>
      <c r="Q342" s="4"/>
    </row>
    <row r="343" spans="1:17" ht="362">
      <c r="A343" s="4">
        <v>330</v>
      </c>
      <c r="B343" s="28">
        <v>36</v>
      </c>
      <c r="C343" s="24">
        <v>7.3</v>
      </c>
      <c r="D343" s="28">
        <v>7.4</v>
      </c>
      <c r="E343" s="31"/>
      <c r="F343" s="5" t="s">
        <v>38</v>
      </c>
      <c r="G343" s="5" t="s">
        <v>403</v>
      </c>
      <c r="H343" s="5" t="s">
        <v>1495</v>
      </c>
      <c r="I343" s="5" t="s">
        <v>493</v>
      </c>
      <c r="J343" s="5" t="s">
        <v>494</v>
      </c>
      <c r="K343" s="5" t="s">
        <v>1004</v>
      </c>
      <c r="L343" s="5"/>
      <c r="M343" s="4"/>
      <c r="N343" s="5"/>
      <c r="O343" s="5"/>
      <c r="P343" s="4"/>
      <c r="Q343" s="4"/>
    </row>
    <row r="344" spans="1:17" ht="72">
      <c r="A344" s="4">
        <v>331</v>
      </c>
      <c r="B344" s="28">
        <v>37</v>
      </c>
      <c r="C344" s="24">
        <v>7.3</v>
      </c>
      <c r="D344" s="28">
        <v>7.4</v>
      </c>
      <c r="E344" s="31"/>
      <c r="F344" s="5" t="s">
        <v>38</v>
      </c>
      <c r="G344" s="5" t="s">
        <v>403</v>
      </c>
      <c r="H344" s="5" t="s">
        <v>1492</v>
      </c>
      <c r="I344" s="5" t="s">
        <v>495</v>
      </c>
      <c r="J344" s="5" t="s">
        <v>496</v>
      </c>
      <c r="K344" s="5" t="s">
        <v>1005</v>
      </c>
      <c r="L344" s="5"/>
      <c r="M344" s="4"/>
      <c r="N344" s="5"/>
      <c r="O344" s="5"/>
      <c r="P344" s="4"/>
      <c r="Q344" s="4"/>
    </row>
    <row r="345" spans="1:17" ht="90">
      <c r="A345" s="4">
        <v>332</v>
      </c>
      <c r="B345" s="28">
        <v>38</v>
      </c>
      <c r="C345" s="24">
        <v>7.3</v>
      </c>
      <c r="D345" s="28">
        <v>7.4</v>
      </c>
      <c r="E345" s="31"/>
      <c r="F345" s="5" t="s">
        <v>38</v>
      </c>
      <c r="G345" s="5" t="s">
        <v>403</v>
      </c>
      <c r="H345" s="5" t="s">
        <v>1495</v>
      </c>
      <c r="I345" s="5" t="s">
        <v>1007</v>
      </c>
      <c r="J345" s="5" t="s">
        <v>497</v>
      </c>
      <c r="K345" s="5" t="s">
        <v>1006</v>
      </c>
      <c r="L345" s="5"/>
      <c r="M345" s="4"/>
      <c r="N345" s="5"/>
      <c r="O345" s="5"/>
      <c r="P345" s="4"/>
      <c r="Q345" s="4"/>
    </row>
    <row r="346" spans="1:17" ht="36">
      <c r="A346" s="4">
        <v>333</v>
      </c>
      <c r="B346" s="28">
        <v>39</v>
      </c>
      <c r="C346" s="24">
        <v>7.3</v>
      </c>
      <c r="D346" s="28">
        <v>7.4</v>
      </c>
      <c r="E346" s="31"/>
      <c r="F346" s="5" t="s">
        <v>38</v>
      </c>
      <c r="G346" s="5" t="s">
        <v>403</v>
      </c>
      <c r="H346" s="5" t="s">
        <v>1495</v>
      </c>
      <c r="I346" s="5" t="s">
        <v>498</v>
      </c>
      <c r="J346" s="5" t="s">
        <v>499</v>
      </c>
      <c r="K346" s="5"/>
      <c r="L346" s="5" t="s">
        <v>2061</v>
      </c>
      <c r="M346" s="4"/>
      <c r="N346" s="5"/>
      <c r="O346" s="5"/>
      <c r="P346" s="4"/>
      <c r="Q346" s="4"/>
    </row>
    <row r="347" spans="1:17" ht="154" customHeight="1">
      <c r="A347" s="4">
        <v>334</v>
      </c>
      <c r="B347" s="28">
        <v>40</v>
      </c>
      <c r="C347" s="24">
        <v>7.3</v>
      </c>
      <c r="D347" s="28">
        <v>7.4</v>
      </c>
      <c r="E347" s="31"/>
      <c r="F347" s="5" t="s">
        <v>38</v>
      </c>
      <c r="G347" s="5" t="s">
        <v>347</v>
      </c>
      <c r="H347" s="5" t="s">
        <v>1524</v>
      </c>
      <c r="I347" s="5" t="s">
        <v>500</v>
      </c>
      <c r="J347" s="5" t="s">
        <v>501</v>
      </c>
      <c r="K347" s="5"/>
      <c r="L347" s="5" t="s">
        <v>1008</v>
      </c>
      <c r="M347" s="4"/>
      <c r="N347" s="5"/>
      <c r="O347" s="5"/>
      <c r="P347" s="4"/>
      <c r="Q347" s="4"/>
    </row>
    <row r="348" spans="1:17" ht="126">
      <c r="A348" s="4">
        <v>335</v>
      </c>
      <c r="B348" s="28">
        <v>41</v>
      </c>
      <c r="C348" s="24">
        <v>7.3</v>
      </c>
      <c r="D348" s="28">
        <v>7.4</v>
      </c>
      <c r="E348" s="31"/>
      <c r="F348" s="5" t="s">
        <v>38</v>
      </c>
      <c r="G348" s="5" t="s">
        <v>347</v>
      </c>
      <c r="H348" s="5" t="s">
        <v>1525</v>
      </c>
      <c r="I348" s="5" t="s">
        <v>502</v>
      </c>
      <c r="J348" s="5" t="s">
        <v>1009</v>
      </c>
      <c r="K348" s="5" t="s">
        <v>668</v>
      </c>
      <c r="L348" s="5"/>
      <c r="M348" s="4"/>
      <c r="N348" s="5"/>
      <c r="O348" s="5"/>
      <c r="P348" s="4"/>
      <c r="Q348" s="4"/>
    </row>
    <row r="349" spans="1:17" ht="90">
      <c r="A349" s="4">
        <v>336</v>
      </c>
      <c r="B349" s="28">
        <v>42</v>
      </c>
      <c r="C349" s="24">
        <v>7.3</v>
      </c>
      <c r="D349" s="28">
        <v>7.4</v>
      </c>
      <c r="E349" s="31"/>
      <c r="F349" s="5" t="s">
        <v>38</v>
      </c>
      <c r="G349" s="5" t="s">
        <v>347</v>
      </c>
      <c r="H349" s="5" t="s">
        <v>1537</v>
      </c>
      <c r="I349" s="5" t="s">
        <v>503</v>
      </c>
      <c r="J349" s="5" t="s">
        <v>504</v>
      </c>
      <c r="K349" s="5" t="s">
        <v>1010</v>
      </c>
      <c r="L349" s="5"/>
      <c r="M349" s="4"/>
      <c r="N349" s="5"/>
      <c r="O349" s="5"/>
      <c r="P349" s="4"/>
      <c r="Q349" s="4"/>
    </row>
    <row r="350" spans="1:17" ht="72">
      <c r="A350" s="4">
        <v>337</v>
      </c>
      <c r="B350" s="28">
        <v>43</v>
      </c>
      <c r="C350" s="24">
        <v>7.3</v>
      </c>
      <c r="D350" s="28">
        <v>7.4</v>
      </c>
      <c r="E350" s="31"/>
      <c r="F350" s="5" t="s">
        <v>38</v>
      </c>
      <c r="G350" s="5" t="s">
        <v>347</v>
      </c>
      <c r="H350" s="5" t="s">
        <v>1499</v>
      </c>
      <c r="I350" s="5" t="s">
        <v>1011</v>
      </c>
      <c r="J350" s="5" t="s">
        <v>505</v>
      </c>
      <c r="K350" s="5" t="s">
        <v>1012</v>
      </c>
      <c r="L350" s="38"/>
      <c r="M350" s="4"/>
      <c r="N350" s="5"/>
      <c r="O350" s="5"/>
      <c r="P350" s="4"/>
      <c r="Q350" s="4"/>
    </row>
    <row r="351" spans="1:17" ht="36">
      <c r="A351" s="4">
        <v>338</v>
      </c>
      <c r="B351" s="28">
        <v>44</v>
      </c>
      <c r="C351" s="24">
        <v>7.3</v>
      </c>
      <c r="D351" s="28">
        <v>7.4</v>
      </c>
      <c r="E351" s="31"/>
      <c r="F351" s="5" t="s">
        <v>38</v>
      </c>
      <c r="G351" s="5" t="s">
        <v>324</v>
      </c>
      <c r="H351" s="5" t="s">
        <v>1526</v>
      </c>
      <c r="I351" s="5" t="s">
        <v>506</v>
      </c>
      <c r="J351" s="5" t="s">
        <v>274</v>
      </c>
      <c r="K351" s="5"/>
      <c r="L351" s="5"/>
      <c r="M351" s="4"/>
      <c r="N351" s="5"/>
      <c r="O351" s="5"/>
      <c r="P351" s="4"/>
      <c r="Q351" s="4"/>
    </row>
    <row r="352" spans="1:17" ht="144">
      <c r="A352" s="4">
        <v>339</v>
      </c>
      <c r="B352" s="28">
        <v>45</v>
      </c>
      <c r="C352" s="24">
        <v>7.3</v>
      </c>
      <c r="D352" s="28">
        <v>7.4</v>
      </c>
      <c r="E352" s="31"/>
      <c r="F352" s="5" t="s">
        <v>38</v>
      </c>
      <c r="G352" s="5" t="s">
        <v>347</v>
      </c>
      <c r="H352" s="5" t="s">
        <v>1531</v>
      </c>
      <c r="I352" s="5" t="s">
        <v>1608</v>
      </c>
      <c r="J352" s="5" t="s">
        <v>507</v>
      </c>
      <c r="K352" s="5" t="s">
        <v>1013</v>
      </c>
      <c r="L352" s="5" t="s">
        <v>1014</v>
      </c>
      <c r="M352" s="4"/>
      <c r="N352" s="5"/>
      <c r="O352" s="5"/>
      <c r="P352" s="4"/>
      <c r="Q352" s="4"/>
    </row>
    <row r="353" spans="1:17" ht="297">
      <c r="A353" s="4">
        <v>340</v>
      </c>
      <c r="B353" s="28">
        <v>46</v>
      </c>
      <c r="C353" s="24">
        <v>7.3</v>
      </c>
      <c r="D353" s="28">
        <v>7.4</v>
      </c>
      <c r="E353" s="31"/>
      <c r="F353" s="5" t="s">
        <v>38</v>
      </c>
      <c r="G353" s="5" t="s">
        <v>347</v>
      </c>
      <c r="H353" s="5" t="s">
        <v>570</v>
      </c>
      <c r="I353" s="32" t="s">
        <v>508</v>
      </c>
      <c r="J353" s="40" t="s">
        <v>1015</v>
      </c>
      <c r="K353" s="5" t="s">
        <v>1017</v>
      </c>
      <c r="L353" s="5" t="s">
        <v>1016</v>
      </c>
      <c r="M353" s="4"/>
      <c r="N353" s="5"/>
      <c r="O353" s="5"/>
      <c r="P353" s="4"/>
      <c r="Q353" s="4"/>
    </row>
    <row r="354" spans="1:17" ht="313.5">
      <c r="A354" s="4">
        <v>341</v>
      </c>
      <c r="B354" s="28">
        <v>47</v>
      </c>
      <c r="C354" s="24">
        <v>7.3</v>
      </c>
      <c r="D354" s="28">
        <v>7.4</v>
      </c>
      <c r="E354" s="31"/>
      <c r="F354" s="5" t="s">
        <v>38</v>
      </c>
      <c r="G354" s="5" t="s">
        <v>347</v>
      </c>
      <c r="H354" s="5" t="s">
        <v>569</v>
      </c>
      <c r="I354" s="32" t="s">
        <v>509</v>
      </c>
      <c r="J354" s="40" t="s">
        <v>510</v>
      </c>
      <c r="K354" s="5" t="s">
        <v>1018</v>
      </c>
      <c r="L354" s="5" t="s">
        <v>1019</v>
      </c>
      <c r="M354" s="4"/>
      <c r="N354" s="5"/>
      <c r="O354" s="5"/>
      <c r="P354" s="4"/>
      <c r="Q354" s="4"/>
    </row>
    <row r="355" spans="1:17" ht="126">
      <c r="A355" s="4">
        <v>342</v>
      </c>
      <c r="B355" s="28">
        <v>48</v>
      </c>
      <c r="C355" s="24">
        <v>7.3</v>
      </c>
      <c r="D355" s="28">
        <v>7.4</v>
      </c>
      <c r="E355" s="31"/>
      <c r="F355" s="5" t="s">
        <v>38</v>
      </c>
      <c r="G355" s="5" t="s">
        <v>347</v>
      </c>
      <c r="H355" s="5" t="s">
        <v>569</v>
      </c>
      <c r="I355" s="5" t="s">
        <v>511</v>
      </c>
      <c r="J355" s="5" t="s">
        <v>1020</v>
      </c>
      <c r="K355" s="5" t="s">
        <v>1021</v>
      </c>
      <c r="L355" s="5" t="s">
        <v>1022</v>
      </c>
      <c r="M355" s="4"/>
      <c r="N355" s="5"/>
      <c r="O355" s="5"/>
      <c r="P355" s="4"/>
      <c r="Q355" s="4"/>
    </row>
    <row r="356" spans="1:17" ht="324">
      <c r="A356" s="4">
        <v>343</v>
      </c>
      <c r="B356" s="28">
        <v>49</v>
      </c>
      <c r="C356" s="24">
        <v>7.3</v>
      </c>
      <c r="D356" s="28">
        <v>7.4</v>
      </c>
      <c r="E356" s="31"/>
      <c r="F356" s="5" t="s">
        <v>38</v>
      </c>
      <c r="G356" s="5" t="s">
        <v>347</v>
      </c>
      <c r="H356" s="5" t="s">
        <v>158</v>
      </c>
      <c r="I356" s="5" t="s">
        <v>512</v>
      </c>
      <c r="J356" s="5" t="s">
        <v>513</v>
      </c>
      <c r="K356" s="5" t="s">
        <v>1023</v>
      </c>
      <c r="L356" s="5" t="s">
        <v>1029</v>
      </c>
      <c r="M356" s="4"/>
      <c r="N356" s="5"/>
      <c r="O356" s="5"/>
      <c r="P356" s="4"/>
      <c r="Q356" s="4"/>
    </row>
    <row r="357" spans="1:17" ht="54">
      <c r="A357" s="4">
        <v>344</v>
      </c>
      <c r="B357" s="28">
        <v>50</v>
      </c>
      <c r="C357" s="24">
        <v>7.3</v>
      </c>
      <c r="D357" s="28">
        <v>7.4</v>
      </c>
      <c r="E357" s="31"/>
      <c r="F357" s="5" t="s">
        <v>38</v>
      </c>
      <c r="G357" s="5" t="s">
        <v>334</v>
      </c>
      <c r="H357" s="5" t="s">
        <v>1510</v>
      </c>
      <c r="I357" s="5" t="s">
        <v>514</v>
      </c>
      <c r="J357" s="5" t="s">
        <v>515</v>
      </c>
      <c r="K357" s="5" t="s">
        <v>1024</v>
      </c>
      <c r="L357" s="5" t="s">
        <v>1028</v>
      </c>
      <c r="M357" s="4"/>
      <c r="N357" s="5"/>
      <c r="O357" s="5"/>
      <c r="P357" s="4"/>
      <c r="Q357" s="4"/>
    </row>
    <row r="358" spans="1:17" ht="90">
      <c r="A358" s="4">
        <v>345</v>
      </c>
      <c r="B358" s="28">
        <v>51</v>
      </c>
      <c r="C358" s="24">
        <v>7.3</v>
      </c>
      <c r="D358" s="28">
        <v>7.4</v>
      </c>
      <c r="E358" s="31"/>
      <c r="F358" s="5" t="s">
        <v>38</v>
      </c>
      <c r="G358" s="5" t="s">
        <v>334</v>
      </c>
      <c r="H358" s="5" t="s">
        <v>1510</v>
      </c>
      <c r="I358" s="5" t="s">
        <v>516</v>
      </c>
      <c r="J358" s="5" t="s">
        <v>517</v>
      </c>
      <c r="K358" s="5" t="s">
        <v>1025</v>
      </c>
      <c r="L358" s="5"/>
      <c r="M358" s="4"/>
      <c r="N358" s="5"/>
      <c r="O358" s="5"/>
      <c r="P358" s="4"/>
      <c r="Q358" s="4"/>
    </row>
    <row r="359" spans="1:17" ht="108">
      <c r="A359" s="4">
        <v>346</v>
      </c>
      <c r="B359" s="28">
        <v>52</v>
      </c>
      <c r="C359" s="24">
        <v>7.3</v>
      </c>
      <c r="D359" s="28">
        <v>7.4</v>
      </c>
      <c r="E359" s="31"/>
      <c r="F359" s="5" t="s">
        <v>38</v>
      </c>
      <c r="G359" s="5" t="s">
        <v>334</v>
      </c>
      <c r="H359" s="5" t="s">
        <v>1510</v>
      </c>
      <c r="I359" s="5" t="s">
        <v>518</v>
      </c>
      <c r="J359" s="5" t="s">
        <v>1026</v>
      </c>
      <c r="K359" s="5" t="s">
        <v>1027</v>
      </c>
      <c r="L359" s="5" t="s">
        <v>1029</v>
      </c>
      <c r="M359" s="4"/>
      <c r="N359" s="5"/>
      <c r="O359" s="5"/>
      <c r="P359" s="4"/>
      <c r="Q359" s="4"/>
    </row>
    <row r="360" spans="1:17" ht="198">
      <c r="A360" s="4">
        <v>347</v>
      </c>
      <c r="B360" s="28">
        <v>53</v>
      </c>
      <c r="C360" s="24">
        <v>7.3</v>
      </c>
      <c r="D360" s="28">
        <v>7.4</v>
      </c>
      <c r="E360" s="31"/>
      <c r="F360" s="5" t="s">
        <v>38</v>
      </c>
      <c r="G360" s="5" t="s">
        <v>334</v>
      </c>
      <c r="H360" s="5" t="s">
        <v>1511</v>
      </c>
      <c r="I360" s="5" t="s">
        <v>519</v>
      </c>
      <c r="J360" s="5" t="s">
        <v>520</v>
      </c>
      <c r="K360" s="5" t="s">
        <v>1030</v>
      </c>
      <c r="L360" s="5" t="s">
        <v>1031</v>
      </c>
      <c r="M360" s="4"/>
      <c r="N360" s="5"/>
      <c r="O360" s="5"/>
      <c r="P360" s="4"/>
      <c r="Q360" s="4"/>
    </row>
    <row r="361" spans="1:17" ht="324">
      <c r="A361" s="4">
        <v>348</v>
      </c>
      <c r="B361" s="28">
        <v>54</v>
      </c>
      <c r="C361" s="24">
        <v>7.3</v>
      </c>
      <c r="D361" s="28">
        <v>7.4</v>
      </c>
      <c r="E361" s="31"/>
      <c r="F361" s="5" t="s">
        <v>38</v>
      </c>
      <c r="G361" s="5" t="s">
        <v>347</v>
      </c>
      <c r="H361" s="5" t="s">
        <v>1499</v>
      </c>
      <c r="I361" s="5" t="s">
        <v>521</v>
      </c>
      <c r="J361" s="5" t="s">
        <v>522</v>
      </c>
      <c r="K361" s="5"/>
      <c r="L361" s="5" t="s">
        <v>1032</v>
      </c>
      <c r="M361" s="4"/>
      <c r="N361" s="5"/>
      <c r="O361" s="5"/>
      <c r="P361" s="4"/>
      <c r="Q361" s="4"/>
    </row>
    <row r="362" spans="1:17" ht="144">
      <c r="A362" s="4">
        <v>349</v>
      </c>
      <c r="B362" s="28">
        <v>55</v>
      </c>
      <c r="C362" s="24">
        <v>7.3</v>
      </c>
      <c r="D362" s="28">
        <v>7.4</v>
      </c>
      <c r="E362" s="31"/>
      <c r="F362" s="5" t="s">
        <v>38</v>
      </c>
      <c r="G362" s="5"/>
      <c r="H362" s="5" t="s">
        <v>1499</v>
      </c>
      <c r="I362" s="5" t="s">
        <v>523</v>
      </c>
      <c r="J362" s="5" t="s">
        <v>524</v>
      </c>
      <c r="K362" s="5"/>
      <c r="L362" s="5" t="s">
        <v>1033</v>
      </c>
      <c r="M362" s="4"/>
      <c r="N362" s="5"/>
      <c r="O362" s="5"/>
      <c r="P362" s="4"/>
      <c r="Q362" s="4"/>
    </row>
    <row r="363" spans="1:17" ht="90">
      <c r="A363" s="4">
        <v>350</v>
      </c>
      <c r="B363" s="28">
        <v>56</v>
      </c>
      <c r="C363" s="24">
        <v>7.3</v>
      </c>
      <c r="D363" s="28">
        <v>7.4</v>
      </c>
      <c r="E363" s="31"/>
      <c r="F363" s="5" t="s">
        <v>167</v>
      </c>
      <c r="G363" s="5" t="s">
        <v>525</v>
      </c>
      <c r="H363" s="5" t="s">
        <v>1506</v>
      </c>
      <c r="I363" s="5" t="s">
        <v>526</v>
      </c>
      <c r="J363" s="5" t="s">
        <v>1034</v>
      </c>
      <c r="K363" s="5" t="s">
        <v>1035</v>
      </c>
      <c r="L363" s="5" t="s">
        <v>1036</v>
      </c>
      <c r="M363" s="4"/>
      <c r="N363" s="5"/>
      <c r="O363" s="5"/>
      <c r="P363" s="4"/>
      <c r="Q363" s="4"/>
    </row>
    <row r="364" spans="1:17" ht="54">
      <c r="A364" s="4">
        <v>351</v>
      </c>
      <c r="B364" s="28">
        <v>57</v>
      </c>
      <c r="C364" s="24">
        <v>7.3</v>
      </c>
      <c r="D364" s="28">
        <v>7.4</v>
      </c>
      <c r="E364" s="31"/>
      <c r="F364" s="5" t="s">
        <v>177</v>
      </c>
      <c r="G364" s="5" t="s">
        <v>180</v>
      </c>
      <c r="H364" s="5" t="s">
        <v>180</v>
      </c>
      <c r="I364" s="5" t="s">
        <v>527</v>
      </c>
      <c r="J364" s="5" t="s">
        <v>528</v>
      </c>
      <c r="K364" s="5"/>
      <c r="L364" s="5" t="s">
        <v>711</v>
      </c>
      <c r="M364" s="4"/>
      <c r="N364" s="5"/>
      <c r="O364" s="5"/>
      <c r="P364" s="4"/>
      <c r="Q364" s="4"/>
    </row>
    <row r="365" spans="1:17" ht="54">
      <c r="A365" s="4">
        <v>352</v>
      </c>
      <c r="B365" s="28">
        <v>58</v>
      </c>
      <c r="C365" s="24">
        <v>7.3</v>
      </c>
      <c r="D365" s="28">
        <v>7.4</v>
      </c>
      <c r="E365" s="31"/>
      <c r="F365" s="5" t="s">
        <v>177</v>
      </c>
      <c r="G365" s="5" t="s">
        <v>529</v>
      </c>
      <c r="H365" s="5" t="s">
        <v>1506</v>
      </c>
      <c r="I365" s="5" t="s">
        <v>530</v>
      </c>
      <c r="J365" s="5" t="s">
        <v>1037</v>
      </c>
      <c r="K365" s="5" t="s">
        <v>1038</v>
      </c>
      <c r="L365" s="5" t="s">
        <v>1039</v>
      </c>
      <c r="M365" s="4"/>
      <c r="N365" s="5"/>
      <c r="O365" s="5"/>
      <c r="P365" s="4"/>
      <c r="Q365" s="4"/>
    </row>
    <row r="366" spans="1:17" ht="54">
      <c r="A366" s="4">
        <v>353</v>
      </c>
      <c r="B366" s="28">
        <v>59</v>
      </c>
      <c r="C366" s="24">
        <v>7.3</v>
      </c>
      <c r="D366" s="28">
        <v>7.4</v>
      </c>
      <c r="E366" s="31"/>
      <c r="F366" s="5" t="s">
        <v>177</v>
      </c>
      <c r="G366" s="5" t="s">
        <v>356</v>
      </c>
      <c r="H366" s="5" t="s">
        <v>1532</v>
      </c>
      <c r="I366" s="5" t="s">
        <v>531</v>
      </c>
      <c r="J366" s="5" t="s">
        <v>274</v>
      </c>
      <c r="K366" s="5"/>
      <c r="L366" s="5"/>
      <c r="M366" s="4"/>
      <c r="N366" s="5"/>
      <c r="O366" s="5"/>
      <c r="P366" s="4"/>
      <c r="Q366" s="4"/>
    </row>
    <row r="367" spans="1:17" ht="108">
      <c r="A367" s="4">
        <v>354</v>
      </c>
      <c r="B367" s="28">
        <v>60</v>
      </c>
      <c r="C367" s="24">
        <v>7.3</v>
      </c>
      <c r="D367" s="28">
        <v>7.4</v>
      </c>
      <c r="E367" s="31"/>
      <c r="F367" s="5" t="s">
        <v>177</v>
      </c>
      <c r="G367" s="5" t="s">
        <v>365</v>
      </c>
      <c r="H367" s="5" t="s">
        <v>365</v>
      </c>
      <c r="I367" s="5" t="s">
        <v>532</v>
      </c>
      <c r="J367" s="5" t="s">
        <v>533</v>
      </c>
      <c r="K367" s="5" t="s">
        <v>1040</v>
      </c>
      <c r="L367" s="5" t="s">
        <v>1041</v>
      </c>
      <c r="M367" s="4"/>
      <c r="N367" s="5"/>
      <c r="O367" s="5"/>
      <c r="P367" s="4"/>
      <c r="Q367" s="4"/>
    </row>
    <row r="368" spans="1:17" ht="90">
      <c r="A368" s="4">
        <v>355</v>
      </c>
      <c r="B368" s="28">
        <v>61</v>
      </c>
      <c r="C368" s="24">
        <v>7.3</v>
      </c>
      <c r="D368" s="28">
        <v>7.4</v>
      </c>
      <c r="E368" s="31"/>
      <c r="F368" s="5" t="s">
        <v>177</v>
      </c>
      <c r="G368" s="5" t="s">
        <v>368</v>
      </c>
      <c r="H368" s="5" t="s">
        <v>1513</v>
      </c>
      <c r="I368" s="5" t="s">
        <v>534</v>
      </c>
      <c r="J368" s="5" t="s">
        <v>535</v>
      </c>
      <c r="K368" s="5" t="s">
        <v>1042</v>
      </c>
      <c r="L368" s="5" t="s">
        <v>1043</v>
      </c>
      <c r="M368" s="4"/>
      <c r="N368" s="5"/>
      <c r="O368" s="5"/>
      <c r="P368" s="4"/>
      <c r="Q368" s="4"/>
    </row>
    <row r="369" spans="1:17" ht="170">
      <c r="A369" s="4">
        <v>356</v>
      </c>
      <c r="B369" s="28">
        <v>62</v>
      </c>
      <c r="C369" s="24">
        <v>7.3</v>
      </c>
      <c r="D369" s="28">
        <v>7.4</v>
      </c>
      <c r="E369" s="31"/>
      <c r="F369" s="5" t="s">
        <v>177</v>
      </c>
      <c r="G369" s="5" t="s">
        <v>374</v>
      </c>
      <c r="H369" s="5" t="s">
        <v>183</v>
      </c>
      <c r="I369" s="5" t="s">
        <v>536</v>
      </c>
      <c r="J369" s="5" t="s">
        <v>537</v>
      </c>
      <c r="K369" s="5" t="s">
        <v>1044</v>
      </c>
      <c r="L369" s="5" t="s">
        <v>2046</v>
      </c>
      <c r="M369" s="4"/>
      <c r="N369" s="5"/>
      <c r="O369" s="5"/>
      <c r="P369" s="4"/>
      <c r="Q369" s="4"/>
    </row>
    <row r="370" spans="1:17" ht="72">
      <c r="A370" s="4">
        <v>357</v>
      </c>
      <c r="B370" s="28">
        <v>63</v>
      </c>
      <c r="C370" s="24">
        <v>7.3</v>
      </c>
      <c r="D370" s="28">
        <v>7.4</v>
      </c>
      <c r="E370" s="31"/>
      <c r="F370" s="5" t="s">
        <v>177</v>
      </c>
      <c r="G370" s="5" t="s">
        <v>374</v>
      </c>
      <c r="H370" s="5" t="s">
        <v>183</v>
      </c>
      <c r="I370" s="5" t="s">
        <v>538</v>
      </c>
      <c r="J370" s="5" t="s">
        <v>539</v>
      </c>
      <c r="K370" s="5" t="s">
        <v>837</v>
      </c>
      <c r="L370" s="5" t="s">
        <v>1045</v>
      </c>
      <c r="M370" s="4"/>
      <c r="N370" s="5"/>
      <c r="O370" s="5"/>
      <c r="P370" s="4"/>
      <c r="Q370" s="4"/>
    </row>
    <row r="371" spans="1:17" ht="72">
      <c r="A371" s="4">
        <v>358</v>
      </c>
      <c r="B371" s="28">
        <v>64</v>
      </c>
      <c r="C371" s="24">
        <v>7.3</v>
      </c>
      <c r="D371" s="28">
        <v>7.4</v>
      </c>
      <c r="E371" s="31"/>
      <c r="F371" s="5" t="s">
        <v>177</v>
      </c>
      <c r="G371" s="5" t="s">
        <v>374</v>
      </c>
      <c r="H371" s="5" t="s">
        <v>183</v>
      </c>
      <c r="I371" s="5" t="s">
        <v>540</v>
      </c>
      <c r="J371" s="5" t="s">
        <v>541</v>
      </c>
      <c r="K371" s="5" t="s">
        <v>1046</v>
      </c>
      <c r="L371" s="5" t="s">
        <v>1045</v>
      </c>
      <c r="M371" s="4"/>
      <c r="N371" s="5"/>
      <c r="O371" s="5"/>
      <c r="P371" s="4"/>
      <c r="Q371" s="4"/>
    </row>
    <row r="372" spans="1:17" ht="54">
      <c r="A372" s="4">
        <v>359</v>
      </c>
      <c r="B372" s="28">
        <v>65</v>
      </c>
      <c r="C372" s="24">
        <v>7.3</v>
      </c>
      <c r="D372" s="28">
        <v>7.4</v>
      </c>
      <c r="E372" s="31"/>
      <c r="F372" s="5" t="s">
        <v>177</v>
      </c>
      <c r="G372" s="5" t="s">
        <v>186</v>
      </c>
      <c r="H372" s="5" t="s">
        <v>1515</v>
      </c>
      <c r="I372" s="5" t="s">
        <v>542</v>
      </c>
      <c r="J372" s="5" t="s">
        <v>274</v>
      </c>
      <c r="K372" s="5"/>
      <c r="L372" s="5"/>
      <c r="M372" s="4"/>
      <c r="N372" s="5"/>
      <c r="O372" s="5"/>
      <c r="P372" s="4"/>
      <c r="Q372" s="4"/>
    </row>
    <row r="373" spans="1:17" ht="54">
      <c r="A373" s="4">
        <v>360</v>
      </c>
      <c r="B373" s="28">
        <v>66</v>
      </c>
      <c r="C373" s="24">
        <v>7.3</v>
      </c>
      <c r="D373" s="28">
        <v>7.4</v>
      </c>
      <c r="E373" s="31"/>
      <c r="F373" s="5" t="s">
        <v>177</v>
      </c>
      <c r="G373" s="5" t="s">
        <v>186</v>
      </c>
      <c r="H373" s="5" t="s">
        <v>1515</v>
      </c>
      <c r="I373" s="5" t="s">
        <v>543</v>
      </c>
      <c r="J373" s="5" t="s">
        <v>274</v>
      </c>
      <c r="K373" s="5"/>
      <c r="L373" s="5"/>
      <c r="M373" s="4"/>
      <c r="N373" s="5"/>
      <c r="O373" s="5"/>
      <c r="P373" s="4"/>
      <c r="Q373" s="4"/>
    </row>
    <row r="374" spans="1:17" ht="54">
      <c r="A374" s="4">
        <v>361</v>
      </c>
      <c r="B374" s="28">
        <v>67</v>
      </c>
      <c r="C374" s="24">
        <v>7.3</v>
      </c>
      <c r="D374" s="28">
        <v>7.4</v>
      </c>
      <c r="E374" s="31"/>
      <c r="F374" s="5" t="s">
        <v>177</v>
      </c>
      <c r="G374" s="5" t="s">
        <v>186</v>
      </c>
      <c r="H374" s="5" t="s">
        <v>1515</v>
      </c>
      <c r="I374" s="5" t="s">
        <v>544</v>
      </c>
      <c r="J374" s="5" t="s">
        <v>274</v>
      </c>
      <c r="K374" s="5"/>
      <c r="L374" s="5"/>
      <c r="M374" s="4"/>
      <c r="N374" s="5"/>
      <c r="O374" s="5"/>
      <c r="P374" s="4"/>
      <c r="Q374" s="4"/>
    </row>
    <row r="375" spans="1:17" ht="126">
      <c r="A375" s="4">
        <v>362</v>
      </c>
      <c r="B375" s="28">
        <v>68</v>
      </c>
      <c r="C375" s="24">
        <v>7.3</v>
      </c>
      <c r="D375" s="28">
        <v>7.4</v>
      </c>
      <c r="E375" s="31"/>
      <c r="F375" s="5" t="s">
        <v>177</v>
      </c>
      <c r="G375" s="5" t="s">
        <v>389</v>
      </c>
      <c r="H375" s="5" t="s">
        <v>1538</v>
      </c>
      <c r="I375" s="5" t="s">
        <v>545</v>
      </c>
      <c r="J375" s="5" t="s">
        <v>546</v>
      </c>
      <c r="K375" s="5" t="s">
        <v>1047</v>
      </c>
      <c r="L375" s="5" t="s">
        <v>1048</v>
      </c>
      <c r="M375" s="4"/>
      <c r="N375" s="5"/>
      <c r="O375" s="5"/>
      <c r="P375" s="4"/>
      <c r="Q375" s="4"/>
    </row>
    <row r="376" spans="1:17" ht="126">
      <c r="A376" s="4">
        <v>363</v>
      </c>
      <c r="B376" s="28">
        <v>69</v>
      </c>
      <c r="C376" s="24">
        <v>7.3</v>
      </c>
      <c r="D376" s="28">
        <v>7.4</v>
      </c>
      <c r="E376" s="31"/>
      <c r="F376" s="5" t="s">
        <v>177</v>
      </c>
      <c r="G376" s="5" t="s">
        <v>389</v>
      </c>
      <c r="H376" s="5" t="s">
        <v>1533</v>
      </c>
      <c r="I376" s="5" t="s">
        <v>547</v>
      </c>
      <c r="J376" s="5" t="s">
        <v>1050</v>
      </c>
      <c r="K376" s="5" t="s">
        <v>1051</v>
      </c>
      <c r="L376" s="5" t="s">
        <v>1049</v>
      </c>
      <c r="M376" s="4"/>
      <c r="N376" s="5"/>
      <c r="O376" s="5"/>
      <c r="P376" s="4"/>
      <c r="Q376" s="4"/>
    </row>
    <row r="377" spans="1:17" ht="54">
      <c r="A377" s="4">
        <v>364</v>
      </c>
      <c r="B377" s="28">
        <v>70</v>
      </c>
      <c r="C377" s="24">
        <v>7.3</v>
      </c>
      <c r="D377" s="28">
        <v>7.4</v>
      </c>
      <c r="E377" s="31"/>
      <c r="F377" s="5" t="s">
        <v>177</v>
      </c>
      <c r="G377" s="5" t="s">
        <v>548</v>
      </c>
      <c r="H377" s="5" t="s">
        <v>1530</v>
      </c>
      <c r="I377" s="5" t="s">
        <v>549</v>
      </c>
      <c r="J377" s="5" t="s">
        <v>550</v>
      </c>
      <c r="K377" s="5"/>
      <c r="L377" s="5" t="s">
        <v>2062</v>
      </c>
      <c r="M377" s="4"/>
      <c r="N377" s="5"/>
      <c r="O377" s="5"/>
      <c r="P377" s="4"/>
      <c r="Q377" s="4"/>
    </row>
    <row r="378" spans="1:17" ht="90">
      <c r="A378" s="4">
        <v>365</v>
      </c>
      <c r="B378" s="28">
        <v>71</v>
      </c>
      <c r="C378" s="24">
        <v>7.3</v>
      </c>
      <c r="D378" s="28">
        <v>7.4</v>
      </c>
      <c r="E378" s="31" t="s">
        <v>424</v>
      </c>
      <c r="F378" s="5" t="s">
        <v>23</v>
      </c>
      <c r="G378" s="5"/>
      <c r="H378" s="5" t="s">
        <v>1507</v>
      </c>
      <c r="I378" s="7" t="s">
        <v>1001</v>
      </c>
      <c r="J378" s="8" t="s">
        <v>556</v>
      </c>
      <c r="K378" s="5" t="s">
        <v>826</v>
      </c>
      <c r="L378" s="5"/>
      <c r="M378" s="4"/>
      <c r="N378" s="5"/>
      <c r="O378" s="5"/>
      <c r="P378" s="4"/>
      <c r="Q378" s="4"/>
    </row>
    <row r="379" spans="1:17" ht="54">
      <c r="A379" s="4">
        <v>366</v>
      </c>
      <c r="B379" s="28">
        <v>72</v>
      </c>
      <c r="C379" s="24">
        <v>7.3</v>
      </c>
      <c r="D379" s="28">
        <v>7.4</v>
      </c>
      <c r="E379" s="31" t="s">
        <v>424</v>
      </c>
      <c r="F379" s="5" t="s">
        <v>38</v>
      </c>
      <c r="G379" s="5" t="s">
        <v>403</v>
      </c>
      <c r="H379" s="5" t="s">
        <v>1492</v>
      </c>
      <c r="I379" s="7" t="s">
        <v>427</v>
      </c>
      <c r="J379" s="8" t="s">
        <v>146</v>
      </c>
      <c r="K379" s="5"/>
      <c r="L379" s="5" t="s">
        <v>2063</v>
      </c>
      <c r="M379" s="4"/>
      <c r="N379" s="5"/>
      <c r="O379" s="5"/>
      <c r="P379" s="4"/>
      <c r="Q379" s="4"/>
    </row>
    <row r="380" spans="1:17" ht="72">
      <c r="A380" s="4">
        <v>367</v>
      </c>
      <c r="B380" s="28">
        <v>73</v>
      </c>
      <c r="C380" s="24">
        <v>7.3</v>
      </c>
      <c r="D380" s="28">
        <v>7.4</v>
      </c>
      <c r="E380" s="31" t="s">
        <v>424</v>
      </c>
      <c r="F380" s="5" t="s">
        <v>38</v>
      </c>
      <c r="G380" s="5" t="s">
        <v>403</v>
      </c>
      <c r="H380" s="5" t="s">
        <v>1492</v>
      </c>
      <c r="I380" s="7" t="s">
        <v>558</v>
      </c>
      <c r="J380" s="8" t="s">
        <v>557</v>
      </c>
      <c r="K380" s="5"/>
      <c r="L380" s="5" t="s">
        <v>2064</v>
      </c>
      <c r="M380" s="4"/>
      <c r="N380" s="5"/>
      <c r="O380" s="5"/>
      <c r="P380" s="4"/>
      <c r="Q380" s="4"/>
    </row>
    <row r="381" spans="1:17" ht="72">
      <c r="A381" s="4">
        <v>368</v>
      </c>
      <c r="B381" s="28">
        <v>74</v>
      </c>
      <c r="C381" s="24">
        <v>7.3</v>
      </c>
      <c r="D381" s="28">
        <v>7.4</v>
      </c>
      <c r="E381" s="31" t="s">
        <v>424</v>
      </c>
      <c r="F381" s="5" t="s">
        <v>177</v>
      </c>
      <c r="G381" s="5" t="s">
        <v>356</v>
      </c>
      <c r="H381" s="5" t="s">
        <v>181</v>
      </c>
      <c r="I381" s="7" t="s">
        <v>559</v>
      </c>
      <c r="J381" s="8" t="s">
        <v>560</v>
      </c>
      <c r="K381" s="5"/>
      <c r="L381" s="5"/>
      <c r="M381" s="4"/>
      <c r="N381" s="5"/>
      <c r="O381" s="5"/>
      <c r="P381" s="4"/>
      <c r="Q381" s="4"/>
    </row>
    <row r="382" spans="1:17" ht="162">
      <c r="A382" s="4">
        <v>369</v>
      </c>
      <c r="B382" s="28">
        <v>75</v>
      </c>
      <c r="C382" s="24">
        <v>7.3</v>
      </c>
      <c r="D382" s="28">
        <v>7.4</v>
      </c>
      <c r="E382" s="31" t="s">
        <v>1937</v>
      </c>
      <c r="F382" s="5" t="s">
        <v>38</v>
      </c>
      <c r="G382" s="5" t="s">
        <v>347</v>
      </c>
      <c r="H382" s="5" t="s">
        <v>1506</v>
      </c>
      <c r="I382" s="7" t="s">
        <v>553</v>
      </c>
      <c r="J382" s="8" t="s">
        <v>552</v>
      </c>
      <c r="K382" s="5" t="s">
        <v>1052</v>
      </c>
      <c r="L382" s="5" t="s">
        <v>1053</v>
      </c>
      <c r="M382" s="4"/>
      <c r="N382" s="5"/>
      <c r="O382" s="5"/>
      <c r="P382" s="4"/>
      <c r="Q382" s="4"/>
    </row>
    <row r="383" spans="1:17" ht="54">
      <c r="A383" s="4">
        <v>370</v>
      </c>
      <c r="B383" s="28">
        <v>76</v>
      </c>
      <c r="C383" s="24">
        <v>7.3</v>
      </c>
      <c r="D383" s="28">
        <v>7.4</v>
      </c>
      <c r="E383" s="31" t="s">
        <v>551</v>
      </c>
      <c r="F383" s="5" t="s">
        <v>38</v>
      </c>
      <c r="G383" s="5" t="s">
        <v>347</v>
      </c>
      <c r="H383" s="5" t="s">
        <v>1498</v>
      </c>
      <c r="I383" s="7" t="s">
        <v>554</v>
      </c>
      <c r="J383" s="8" t="s">
        <v>555</v>
      </c>
      <c r="K383" s="5" t="s">
        <v>1054</v>
      </c>
      <c r="L383" s="5" t="s">
        <v>1045</v>
      </c>
      <c r="M383" s="4"/>
      <c r="N383" s="5"/>
      <c r="O383" s="5"/>
      <c r="P383" s="4"/>
      <c r="Q383" s="4"/>
    </row>
    <row r="384" spans="1:17" ht="90">
      <c r="A384" s="4">
        <v>371</v>
      </c>
      <c r="B384" s="28">
        <v>77</v>
      </c>
      <c r="C384" s="24">
        <v>7.3</v>
      </c>
      <c r="D384" s="28">
        <v>7.4</v>
      </c>
      <c r="E384" s="31" t="s">
        <v>1938</v>
      </c>
      <c r="F384" s="5" t="s">
        <v>38</v>
      </c>
      <c r="G384" s="5" t="s">
        <v>39</v>
      </c>
      <c r="H384" s="5" t="s">
        <v>71</v>
      </c>
      <c r="I384" s="8" t="s">
        <v>1548</v>
      </c>
      <c r="J384" s="8" t="s">
        <v>146</v>
      </c>
      <c r="K384" s="5"/>
      <c r="L384" s="5" t="s">
        <v>2065</v>
      </c>
      <c r="M384" s="4"/>
      <c r="N384" s="5"/>
      <c r="O384" s="5"/>
      <c r="P384" s="4"/>
      <c r="Q384" s="4"/>
    </row>
    <row r="385" spans="1:17" ht="216">
      <c r="A385" s="4">
        <v>372</v>
      </c>
      <c r="B385" s="28">
        <v>78</v>
      </c>
      <c r="C385" s="24">
        <v>7.3</v>
      </c>
      <c r="D385" s="28">
        <v>7.4</v>
      </c>
      <c r="E385" s="31" t="s">
        <v>1547</v>
      </c>
      <c r="F385" s="5" t="s">
        <v>38</v>
      </c>
      <c r="G385" s="5" t="s">
        <v>347</v>
      </c>
      <c r="H385" s="5" t="s">
        <v>38</v>
      </c>
      <c r="I385" s="7" t="s">
        <v>1566</v>
      </c>
      <c r="J385" s="8" t="s">
        <v>1567</v>
      </c>
      <c r="K385" s="5" t="s">
        <v>1568</v>
      </c>
      <c r="L385" s="5" t="s">
        <v>1569</v>
      </c>
      <c r="M385" s="4"/>
      <c r="N385" s="5"/>
      <c r="O385" s="5"/>
      <c r="P385" s="4"/>
      <c r="Q385" s="4"/>
    </row>
    <row r="386" spans="1:17" s="118" customFormat="1" ht="72">
      <c r="A386" s="4">
        <v>373</v>
      </c>
      <c r="B386" s="28">
        <v>79</v>
      </c>
      <c r="C386" s="24">
        <v>7.3</v>
      </c>
      <c r="D386" s="28">
        <v>7.4</v>
      </c>
      <c r="E386" s="31" t="s">
        <v>1547</v>
      </c>
      <c r="F386" s="5" t="s">
        <v>23</v>
      </c>
      <c r="G386" s="5"/>
      <c r="H386" s="5" t="s">
        <v>1507</v>
      </c>
      <c r="I386" s="8" t="s">
        <v>1886</v>
      </c>
      <c r="J386" s="8" t="s">
        <v>1563</v>
      </c>
      <c r="K386" s="5"/>
      <c r="L386" s="5" t="s">
        <v>2066</v>
      </c>
      <c r="M386" s="4"/>
      <c r="N386" s="5"/>
      <c r="O386" s="5"/>
      <c r="P386" s="4"/>
      <c r="Q386" s="4"/>
    </row>
    <row r="387" spans="1:17" s="118" customFormat="1" ht="108">
      <c r="A387" s="4">
        <v>374</v>
      </c>
      <c r="B387" s="28">
        <v>80</v>
      </c>
      <c r="C387" s="24">
        <v>7.3</v>
      </c>
      <c r="D387" s="28">
        <v>7.4</v>
      </c>
      <c r="E387" s="31" t="s">
        <v>1939</v>
      </c>
      <c r="F387" s="5" t="s">
        <v>177</v>
      </c>
      <c r="G387" s="5"/>
      <c r="H387" s="5" t="s">
        <v>1940</v>
      </c>
      <c r="I387" s="7" t="s">
        <v>1941</v>
      </c>
      <c r="J387" s="8" t="s">
        <v>1942</v>
      </c>
      <c r="K387" s="5"/>
      <c r="L387" s="5" t="s">
        <v>1943</v>
      </c>
      <c r="M387" s="4"/>
      <c r="N387" s="5"/>
      <c r="O387" s="5"/>
      <c r="P387" s="4"/>
      <c r="Q387" s="4"/>
    </row>
    <row r="388" spans="1:17" s="118" customFormat="1" ht="180">
      <c r="A388" s="4">
        <v>375</v>
      </c>
      <c r="B388" s="28">
        <v>81</v>
      </c>
      <c r="C388" s="24">
        <v>7.3</v>
      </c>
      <c r="D388" s="28">
        <v>7.4</v>
      </c>
      <c r="E388" s="31" t="s">
        <v>1939</v>
      </c>
      <c r="F388" s="5" t="s">
        <v>1947</v>
      </c>
      <c r="G388" s="5" t="s">
        <v>347</v>
      </c>
      <c r="H388" s="5" t="s">
        <v>1940</v>
      </c>
      <c r="I388" s="8" t="s">
        <v>1945</v>
      </c>
      <c r="J388" s="8" t="s">
        <v>1944</v>
      </c>
      <c r="K388" s="5" t="s">
        <v>1946</v>
      </c>
      <c r="L388" s="5"/>
      <c r="M388" s="4"/>
      <c r="N388" s="5"/>
      <c r="O388" s="5"/>
      <c r="P388" s="4"/>
      <c r="Q388" s="4"/>
    </row>
    <row r="389" spans="1:17" s="118" customFormat="1" ht="144">
      <c r="A389" s="4">
        <v>376</v>
      </c>
      <c r="B389" s="28">
        <v>82</v>
      </c>
      <c r="C389" s="24">
        <v>7.3</v>
      </c>
      <c r="D389" s="28">
        <v>7.4</v>
      </c>
      <c r="E389" s="31" t="s">
        <v>1939</v>
      </c>
      <c r="F389" s="5" t="s">
        <v>1947</v>
      </c>
      <c r="G389" s="5" t="s">
        <v>347</v>
      </c>
      <c r="H389" s="5" t="s">
        <v>1940</v>
      </c>
      <c r="I389" s="7" t="s">
        <v>1948</v>
      </c>
      <c r="J389" s="8" t="s">
        <v>1949</v>
      </c>
      <c r="K389" s="5"/>
      <c r="L389" s="5"/>
      <c r="M389" s="4"/>
      <c r="N389" s="5"/>
      <c r="O389" s="5"/>
      <c r="P389" s="4"/>
      <c r="Q389" s="4"/>
    </row>
    <row r="390" spans="1:17" s="118" customFormat="1" ht="216">
      <c r="A390" s="4">
        <v>377</v>
      </c>
      <c r="B390" s="28">
        <v>83</v>
      </c>
      <c r="C390" s="24">
        <v>7.3</v>
      </c>
      <c r="D390" s="28">
        <v>7.4</v>
      </c>
      <c r="E390" s="31" t="s">
        <v>1939</v>
      </c>
      <c r="F390" s="5" t="s">
        <v>177</v>
      </c>
      <c r="G390" s="5" t="s">
        <v>1951</v>
      </c>
      <c r="H390" s="5" t="s">
        <v>1952</v>
      </c>
      <c r="I390" s="8" t="s">
        <v>1950</v>
      </c>
      <c r="J390" s="8" t="s">
        <v>1953</v>
      </c>
      <c r="K390" s="5" t="s">
        <v>1954</v>
      </c>
      <c r="L390" s="5" t="s">
        <v>1955</v>
      </c>
      <c r="M390" s="4"/>
      <c r="N390" s="5"/>
      <c r="O390" s="5"/>
      <c r="P390" s="4"/>
      <c r="Q390" s="4"/>
    </row>
    <row r="391" spans="1:17" s="118" customFormat="1" ht="288">
      <c r="A391" s="4">
        <v>378</v>
      </c>
      <c r="B391" s="28">
        <v>84</v>
      </c>
      <c r="C391" s="24">
        <v>7.3</v>
      </c>
      <c r="D391" s="28">
        <v>7.4</v>
      </c>
      <c r="E391" s="31" t="s">
        <v>1939</v>
      </c>
      <c r="F391" s="5" t="s">
        <v>177</v>
      </c>
      <c r="G391" s="5" t="s">
        <v>1951</v>
      </c>
      <c r="H391" s="5" t="s">
        <v>1952</v>
      </c>
      <c r="I391" s="7" t="s">
        <v>1956</v>
      </c>
      <c r="J391" s="8" t="s">
        <v>1957</v>
      </c>
      <c r="K391" s="5" t="s">
        <v>1959</v>
      </c>
      <c r="L391" s="5" t="s">
        <v>1958</v>
      </c>
      <c r="M391" s="4"/>
      <c r="N391" s="5"/>
      <c r="O391" s="5"/>
      <c r="P391" s="4"/>
      <c r="Q391" s="4"/>
    </row>
    <row r="392" spans="1:17" s="118" customFormat="1" ht="108">
      <c r="A392" s="4">
        <v>379</v>
      </c>
      <c r="B392" s="28">
        <v>85</v>
      </c>
      <c r="C392" s="24">
        <v>7.3</v>
      </c>
      <c r="D392" s="28">
        <v>7.4</v>
      </c>
      <c r="E392" s="31" t="s">
        <v>1939</v>
      </c>
      <c r="F392" s="5" t="s">
        <v>177</v>
      </c>
      <c r="G392" s="5" t="s">
        <v>1855</v>
      </c>
      <c r="H392" s="5" t="s">
        <v>224</v>
      </c>
      <c r="I392" s="7" t="s">
        <v>1857</v>
      </c>
      <c r="J392" s="8" t="s">
        <v>1961</v>
      </c>
      <c r="K392" s="5"/>
      <c r="L392" s="5" t="s">
        <v>1960</v>
      </c>
      <c r="M392" s="4"/>
      <c r="N392" s="5"/>
      <c r="O392" s="5"/>
      <c r="P392" s="4"/>
      <c r="Q392" s="4"/>
    </row>
    <row r="393" spans="1:17" s="118" customFormat="1" ht="162">
      <c r="A393" s="4">
        <v>380</v>
      </c>
      <c r="B393" s="28">
        <v>86</v>
      </c>
      <c r="C393" s="24">
        <v>7.3</v>
      </c>
      <c r="D393" s="28">
        <v>7.4</v>
      </c>
      <c r="E393" s="31" t="s">
        <v>1939</v>
      </c>
      <c r="F393" s="5"/>
      <c r="G393" s="5"/>
      <c r="H393" s="5"/>
      <c r="I393" s="8" t="s">
        <v>1962</v>
      </c>
      <c r="J393" s="8" t="s">
        <v>1963</v>
      </c>
      <c r="K393" s="5"/>
      <c r="L393" s="5"/>
      <c r="M393" s="4"/>
      <c r="N393" s="5"/>
      <c r="O393" s="5"/>
      <c r="P393" s="4"/>
      <c r="Q393" s="4"/>
    </row>
    <row r="394" spans="1:17" s="118" customFormat="1" ht="72">
      <c r="A394" s="4">
        <v>381</v>
      </c>
      <c r="B394" s="28">
        <v>87</v>
      </c>
      <c r="C394" s="24">
        <v>7.3</v>
      </c>
      <c r="D394" s="28">
        <v>7.4</v>
      </c>
      <c r="E394" s="31" t="s">
        <v>1964</v>
      </c>
      <c r="F394" s="5" t="s">
        <v>1498</v>
      </c>
      <c r="G394" s="5" t="s">
        <v>85</v>
      </c>
      <c r="H394" s="5" t="s">
        <v>1492</v>
      </c>
      <c r="I394" s="8" t="s">
        <v>1863</v>
      </c>
      <c r="J394" s="8" t="s">
        <v>1961</v>
      </c>
      <c r="K394" s="5"/>
      <c r="L394" s="5" t="s">
        <v>1965</v>
      </c>
      <c r="M394" s="4"/>
      <c r="N394" s="5"/>
      <c r="O394" s="5"/>
      <c r="P394" s="4"/>
      <c r="Q394" s="4"/>
    </row>
    <row r="395" spans="1:17" s="118" customFormat="1" ht="90">
      <c r="A395" s="4">
        <v>382</v>
      </c>
      <c r="B395" s="28">
        <v>88</v>
      </c>
      <c r="C395" s="24">
        <v>7.3</v>
      </c>
      <c r="D395" s="28">
        <v>7.4</v>
      </c>
      <c r="E395" s="31" t="s">
        <v>1964</v>
      </c>
      <c r="F395" s="5" t="s">
        <v>1498</v>
      </c>
      <c r="G395" s="5"/>
      <c r="H395" s="5"/>
      <c r="I395" s="8" t="s">
        <v>1869</v>
      </c>
      <c r="J395" s="8" t="s">
        <v>1961</v>
      </c>
      <c r="K395" s="5"/>
      <c r="L395" s="5" t="s">
        <v>1967</v>
      </c>
      <c r="M395" s="4"/>
      <c r="N395" s="5"/>
      <c r="O395" s="5"/>
      <c r="P395" s="4"/>
      <c r="Q395" s="4"/>
    </row>
    <row r="396" spans="1:17" s="118" customFormat="1" ht="234">
      <c r="A396" s="4">
        <v>383</v>
      </c>
      <c r="B396" s="28">
        <v>89</v>
      </c>
      <c r="C396" s="24">
        <v>7.3</v>
      </c>
      <c r="D396" s="28">
        <v>7.4</v>
      </c>
      <c r="E396" s="31" t="s">
        <v>1964</v>
      </c>
      <c r="F396" s="5" t="s">
        <v>1498</v>
      </c>
      <c r="G396" s="5"/>
      <c r="H396" s="5"/>
      <c r="I396" s="7" t="s">
        <v>1971</v>
      </c>
      <c r="J396" s="8" t="s">
        <v>1968</v>
      </c>
      <c r="K396" s="5" t="s">
        <v>1969</v>
      </c>
      <c r="L396" s="5" t="s">
        <v>1970</v>
      </c>
      <c r="M396" s="4"/>
      <c r="N396" s="5"/>
      <c r="O396" s="5"/>
      <c r="P396" s="4"/>
      <c r="Q396" s="4"/>
    </row>
    <row r="397" spans="1:17" s="118" customFormat="1" ht="108">
      <c r="A397" s="4">
        <v>384</v>
      </c>
      <c r="B397" s="28">
        <v>90</v>
      </c>
      <c r="C397" s="24">
        <v>7.3</v>
      </c>
      <c r="D397" s="28">
        <v>7.4</v>
      </c>
      <c r="E397" s="31" t="s">
        <v>1964</v>
      </c>
      <c r="F397" s="5" t="s">
        <v>1498</v>
      </c>
      <c r="G397" s="5" t="s">
        <v>85</v>
      </c>
      <c r="H397" s="5" t="s">
        <v>1492</v>
      </c>
      <c r="I397" s="7" t="s">
        <v>1867</v>
      </c>
      <c r="J397" s="8" t="s">
        <v>1961</v>
      </c>
      <c r="K397" s="5"/>
      <c r="L397" s="5" t="s">
        <v>1972</v>
      </c>
      <c r="M397" s="4"/>
      <c r="N397" s="5"/>
      <c r="O397" s="5"/>
      <c r="P397" s="4"/>
      <c r="Q397" s="4"/>
    </row>
    <row r="398" spans="1:17" s="118" customFormat="1" ht="90">
      <c r="A398" s="4">
        <v>385</v>
      </c>
      <c r="B398" s="28">
        <v>91</v>
      </c>
      <c r="C398" s="24">
        <v>7.3</v>
      </c>
      <c r="D398" s="28">
        <v>7.4</v>
      </c>
      <c r="E398" s="31" t="s">
        <v>1964</v>
      </c>
      <c r="F398" s="5" t="s">
        <v>1498</v>
      </c>
      <c r="G398" s="5" t="s">
        <v>85</v>
      </c>
      <c r="H398" s="5" t="s">
        <v>1492</v>
      </c>
      <c r="I398" s="7" t="s">
        <v>1872</v>
      </c>
      <c r="J398" s="8" t="s">
        <v>1961</v>
      </c>
      <c r="K398" s="5"/>
      <c r="L398" s="5" t="s">
        <v>1973</v>
      </c>
      <c r="M398" s="4"/>
      <c r="N398" s="5"/>
      <c r="O398" s="5"/>
      <c r="P398" s="4"/>
      <c r="Q398" s="4"/>
    </row>
    <row r="399" spans="1:17" s="112" customFormat="1" ht="108">
      <c r="A399" s="4">
        <v>386</v>
      </c>
      <c r="B399" s="28">
        <v>92</v>
      </c>
      <c r="C399" s="24">
        <v>7.3</v>
      </c>
      <c r="D399" s="28">
        <v>7.4</v>
      </c>
      <c r="E399" s="31" t="s">
        <v>1964</v>
      </c>
      <c r="F399" s="5" t="s">
        <v>177</v>
      </c>
      <c r="G399" s="5"/>
      <c r="H399" s="5" t="s">
        <v>1876</v>
      </c>
      <c r="I399" s="7" t="s">
        <v>1878</v>
      </c>
      <c r="J399" s="8" t="s">
        <v>1961</v>
      </c>
      <c r="K399" s="5"/>
      <c r="L399" s="5" t="s">
        <v>1974</v>
      </c>
      <c r="M399" s="4"/>
      <c r="N399" s="5"/>
      <c r="O399" s="5"/>
      <c r="P399" s="4"/>
      <c r="Q399" s="4"/>
    </row>
    <row r="400" spans="1:17" s="118" customFormat="1" ht="108">
      <c r="A400" s="4">
        <v>387</v>
      </c>
      <c r="B400" s="28">
        <v>93</v>
      </c>
      <c r="C400" s="24">
        <v>7.3</v>
      </c>
      <c r="D400" s="28">
        <v>7.4</v>
      </c>
      <c r="E400" s="31" t="s">
        <v>1964</v>
      </c>
      <c r="F400" s="5" t="s">
        <v>38</v>
      </c>
      <c r="G400" s="5" t="s">
        <v>403</v>
      </c>
      <c r="H400" s="5" t="s">
        <v>1492</v>
      </c>
      <c r="I400" s="8" t="s">
        <v>1882</v>
      </c>
      <c r="J400" s="8" t="s">
        <v>1961</v>
      </c>
      <c r="K400" s="5"/>
      <c r="L400" s="5" t="s">
        <v>1975</v>
      </c>
      <c r="M400" s="4"/>
      <c r="N400" s="5"/>
      <c r="O400" s="5"/>
      <c r="P400" s="4"/>
      <c r="Q400" s="4"/>
    </row>
    <row r="401" spans="1:17" s="118" customFormat="1" ht="108">
      <c r="A401" s="4">
        <v>388</v>
      </c>
      <c r="B401" s="28">
        <v>94</v>
      </c>
      <c r="C401" s="24">
        <v>7.3</v>
      </c>
      <c r="D401" s="28">
        <v>7.4</v>
      </c>
      <c r="E401" s="31" t="s">
        <v>1964</v>
      </c>
      <c r="F401" s="5" t="s">
        <v>177</v>
      </c>
      <c r="G401" s="5" t="s">
        <v>85</v>
      </c>
      <c r="H401" s="5" t="s">
        <v>1492</v>
      </c>
      <c r="I401" s="7" t="s">
        <v>1883</v>
      </c>
      <c r="J401" s="8" t="s">
        <v>1961</v>
      </c>
      <c r="K401" s="5"/>
      <c r="L401" s="5" t="s">
        <v>1976</v>
      </c>
      <c r="M401" s="4"/>
      <c r="N401" s="5"/>
      <c r="O401" s="5"/>
      <c r="P401" s="4"/>
      <c r="Q401" s="4"/>
    </row>
    <row r="402" spans="1:17" s="118" customFormat="1" ht="162">
      <c r="A402" s="4">
        <v>389</v>
      </c>
      <c r="B402" s="28">
        <v>95</v>
      </c>
      <c r="C402" s="24">
        <v>7.3</v>
      </c>
      <c r="D402" s="28">
        <v>7.4</v>
      </c>
      <c r="E402" s="31" t="s">
        <v>1977</v>
      </c>
      <c r="F402" s="5" t="s">
        <v>177</v>
      </c>
      <c r="G402" s="5" t="s">
        <v>1740</v>
      </c>
      <c r="H402" s="5"/>
      <c r="I402" s="8" t="s">
        <v>1978</v>
      </c>
      <c r="J402" s="8" t="s">
        <v>1979</v>
      </c>
      <c r="K402" s="5" t="s">
        <v>1980</v>
      </c>
      <c r="L402" s="5" t="s">
        <v>1943</v>
      </c>
      <c r="M402" s="4"/>
      <c r="N402" s="5"/>
      <c r="O402" s="5"/>
      <c r="P402" s="4"/>
      <c r="Q402" s="4"/>
    </row>
    <row r="403" spans="1:17" s="118" customFormat="1" ht="54">
      <c r="A403" s="4">
        <v>390</v>
      </c>
      <c r="B403" s="28">
        <v>96</v>
      </c>
      <c r="C403" s="24">
        <v>7.3</v>
      </c>
      <c r="D403" s="28">
        <v>7.4</v>
      </c>
      <c r="E403" s="31" t="s">
        <v>1885</v>
      </c>
      <c r="F403" s="5" t="s">
        <v>1498</v>
      </c>
      <c r="G403" s="5" t="s">
        <v>1726</v>
      </c>
      <c r="H403" s="5"/>
      <c r="I403" s="7" t="s">
        <v>1890</v>
      </c>
      <c r="J403" s="8" t="s">
        <v>1961</v>
      </c>
      <c r="K403" s="5"/>
      <c r="L403" s="119" t="s">
        <v>1981</v>
      </c>
      <c r="M403" s="4"/>
      <c r="N403" s="5"/>
      <c r="O403" s="5"/>
      <c r="P403" s="4"/>
      <c r="Q403" s="4"/>
    </row>
    <row r="404" spans="1:17" s="118" customFormat="1" ht="90">
      <c r="A404" s="4">
        <v>391</v>
      </c>
      <c r="B404" s="28">
        <v>97</v>
      </c>
      <c r="C404" s="24">
        <v>7.3</v>
      </c>
      <c r="D404" s="28">
        <v>7.4</v>
      </c>
      <c r="E404" s="31" t="s">
        <v>1885</v>
      </c>
      <c r="F404" s="5" t="s">
        <v>1498</v>
      </c>
      <c r="G404" s="5" t="s">
        <v>1726</v>
      </c>
      <c r="H404" s="5"/>
      <c r="I404" s="7" t="s">
        <v>1894</v>
      </c>
      <c r="J404" s="8" t="s">
        <v>1961</v>
      </c>
      <c r="K404" s="5"/>
      <c r="L404" s="119" t="s">
        <v>1982</v>
      </c>
      <c r="M404" s="4"/>
      <c r="N404" s="5"/>
      <c r="O404" s="5"/>
      <c r="P404" s="4"/>
      <c r="Q404" s="4"/>
    </row>
    <row r="405" spans="1:17" s="118" customFormat="1" ht="54">
      <c r="A405" s="4">
        <v>392</v>
      </c>
      <c r="B405" s="28">
        <v>98</v>
      </c>
      <c r="C405" s="24">
        <v>7.3</v>
      </c>
      <c r="D405" s="28">
        <v>7.4</v>
      </c>
      <c r="E405" s="31" t="s">
        <v>1885</v>
      </c>
      <c r="F405" s="5" t="s">
        <v>1498</v>
      </c>
      <c r="G405" s="5" t="s">
        <v>1726</v>
      </c>
      <c r="H405" s="5" t="s">
        <v>1593</v>
      </c>
      <c r="I405" s="8" t="s">
        <v>1898</v>
      </c>
      <c r="J405" s="8" t="s">
        <v>1961</v>
      </c>
      <c r="K405" s="5"/>
      <c r="L405" s="119" t="s">
        <v>1983</v>
      </c>
      <c r="M405" s="4"/>
      <c r="N405" s="5"/>
      <c r="O405" s="5"/>
      <c r="P405" s="4"/>
      <c r="Q405" s="4"/>
    </row>
    <row r="406" spans="1:17" s="118" customFormat="1" ht="54">
      <c r="A406" s="4">
        <v>393</v>
      </c>
      <c r="B406" s="28">
        <v>99</v>
      </c>
      <c r="C406" s="24">
        <v>7.3</v>
      </c>
      <c r="D406" s="28">
        <v>7.4</v>
      </c>
      <c r="E406" s="31" t="s">
        <v>1885</v>
      </c>
      <c r="F406" s="5" t="s">
        <v>1498</v>
      </c>
      <c r="G406" s="5" t="s">
        <v>1726</v>
      </c>
      <c r="H406" s="5" t="s">
        <v>1593</v>
      </c>
      <c r="I406" s="7" t="s">
        <v>1901</v>
      </c>
      <c r="J406" s="8" t="s">
        <v>1961</v>
      </c>
      <c r="K406" s="5"/>
      <c r="L406" s="119" t="s">
        <v>1986</v>
      </c>
      <c r="M406" s="4"/>
      <c r="N406" s="5"/>
      <c r="O406" s="5"/>
      <c r="P406" s="4"/>
      <c r="Q406" s="4"/>
    </row>
    <row r="407" spans="1:17" s="118" customFormat="1" ht="72">
      <c r="A407" s="4">
        <v>394</v>
      </c>
      <c r="B407" s="28">
        <v>100</v>
      </c>
      <c r="C407" s="24">
        <v>7.3</v>
      </c>
      <c r="D407" s="28">
        <v>7.4</v>
      </c>
      <c r="E407" s="31" t="s">
        <v>1885</v>
      </c>
      <c r="F407" s="5" t="s">
        <v>1498</v>
      </c>
      <c r="G407" s="5" t="s">
        <v>85</v>
      </c>
      <c r="H407" s="5" t="s">
        <v>1492</v>
      </c>
      <c r="I407" s="7" t="s">
        <v>1915</v>
      </c>
      <c r="J407" s="8" t="s">
        <v>1961</v>
      </c>
      <c r="K407" s="5"/>
      <c r="L407" s="119" t="s">
        <v>1985</v>
      </c>
      <c r="M407" s="4"/>
      <c r="N407" s="5"/>
      <c r="O407" s="5"/>
      <c r="P407" s="4"/>
      <c r="Q407" s="4"/>
    </row>
    <row r="408" spans="1:17" s="118" customFormat="1" ht="108">
      <c r="A408" s="4">
        <v>395</v>
      </c>
      <c r="B408" s="28">
        <v>101</v>
      </c>
      <c r="C408" s="24">
        <v>7.3</v>
      </c>
      <c r="D408" s="28">
        <v>7.4</v>
      </c>
      <c r="E408" s="31" t="s">
        <v>1885</v>
      </c>
      <c r="F408" s="5" t="s">
        <v>1498</v>
      </c>
      <c r="G408" s="5" t="s">
        <v>85</v>
      </c>
      <c r="H408" s="5" t="s">
        <v>1492</v>
      </c>
      <c r="I408" s="7" t="s">
        <v>1911</v>
      </c>
      <c r="J408" s="8" t="s">
        <v>1961</v>
      </c>
      <c r="K408" s="5"/>
      <c r="L408" s="119" t="s">
        <v>1987</v>
      </c>
      <c r="M408" s="4"/>
      <c r="N408" s="5"/>
      <c r="O408" s="5"/>
      <c r="P408" s="4"/>
      <c r="Q408" s="4"/>
    </row>
    <row r="409" spans="1:17" s="118" customFormat="1" ht="108">
      <c r="A409" s="4">
        <v>396</v>
      </c>
      <c r="B409" s="28">
        <v>102</v>
      </c>
      <c r="C409" s="24">
        <v>7.3</v>
      </c>
      <c r="D409" s="28">
        <v>7.4</v>
      </c>
      <c r="E409" s="31" t="s">
        <v>1885</v>
      </c>
      <c r="F409" s="5" t="s">
        <v>1498</v>
      </c>
      <c r="G409" s="5" t="s">
        <v>85</v>
      </c>
      <c r="H409" s="5" t="s">
        <v>1492</v>
      </c>
      <c r="I409" s="7" t="s">
        <v>1911</v>
      </c>
      <c r="J409" s="8" t="s">
        <v>1961</v>
      </c>
      <c r="K409" s="5"/>
      <c r="L409" s="119" t="s">
        <v>1985</v>
      </c>
      <c r="M409" s="4"/>
      <c r="N409" s="5"/>
      <c r="O409" s="5"/>
      <c r="P409" s="4"/>
      <c r="Q409" s="4"/>
    </row>
    <row r="410" spans="1:17" s="118" customFormat="1" ht="144">
      <c r="A410" s="4">
        <v>397</v>
      </c>
      <c r="B410" s="28">
        <v>103</v>
      </c>
      <c r="C410" s="24">
        <v>7.3</v>
      </c>
      <c r="D410" s="28">
        <v>7.4</v>
      </c>
      <c r="E410" s="31" t="s">
        <v>1885</v>
      </c>
      <c r="F410" s="5" t="s">
        <v>177</v>
      </c>
      <c r="G410" s="5" t="s">
        <v>1988</v>
      </c>
      <c r="H410" s="5"/>
      <c r="I410" s="7" t="s">
        <v>1989</v>
      </c>
      <c r="J410" s="8" t="s">
        <v>1990</v>
      </c>
      <c r="K410" s="5" t="s">
        <v>1992</v>
      </c>
      <c r="L410" s="119"/>
      <c r="M410" s="4"/>
      <c r="N410" s="5"/>
      <c r="O410" s="5"/>
      <c r="P410" s="4"/>
      <c r="Q410" s="4"/>
    </row>
    <row r="411" spans="1:17" s="118" customFormat="1" ht="108">
      <c r="A411" s="4">
        <v>398</v>
      </c>
      <c r="B411" s="28">
        <v>104</v>
      </c>
      <c r="C411" s="24">
        <v>7.3</v>
      </c>
      <c r="D411" s="28">
        <v>7.4</v>
      </c>
      <c r="E411" s="31" t="s">
        <v>1885</v>
      </c>
      <c r="F411" s="5" t="s">
        <v>1498</v>
      </c>
      <c r="G411" s="5" t="s">
        <v>85</v>
      </c>
      <c r="H411" s="5" t="s">
        <v>1492</v>
      </c>
      <c r="I411" s="7" t="s">
        <v>1906</v>
      </c>
      <c r="J411" s="8" t="s">
        <v>1961</v>
      </c>
      <c r="K411" s="5"/>
      <c r="L411" s="119" t="s">
        <v>1987</v>
      </c>
      <c r="M411" s="4"/>
      <c r="N411" s="5"/>
      <c r="O411" s="5"/>
      <c r="P411" s="4"/>
      <c r="Q411" s="4"/>
    </row>
    <row r="412" spans="1:17" s="118" customFormat="1" ht="90">
      <c r="A412" s="4">
        <v>399</v>
      </c>
      <c r="B412" s="28">
        <v>105</v>
      </c>
      <c r="C412" s="24">
        <v>7.3</v>
      </c>
      <c r="D412" s="28">
        <v>7.4</v>
      </c>
      <c r="E412" s="31" t="s">
        <v>1885</v>
      </c>
      <c r="F412" s="5" t="s">
        <v>1498</v>
      </c>
      <c r="G412" s="5" t="s">
        <v>2154</v>
      </c>
      <c r="H412" s="5"/>
      <c r="I412" s="7" t="s">
        <v>1919</v>
      </c>
      <c r="J412" s="8" t="s">
        <v>1961</v>
      </c>
      <c r="K412" s="5"/>
      <c r="L412" s="119" t="s">
        <v>1991</v>
      </c>
      <c r="M412" s="4"/>
      <c r="N412" s="5"/>
      <c r="O412" s="5"/>
      <c r="P412" s="4"/>
      <c r="Q412" s="4"/>
    </row>
    <row r="413" spans="1:17" s="118" customFormat="1" ht="108">
      <c r="A413" s="4">
        <v>400</v>
      </c>
      <c r="B413" s="28">
        <v>106</v>
      </c>
      <c r="C413" s="24">
        <v>7.3</v>
      </c>
      <c r="D413" s="28">
        <v>7.4</v>
      </c>
      <c r="E413" s="31" t="s">
        <v>1993</v>
      </c>
      <c r="F413" s="5" t="s">
        <v>38</v>
      </c>
      <c r="G413" s="5" t="s">
        <v>447</v>
      </c>
      <c r="H413" s="5" t="s">
        <v>1494</v>
      </c>
      <c r="I413" s="11" t="s">
        <v>1995</v>
      </c>
      <c r="J413" s="8" t="s">
        <v>1961</v>
      </c>
      <c r="K413" s="5"/>
      <c r="L413" s="119" t="s">
        <v>1994</v>
      </c>
      <c r="M413" s="4"/>
      <c r="N413" s="5"/>
      <c r="O413" s="5"/>
      <c r="P413" s="4"/>
      <c r="Q413" s="4"/>
    </row>
    <row r="414" spans="1:17" s="118" customFormat="1" ht="72">
      <c r="A414" s="4">
        <v>401</v>
      </c>
      <c r="B414" s="28">
        <v>107</v>
      </c>
      <c r="C414" s="24">
        <v>7.3</v>
      </c>
      <c r="D414" s="28">
        <v>7.4</v>
      </c>
      <c r="E414" s="31" t="s">
        <v>1993</v>
      </c>
      <c r="F414" s="5" t="s">
        <v>177</v>
      </c>
      <c r="G414" s="5" t="s">
        <v>1790</v>
      </c>
      <c r="H414" s="5"/>
      <c r="I414" s="11" t="s">
        <v>1997</v>
      </c>
      <c r="J414" s="8" t="s">
        <v>1961</v>
      </c>
      <c r="K414" s="5"/>
      <c r="L414" s="119" t="s">
        <v>1996</v>
      </c>
      <c r="M414" s="4"/>
      <c r="N414" s="5"/>
      <c r="O414" s="5"/>
      <c r="P414" s="4"/>
      <c r="Q414" s="4"/>
    </row>
    <row r="415" spans="1:17" s="118" customFormat="1" ht="90">
      <c r="A415" s="4">
        <v>402</v>
      </c>
      <c r="B415" s="28">
        <v>108</v>
      </c>
      <c r="C415" s="24">
        <v>7.3</v>
      </c>
      <c r="D415" s="28">
        <v>7.4</v>
      </c>
      <c r="E415" s="31" t="s">
        <v>1993</v>
      </c>
      <c r="F415" s="5" t="s">
        <v>177</v>
      </c>
      <c r="G415" s="5" t="s">
        <v>1740</v>
      </c>
      <c r="H415" s="5" t="s">
        <v>1593</v>
      </c>
      <c r="I415" s="11" t="s">
        <v>2025</v>
      </c>
      <c r="J415" s="8" t="s">
        <v>1961</v>
      </c>
      <c r="K415" s="5"/>
      <c r="L415" s="119" t="s">
        <v>1998</v>
      </c>
      <c r="M415" s="4"/>
      <c r="N415" s="5"/>
      <c r="O415" s="5"/>
      <c r="P415" s="4"/>
      <c r="Q415" s="4"/>
    </row>
    <row r="416" spans="1:17" s="118" customFormat="1" ht="90">
      <c r="A416" s="4">
        <v>403</v>
      </c>
      <c r="B416" s="28">
        <v>109</v>
      </c>
      <c r="C416" s="24">
        <v>7.3</v>
      </c>
      <c r="D416" s="28">
        <v>7.4</v>
      </c>
      <c r="E416" s="31" t="s">
        <v>1999</v>
      </c>
      <c r="F416" s="5" t="s">
        <v>1498</v>
      </c>
      <c r="G416" s="5" t="s">
        <v>447</v>
      </c>
      <c r="H416" s="5" t="s">
        <v>1593</v>
      </c>
      <c r="I416" s="7" t="s">
        <v>1924</v>
      </c>
      <c r="J416" s="8" t="s">
        <v>1961</v>
      </c>
      <c r="K416" s="5"/>
      <c r="L416" s="119" t="s">
        <v>2000</v>
      </c>
      <c r="M416" s="4"/>
      <c r="N416" s="5"/>
      <c r="O416" s="5"/>
      <c r="P416" s="4"/>
      <c r="Q416" s="4"/>
    </row>
    <row r="417" spans="1:17" s="118" customFormat="1" ht="108">
      <c r="A417" s="4">
        <v>404</v>
      </c>
      <c r="B417" s="28">
        <v>110</v>
      </c>
      <c r="C417" s="24">
        <v>7.3</v>
      </c>
      <c r="D417" s="28">
        <v>7.4</v>
      </c>
      <c r="E417" s="31" t="s">
        <v>1999</v>
      </c>
      <c r="F417" s="5" t="s">
        <v>38</v>
      </c>
      <c r="G417" s="5" t="s">
        <v>403</v>
      </c>
      <c r="H417" s="5" t="s">
        <v>1492</v>
      </c>
      <c r="I417" s="11" t="s">
        <v>2002</v>
      </c>
      <c r="J417" s="8" t="s">
        <v>1961</v>
      </c>
      <c r="K417" s="5"/>
      <c r="L417" s="119" t="s">
        <v>2001</v>
      </c>
      <c r="M417" s="4"/>
      <c r="N417" s="5"/>
      <c r="O417" s="5"/>
      <c r="P417" s="4"/>
      <c r="Q417" s="4"/>
    </row>
    <row r="418" spans="1:17" s="118" customFormat="1" ht="126">
      <c r="A418" s="4">
        <v>405</v>
      </c>
      <c r="B418" s="28">
        <v>111</v>
      </c>
      <c r="C418" s="24">
        <v>7.3</v>
      </c>
      <c r="D418" s="28">
        <v>7.4</v>
      </c>
      <c r="E418" s="31" t="s">
        <v>1999</v>
      </c>
      <c r="F418" s="5" t="s">
        <v>38</v>
      </c>
      <c r="G418" s="5" t="s">
        <v>403</v>
      </c>
      <c r="H418" s="5" t="s">
        <v>1492</v>
      </c>
      <c r="I418" s="11" t="s">
        <v>2004</v>
      </c>
      <c r="J418" s="8" t="s">
        <v>1961</v>
      </c>
      <c r="K418" s="5"/>
      <c r="L418" s="119" t="s">
        <v>2003</v>
      </c>
      <c r="M418" s="4"/>
      <c r="N418" s="5"/>
      <c r="O418" s="5"/>
      <c r="P418" s="4"/>
      <c r="Q418" s="4"/>
    </row>
    <row r="419" spans="1:17" s="118" customFormat="1" ht="108">
      <c r="A419" s="4">
        <v>406</v>
      </c>
      <c r="B419" s="28">
        <v>112</v>
      </c>
      <c r="C419" s="24">
        <v>7.3</v>
      </c>
      <c r="D419" s="28">
        <v>7.4</v>
      </c>
      <c r="E419" s="31" t="s">
        <v>1905</v>
      </c>
      <c r="F419" s="5" t="s">
        <v>38</v>
      </c>
      <c r="G419" s="5" t="s">
        <v>447</v>
      </c>
      <c r="H419" s="5" t="s">
        <v>238</v>
      </c>
      <c r="I419" s="11" t="s">
        <v>2024</v>
      </c>
      <c r="J419" s="8" t="s">
        <v>1961</v>
      </c>
      <c r="K419" s="5"/>
      <c r="L419" s="119" t="s">
        <v>2005</v>
      </c>
      <c r="M419" s="4"/>
      <c r="N419" s="5"/>
      <c r="O419" s="5"/>
      <c r="P419" s="4"/>
      <c r="Q419" s="4"/>
    </row>
    <row r="420" spans="1:17" s="118" customFormat="1" ht="126">
      <c r="A420" s="4">
        <v>407</v>
      </c>
      <c r="B420" s="28">
        <v>113</v>
      </c>
      <c r="C420" s="24">
        <v>7.3</v>
      </c>
      <c r="D420" s="28">
        <v>7.4</v>
      </c>
      <c r="E420" s="31" t="s">
        <v>1905</v>
      </c>
      <c r="F420" s="5" t="s">
        <v>1498</v>
      </c>
      <c r="G420" s="5" t="s">
        <v>1726</v>
      </c>
      <c r="H420" s="5" t="s">
        <v>1593</v>
      </c>
      <c r="I420" s="8" t="s">
        <v>2006</v>
      </c>
      <c r="J420" s="8" t="s">
        <v>1961</v>
      </c>
      <c r="K420" s="5"/>
      <c r="L420" s="119" t="s">
        <v>1984</v>
      </c>
      <c r="M420" s="4"/>
      <c r="N420" s="5"/>
      <c r="O420" s="5"/>
      <c r="P420" s="4"/>
      <c r="Q420" s="4"/>
    </row>
    <row r="421" spans="1:17" s="118" customFormat="1" ht="72">
      <c r="A421" s="4">
        <v>408</v>
      </c>
      <c r="B421" s="28">
        <v>114</v>
      </c>
      <c r="C421" s="24">
        <v>7.3</v>
      </c>
      <c r="D421" s="28">
        <v>7.4</v>
      </c>
      <c r="E421" s="31" t="s">
        <v>1905</v>
      </c>
      <c r="F421" s="5" t="s">
        <v>177</v>
      </c>
      <c r="G421" s="5" t="s">
        <v>183</v>
      </c>
      <c r="H421" s="5"/>
      <c r="I421" s="7" t="s">
        <v>1934</v>
      </c>
      <c r="J421" s="8" t="s">
        <v>1961</v>
      </c>
      <c r="K421" s="5"/>
      <c r="L421" s="119" t="s">
        <v>2007</v>
      </c>
      <c r="M421" s="4"/>
      <c r="N421" s="5"/>
      <c r="O421" s="5"/>
      <c r="P421" s="4"/>
      <c r="Q421" s="4"/>
    </row>
    <row r="422" spans="1:17" s="118" customFormat="1" ht="108">
      <c r="A422" s="4">
        <v>409</v>
      </c>
      <c r="B422" s="28">
        <v>115</v>
      </c>
      <c r="C422" s="24">
        <v>7.3</v>
      </c>
      <c r="D422" s="28">
        <v>7.4</v>
      </c>
      <c r="E422" s="31" t="s">
        <v>1905</v>
      </c>
      <c r="F422" s="5" t="s">
        <v>38</v>
      </c>
      <c r="G422" s="5" t="s">
        <v>403</v>
      </c>
      <c r="H422" s="5" t="s">
        <v>1492</v>
      </c>
      <c r="I422" s="11" t="s">
        <v>2002</v>
      </c>
      <c r="J422" s="8" t="s">
        <v>1961</v>
      </c>
      <c r="K422" s="5"/>
      <c r="L422" s="120" t="s">
        <v>2008</v>
      </c>
      <c r="M422" s="4"/>
      <c r="N422" s="5"/>
      <c r="O422" s="5"/>
      <c r="P422" s="4"/>
      <c r="Q422" s="4"/>
    </row>
    <row r="423" spans="1:17" s="118" customFormat="1" ht="144">
      <c r="A423" s="4">
        <v>410</v>
      </c>
      <c r="B423" s="28">
        <v>116</v>
      </c>
      <c r="C423" s="24">
        <v>7.3</v>
      </c>
      <c r="D423" s="28">
        <v>7.4</v>
      </c>
      <c r="E423" s="31" t="s">
        <v>1905</v>
      </c>
      <c r="F423" s="5" t="s">
        <v>38</v>
      </c>
      <c r="G423" s="5" t="s">
        <v>403</v>
      </c>
      <c r="H423" s="5" t="s">
        <v>1492</v>
      </c>
      <c r="I423" s="11" t="s">
        <v>2009</v>
      </c>
      <c r="J423" s="8" t="s">
        <v>1961</v>
      </c>
      <c r="K423" s="5"/>
      <c r="L423" s="119" t="s">
        <v>2010</v>
      </c>
      <c r="M423" s="4"/>
      <c r="N423" s="5"/>
      <c r="O423" s="5"/>
      <c r="P423" s="4"/>
      <c r="Q423" s="4"/>
    </row>
    <row r="424" spans="1:17" s="118" customFormat="1" ht="108">
      <c r="A424" s="4">
        <v>411</v>
      </c>
      <c r="B424" s="28">
        <v>117</v>
      </c>
      <c r="C424" s="24">
        <v>7.3</v>
      </c>
      <c r="D424" s="28">
        <v>7.4</v>
      </c>
      <c r="E424" s="31" t="s">
        <v>1905</v>
      </c>
      <c r="F424" s="5" t="s">
        <v>38</v>
      </c>
      <c r="G424" s="5" t="s">
        <v>403</v>
      </c>
      <c r="H424" s="5" t="s">
        <v>1492</v>
      </c>
      <c r="I424" s="10" t="s">
        <v>2011</v>
      </c>
      <c r="J424" s="8" t="s">
        <v>2012</v>
      </c>
      <c r="K424" s="5" t="s">
        <v>2013</v>
      </c>
      <c r="L424" s="119" t="s">
        <v>2014</v>
      </c>
      <c r="M424" s="4"/>
      <c r="N424" s="5"/>
      <c r="O424" s="5"/>
      <c r="P424" s="4"/>
      <c r="Q424" s="4"/>
    </row>
    <row r="425" spans="1:17" s="118" customFormat="1" ht="54">
      <c r="A425" s="4">
        <v>412</v>
      </c>
      <c r="B425" s="28">
        <v>118</v>
      </c>
      <c r="C425" s="24">
        <v>7.3</v>
      </c>
      <c r="D425" s="28">
        <v>7.4</v>
      </c>
      <c r="E425" s="31" t="s">
        <v>1905</v>
      </c>
      <c r="F425" s="5" t="s">
        <v>38</v>
      </c>
      <c r="G425" s="5" t="s">
        <v>403</v>
      </c>
      <c r="H425" s="5" t="s">
        <v>1492</v>
      </c>
      <c r="I425" s="11" t="s">
        <v>2016</v>
      </c>
      <c r="J425" s="8" t="s">
        <v>1961</v>
      </c>
      <c r="K425" s="5"/>
      <c r="L425" s="119" t="s">
        <v>2015</v>
      </c>
      <c r="M425" s="4"/>
      <c r="N425" s="5"/>
      <c r="O425" s="5"/>
      <c r="P425" s="4"/>
      <c r="Q425" s="4"/>
    </row>
    <row r="426" spans="1:17" s="118" customFormat="1" ht="126">
      <c r="A426" s="4">
        <v>413</v>
      </c>
      <c r="B426" s="28">
        <v>119</v>
      </c>
      <c r="C426" s="24">
        <v>7.3</v>
      </c>
      <c r="D426" s="28">
        <v>7.4</v>
      </c>
      <c r="E426" s="31" t="s">
        <v>1905</v>
      </c>
      <c r="F426" s="5" t="s">
        <v>38</v>
      </c>
      <c r="G426" s="5" t="s">
        <v>403</v>
      </c>
      <c r="H426" s="5" t="s">
        <v>1492</v>
      </c>
      <c r="I426" s="11" t="s">
        <v>2022</v>
      </c>
      <c r="J426" s="8" t="s">
        <v>1961</v>
      </c>
      <c r="K426" s="5"/>
      <c r="L426" s="119" t="s">
        <v>2017</v>
      </c>
      <c r="M426" s="4"/>
      <c r="N426" s="5"/>
      <c r="O426" s="5"/>
      <c r="P426" s="4"/>
      <c r="Q426" s="4"/>
    </row>
    <row r="427" spans="1:17" s="118" customFormat="1" ht="90">
      <c r="A427" s="4">
        <v>414</v>
      </c>
      <c r="B427" s="28">
        <v>120</v>
      </c>
      <c r="C427" s="24">
        <v>7.3</v>
      </c>
      <c r="D427" s="28">
        <v>7.4</v>
      </c>
      <c r="E427" s="31" t="s">
        <v>1905</v>
      </c>
      <c r="F427" s="5" t="s">
        <v>177</v>
      </c>
      <c r="G427" s="5" t="s">
        <v>1740</v>
      </c>
      <c r="H427" s="5" t="s">
        <v>1593</v>
      </c>
      <c r="I427" s="8" t="s">
        <v>2023</v>
      </c>
      <c r="J427" s="8" t="s">
        <v>1961</v>
      </c>
      <c r="K427" s="5"/>
      <c r="L427" s="5" t="s">
        <v>1998</v>
      </c>
      <c r="M427" s="4"/>
      <c r="N427" s="5"/>
      <c r="O427" s="5"/>
      <c r="P427" s="4"/>
      <c r="Q427" s="4"/>
    </row>
    <row r="428" spans="1:17" s="118" customFormat="1" ht="72">
      <c r="A428" s="4">
        <v>415</v>
      </c>
      <c r="B428" s="28">
        <v>121</v>
      </c>
      <c r="C428" s="24">
        <v>7.3</v>
      </c>
      <c r="D428" s="28">
        <v>7.4</v>
      </c>
      <c r="E428" s="31" t="s">
        <v>1905</v>
      </c>
      <c r="F428" s="5" t="s">
        <v>177</v>
      </c>
      <c r="G428" s="5" t="s">
        <v>1988</v>
      </c>
      <c r="H428" s="5" t="s">
        <v>1593</v>
      </c>
      <c r="I428" s="7" t="s">
        <v>2019</v>
      </c>
      <c r="J428" s="8" t="s">
        <v>1961</v>
      </c>
      <c r="K428" s="5"/>
      <c r="L428" s="5" t="s">
        <v>2018</v>
      </c>
      <c r="M428" s="4"/>
      <c r="N428" s="5"/>
      <c r="O428" s="5"/>
      <c r="P428" s="4"/>
      <c r="Q428" s="4"/>
    </row>
    <row r="429" spans="1:17" s="118" customFormat="1" ht="54">
      <c r="A429" s="4">
        <v>416</v>
      </c>
      <c r="B429" s="28">
        <v>122</v>
      </c>
      <c r="C429" s="24">
        <v>7.3</v>
      </c>
      <c r="D429" s="28">
        <v>7.4</v>
      </c>
      <c r="E429" s="31" t="s">
        <v>1905</v>
      </c>
      <c r="F429" s="5" t="s">
        <v>177</v>
      </c>
      <c r="G429" s="5" t="s">
        <v>1740</v>
      </c>
      <c r="H429" s="5" t="s">
        <v>1593</v>
      </c>
      <c r="I429" s="8" t="s">
        <v>2021</v>
      </c>
      <c r="J429" s="8" t="s">
        <v>1961</v>
      </c>
      <c r="K429" s="5"/>
      <c r="L429" s="5" t="s">
        <v>2020</v>
      </c>
      <c r="M429" s="4"/>
      <c r="N429" s="5"/>
      <c r="O429" s="5"/>
      <c r="P429" s="4"/>
      <c r="Q429" s="4"/>
    </row>
    <row r="430" spans="1:17" s="118" customFormat="1" ht="72">
      <c r="A430" s="4">
        <v>417</v>
      </c>
      <c r="B430" s="28">
        <v>123</v>
      </c>
      <c r="C430" s="24">
        <v>7.3</v>
      </c>
      <c r="D430" s="28">
        <v>7.4</v>
      </c>
      <c r="E430" s="31" t="s">
        <v>1905</v>
      </c>
      <c r="F430" s="5" t="s">
        <v>177</v>
      </c>
      <c r="G430" s="5" t="s">
        <v>1740</v>
      </c>
      <c r="H430" s="5" t="s">
        <v>1593</v>
      </c>
      <c r="I430" s="8" t="s">
        <v>2026</v>
      </c>
      <c r="J430" s="8" t="s">
        <v>1961</v>
      </c>
      <c r="K430" s="5"/>
      <c r="L430" s="5" t="s">
        <v>2027</v>
      </c>
      <c r="M430" s="4"/>
      <c r="N430" s="5"/>
      <c r="O430" s="5"/>
      <c r="P430" s="4"/>
      <c r="Q430" s="4"/>
    </row>
    <row r="431" spans="1:17" s="118" customFormat="1" ht="54">
      <c r="A431" s="4">
        <v>418</v>
      </c>
      <c r="B431" s="28">
        <v>124</v>
      </c>
      <c r="C431" s="24">
        <v>7.3</v>
      </c>
      <c r="D431" s="28">
        <v>7.4</v>
      </c>
      <c r="E431" s="31" t="s">
        <v>1905</v>
      </c>
      <c r="F431" s="5" t="s">
        <v>177</v>
      </c>
      <c r="G431" s="5" t="s">
        <v>1740</v>
      </c>
      <c r="H431" s="5" t="s">
        <v>1593</v>
      </c>
      <c r="I431" s="8" t="s">
        <v>2028</v>
      </c>
      <c r="J431" s="8" t="s">
        <v>1961</v>
      </c>
      <c r="K431" s="5"/>
      <c r="L431" s="5" t="s">
        <v>2029</v>
      </c>
      <c r="M431" s="4"/>
      <c r="N431" s="5"/>
      <c r="O431" s="5"/>
      <c r="P431" s="4"/>
      <c r="Q431" s="4"/>
    </row>
    <row r="432" spans="1:17" s="118" customFormat="1" ht="90">
      <c r="A432" s="4">
        <v>419</v>
      </c>
      <c r="B432" s="28">
        <v>125</v>
      </c>
      <c r="C432" s="24">
        <v>7.3</v>
      </c>
      <c r="D432" s="28">
        <v>7.4</v>
      </c>
      <c r="E432" s="31" t="s">
        <v>1905</v>
      </c>
      <c r="F432" s="5" t="s">
        <v>177</v>
      </c>
      <c r="G432" s="5" t="s">
        <v>1740</v>
      </c>
      <c r="H432" s="5" t="s">
        <v>1593</v>
      </c>
      <c r="I432" s="7" t="s">
        <v>2030</v>
      </c>
      <c r="J432" s="8" t="s">
        <v>1961</v>
      </c>
      <c r="K432" s="5"/>
      <c r="L432" s="5" t="s">
        <v>2031</v>
      </c>
      <c r="M432" s="4"/>
      <c r="N432" s="5"/>
      <c r="O432" s="5"/>
      <c r="P432" s="4"/>
      <c r="Q432" s="4"/>
    </row>
    <row r="433" spans="1:17" s="160" customFormat="1" ht="126">
      <c r="A433" s="4"/>
      <c r="B433" s="28">
        <v>126</v>
      </c>
      <c r="C433" s="24">
        <v>7.3</v>
      </c>
      <c r="D433" s="28">
        <v>7.4</v>
      </c>
      <c r="E433" s="31" t="s">
        <v>2118</v>
      </c>
      <c r="F433" s="5" t="s">
        <v>177</v>
      </c>
      <c r="G433" s="5" t="s">
        <v>1740</v>
      </c>
      <c r="H433" s="5"/>
      <c r="I433" s="11" t="s">
        <v>2171</v>
      </c>
      <c r="J433" s="11" t="s">
        <v>2172</v>
      </c>
      <c r="K433" s="5" t="s">
        <v>2173</v>
      </c>
      <c r="L433" s="5"/>
      <c r="M433" s="4"/>
      <c r="N433" s="5"/>
      <c r="O433" s="5"/>
      <c r="P433" s="4"/>
      <c r="Q433" s="4"/>
    </row>
    <row r="434" spans="1:17" s="160" customFormat="1" ht="126">
      <c r="A434" s="4"/>
      <c r="B434" s="28">
        <v>127</v>
      </c>
      <c r="C434" s="24">
        <v>7.3</v>
      </c>
      <c r="D434" s="28">
        <v>7.4</v>
      </c>
      <c r="E434" s="31" t="s">
        <v>2118</v>
      </c>
      <c r="F434" s="5" t="s">
        <v>2124</v>
      </c>
      <c r="G434" s="5" t="s">
        <v>2177</v>
      </c>
      <c r="H434" s="5" t="s">
        <v>2159</v>
      </c>
      <c r="I434" s="7" t="s">
        <v>2176</v>
      </c>
      <c r="J434" s="8" t="s">
        <v>2178</v>
      </c>
      <c r="K434" s="5" t="s">
        <v>2179</v>
      </c>
      <c r="L434" s="5"/>
      <c r="M434" s="4"/>
      <c r="N434" s="5"/>
      <c r="O434" s="5"/>
      <c r="P434" s="4"/>
      <c r="Q434" s="4"/>
    </row>
    <row r="435" spans="1:17" s="160" customFormat="1" ht="90">
      <c r="A435" s="4"/>
      <c r="B435" s="28">
        <v>128</v>
      </c>
      <c r="C435" s="24">
        <v>7.3</v>
      </c>
      <c r="D435" s="28">
        <v>7.4</v>
      </c>
      <c r="E435" s="31" t="s">
        <v>2118</v>
      </c>
      <c r="F435" s="5" t="s">
        <v>2124</v>
      </c>
      <c r="G435" s="5" t="s">
        <v>2125</v>
      </c>
      <c r="H435" s="5" t="s">
        <v>570</v>
      </c>
      <c r="I435" s="8" t="s">
        <v>2181</v>
      </c>
      <c r="J435" s="8" t="s">
        <v>146</v>
      </c>
      <c r="K435" s="5"/>
      <c r="L435" s="5" t="s">
        <v>2180</v>
      </c>
      <c r="M435" s="4"/>
      <c r="N435" s="5"/>
      <c r="O435" s="5"/>
      <c r="P435" s="4"/>
      <c r="Q435" s="4"/>
    </row>
    <row r="436" spans="1:17" s="160" customFormat="1" ht="108">
      <c r="A436" s="4"/>
      <c r="B436" s="28">
        <v>129</v>
      </c>
      <c r="C436" s="24">
        <v>7.3</v>
      </c>
      <c r="D436" s="28">
        <v>7.4</v>
      </c>
      <c r="E436" s="31" t="s">
        <v>2118</v>
      </c>
      <c r="F436" s="5" t="s">
        <v>2124</v>
      </c>
      <c r="G436" s="5" t="s">
        <v>2125</v>
      </c>
      <c r="H436" s="5" t="s">
        <v>2126</v>
      </c>
      <c r="I436" s="8" t="s">
        <v>2128</v>
      </c>
      <c r="J436" s="8" t="s">
        <v>146</v>
      </c>
      <c r="K436" s="5"/>
      <c r="L436" s="5" t="s">
        <v>2182</v>
      </c>
      <c r="M436" s="4"/>
      <c r="N436" s="5"/>
      <c r="O436" s="5"/>
      <c r="P436" s="4"/>
      <c r="Q436" s="4"/>
    </row>
    <row r="437" spans="1:17" s="160" customFormat="1" ht="108">
      <c r="A437" s="4"/>
      <c r="B437" s="28">
        <v>130</v>
      </c>
      <c r="C437" s="24">
        <v>7.3</v>
      </c>
      <c r="D437" s="28">
        <v>7.4</v>
      </c>
      <c r="E437" s="31" t="s">
        <v>2118</v>
      </c>
      <c r="F437" s="5" t="s">
        <v>1498</v>
      </c>
      <c r="G437" s="5" t="s">
        <v>1726</v>
      </c>
      <c r="H437" s="5" t="s">
        <v>2123</v>
      </c>
      <c r="I437" s="8" t="s">
        <v>2127</v>
      </c>
      <c r="J437" s="8" t="s">
        <v>146</v>
      </c>
      <c r="K437" s="5"/>
      <c r="L437" s="5" t="s">
        <v>2183</v>
      </c>
      <c r="M437" s="4"/>
      <c r="N437" s="5"/>
      <c r="O437" s="5"/>
      <c r="P437" s="4"/>
      <c r="Q437" s="4"/>
    </row>
    <row r="438" spans="1:17" s="160" customFormat="1" ht="54">
      <c r="A438" s="4"/>
      <c r="B438" s="28">
        <v>131</v>
      </c>
      <c r="C438" s="24">
        <v>7.3</v>
      </c>
      <c r="D438" s="28">
        <v>7.4</v>
      </c>
      <c r="E438" s="31" t="s">
        <v>2118</v>
      </c>
      <c r="F438" s="5" t="s">
        <v>2135</v>
      </c>
      <c r="G438" s="5" t="s">
        <v>2136</v>
      </c>
      <c r="H438" s="5" t="s">
        <v>2137</v>
      </c>
      <c r="I438" s="7" t="s">
        <v>2184</v>
      </c>
      <c r="J438" s="8" t="s">
        <v>146</v>
      </c>
      <c r="K438" s="5" t="s">
        <v>2185</v>
      </c>
      <c r="L438" s="5"/>
      <c r="M438" s="4"/>
      <c r="N438" s="5"/>
      <c r="O438" s="5"/>
      <c r="P438" s="4"/>
      <c r="Q438" s="4"/>
    </row>
    <row r="439" spans="1:17" s="160" customFormat="1" ht="144">
      <c r="A439" s="4"/>
      <c r="B439" s="28">
        <v>132</v>
      </c>
      <c r="C439" s="24">
        <v>7.3</v>
      </c>
      <c r="D439" s="28">
        <v>7.4</v>
      </c>
      <c r="E439" s="31" t="s">
        <v>2186</v>
      </c>
      <c r="F439" s="5" t="s">
        <v>2124</v>
      </c>
      <c r="G439" s="5" t="s">
        <v>2188</v>
      </c>
      <c r="H439" s="5" t="s">
        <v>2189</v>
      </c>
      <c r="I439" s="7" t="s">
        <v>2187</v>
      </c>
      <c r="J439" s="8" t="s">
        <v>2190</v>
      </c>
      <c r="K439" s="5" t="s">
        <v>2191</v>
      </c>
      <c r="L439" s="5"/>
      <c r="M439" s="4"/>
      <c r="N439" s="5"/>
      <c r="O439" s="5"/>
      <c r="P439" s="4"/>
      <c r="Q439" s="4"/>
    </row>
    <row r="440" spans="1:17" s="160" customFormat="1" ht="90">
      <c r="A440" s="4"/>
      <c r="B440" s="28">
        <v>133</v>
      </c>
      <c r="C440" s="24">
        <v>7.3</v>
      </c>
      <c r="D440" s="28">
        <v>7.4</v>
      </c>
      <c r="E440" s="31" t="s">
        <v>2186</v>
      </c>
      <c r="F440" s="5" t="s">
        <v>1498</v>
      </c>
      <c r="G440" s="5" t="s">
        <v>2144</v>
      </c>
      <c r="H440" s="5" t="s">
        <v>1593</v>
      </c>
      <c r="I440" s="8" t="s">
        <v>2146</v>
      </c>
      <c r="J440" s="8" t="s">
        <v>146</v>
      </c>
      <c r="K440" s="5"/>
      <c r="L440" s="5" t="s">
        <v>2192</v>
      </c>
      <c r="M440" s="4"/>
      <c r="N440" s="5"/>
      <c r="O440" s="5"/>
      <c r="P440" s="4"/>
      <c r="Q440" s="4"/>
    </row>
    <row r="441" spans="1:17" s="160" customFormat="1" ht="72">
      <c r="A441" s="4"/>
      <c r="B441" s="28">
        <v>134</v>
      </c>
      <c r="C441" s="24">
        <v>7.3</v>
      </c>
      <c r="D441" s="28">
        <v>7.4</v>
      </c>
      <c r="E441" s="31" t="s">
        <v>2186</v>
      </c>
      <c r="F441" s="5" t="s">
        <v>1498</v>
      </c>
      <c r="G441" s="5" t="s">
        <v>1726</v>
      </c>
      <c r="H441" s="5" t="s">
        <v>1500</v>
      </c>
      <c r="I441" s="7" t="s">
        <v>2140</v>
      </c>
      <c r="J441" s="8" t="s">
        <v>146</v>
      </c>
      <c r="K441" s="5"/>
      <c r="L441" s="5" t="s">
        <v>2193</v>
      </c>
      <c r="M441" s="4"/>
      <c r="N441" s="5"/>
      <c r="O441" s="5"/>
      <c r="P441" s="4"/>
      <c r="Q441" s="4"/>
    </row>
    <row r="442" spans="1:17" s="160" customFormat="1" ht="90">
      <c r="A442" s="4"/>
      <c r="B442" s="28">
        <v>135</v>
      </c>
      <c r="C442" s="24">
        <v>7.3</v>
      </c>
      <c r="D442" s="28">
        <v>7.4</v>
      </c>
      <c r="E442" s="31" t="s">
        <v>2186</v>
      </c>
      <c r="F442" s="5" t="s">
        <v>1498</v>
      </c>
      <c r="G442" s="5" t="s">
        <v>1726</v>
      </c>
      <c r="H442" s="5" t="s">
        <v>1500</v>
      </c>
      <c r="I442" s="7" t="s">
        <v>2149</v>
      </c>
      <c r="J442" s="8" t="s">
        <v>146</v>
      </c>
      <c r="K442" s="5"/>
      <c r="L442" s="5" t="s">
        <v>2194</v>
      </c>
      <c r="M442" s="4"/>
      <c r="N442" s="5"/>
      <c r="O442" s="5"/>
      <c r="P442" s="4"/>
      <c r="Q442" s="4"/>
    </row>
    <row r="443" spans="1:17" s="160" customFormat="1" ht="90">
      <c r="A443" s="4"/>
      <c r="B443" s="28">
        <v>136</v>
      </c>
      <c r="C443" s="24">
        <v>7.3</v>
      </c>
      <c r="D443" s="28">
        <v>7.4</v>
      </c>
      <c r="E443" s="31" t="s">
        <v>2186</v>
      </c>
      <c r="F443" s="5" t="s">
        <v>2124</v>
      </c>
      <c r="G443" s="5" t="s">
        <v>2153</v>
      </c>
      <c r="H443" s="5" t="s">
        <v>2155</v>
      </c>
      <c r="I443" s="7" t="s">
        <v>2152</v>
      </c>
      <c r="J443" s="8" t="s">
        <v>146</v>
      </c>
      <c r="K443" s="5"/>
      <c r="L443" s="5" t="s">
        <v>2195</v>
      </c>
      <c r="M443" s="4"/>
      <c r="N443" s="5"/>
      <c r="O443" s="5"/>
      <c r="P443" s="4"/>
      <c r="Q443" s="4"/>
    </row>
    <row r="444" spans="1:17" s="160" customFormat="1" ht="126">
      <c r="A444" s="4"/>
      <c r="B444" s="28">
        <v>137</v>
      </c>
      <c r="C444" s="24">
        <v>7.3</v>
      </c>
      <c r="D444" s="28">
        <v>7.4</v>
      </c>
      <c r="E444" s="31" t="s">
        <v>2186</v>
      </c>
      <c r="F444" s="5" t="s">
        <v>2124</v>
      </c>
      <c r="G444" s="5" t="s">
        <v>2153</v>
      </c>
      <c r="H444" s="5" t="s">
        <v>2155</v>
      </c>
      <c r="I444" s="7" t="s">
        <v>2196</v>
      </c>
      <c r="J444" s="8" t="s">
        <v>2197</v>
      </c>
      <c r="K444" s="5" t="s">
        <v>2198</v>
      </c>
      <c r="L444" s="5" t="s">
        <v>2199</v>
      </c>
      <c r="M444" s="4"/>
      <c r="N444" s="5"/>
      <c r="O444" s="5"/>
      <c r="P444" s="4"/>
      <c r="Q444" s="4"/>
    </row>
    <row r="445" spans="1:17" s="160" customFormat="1" ht="126">
      <c r="A445" s="4"/>
      <c r="B445" s="28">
        <v>138</v>
      </c>
      <c r="C445" s="24">
        <v>7.3</v>
      </c>
      <c r="D445" s="28">
        <v>7.4</v>
      </c>
      <c r="E445" s="31" t="s">
        <v>2186</v>
      </c>
      <c r="F445" s="5" t="s">
        <v>2124</v>
      </c>
      <c r="G445" s="5" t="s">
        <v>2201</v>
      </c>
      <c r="H445" s="5" t="s">
        <v>2202</v>
      </c>
      <c r="I445" s="7" t="s">
        <v>2200</v>
      </c>
      <c r="J445" s="8" t="s">
        <v>2203</v>
      </c>
      <c r="K445" s="5" t="s">
        <v>2204</v>
      </c>
      <c r="L445" s="5"/>
      <c r="M445" s="4"/>
      <c r="N445" s="5"/>
      <c r="O445" s="5"/>
      <c r="P445" s="4"/>
      <c r="Q445" s="4"/>
    </row>
    <row r="446" spans="1:17" s="160" customFormat="1" ht="144">
      <c r="A446" s="4"/>
      <c r="B446" s="28">
        <v>139</v>
      </c>
      <c r="C446" s="24">
        <v>7.3</v>
      </c>
      <c r="D446" s="28">
        <v>7.4</v>
      </c>
      <c r="E446" s="31" t="s">
        <v>2186</v>
      </c>
      <c r="F446" s="5" t="s">
        <v>2124</v>
      </c>
      <c r="G446" s="5" t="s">
        <v>447</v>
      </c>
      <c r="H446" s="5" t="s">
        <v>2202</v>
      </c>
      <c r="I446" s="7" t="s">
        <v>2205</v>
      </c>
      <c r="J446" s="8" t="s">
        <v>2206</v>
      </c>
      <c r="K446" s="5" t="s">
        <v>2208</v>
      </c>
      <c r="L446" s="5" t="s">
        <v>2207</v>
      </c>
      <c r="M446" s="4"/>
      <c r="N446" s="5"/>
      <c r="O446" s="5"/>
      <c r="P446" s="4"/>
      <c r="Q446" s="4"/>
    </row>
    <row r="447" spans="1:17" s="160" customFormat="1" ht="126">
      <c r="A447" s="4"/>
      <c r="B447" s="28">
        <v>140</v>
      </c>
      <c r="C447" s="24">
        <v>7.3</v>
      </c>
      <c r="D447" s="28">
        <v>7.4</v>
      </c>
      <c r="E447" s="31" t="s">
        <v>2186</v>
      </c>
      <c r="F447" s="5" t="s">
        <v>2210</v>
      </c>
      <c r="G447" s="5" t="s">
        <v>2211</v>
      </c>
      <c r="H447" s="5" t="s">
        <v>2122</v>
      </c>
      <c r="I447" s="7" t="s">
        <v>2209</v>
      </c>
      <c r="J447" s="8" t="s">
        <v>2212</v>
      </c>
      <c r="K447" s="5" t="s">
        <v>2213</v>
      </c>
      <c r="L447" s="5"/>
      <c r="M447" s="4"/>
      <c r="N447" s="5"/>
      <c r="O447" s="5"/>
      <c r="P447" s="4"/>
      <c r="Q447" s="4"/>
    </row>
    <row r="448" spans="1:17" s="160" customFormat="1" ht="90">
      <c r="A448" s="4"/>
      <c r="B448" s="28">
        <v>141</v>
      </c>
      <c r="C448" s="24">
        <v>7.3</v>
      </c>
      <c r="D448" s="28">
        <v>7.4</v>
      </c>
      <c r="E448" s="31" t="s">
        <v>2186</v>
      </c>
      <c r="F448" s="5" t="s">
        <v>177</v>
      </c>
      <c r="G448" s="5" t="s">
        <v>1740</v>
      </c>
      <c r="H448" s="5" t="s">
        <v>1593</v>
      </c>
      <c r="I448" s="7" t="s">
        <v>2214</v>
      </c>
      <c r="J448" s="8" t="s">
        <v>2215</v>
      </c>
      <c r="K448" s="5" t="s">
        <v>2173</v>
      </c>
      <c r="L448" s="5"/>
      <c r="M448" s="4"/>
      <c r="N448" s="5"/>
      <c r="O448" s="5"/>
      <c r="P448" s="4"/>
      <c r="Q448" s="4"/>
    </row>
    <row r="449" spans="1:17" s="160" customFormat="1" ht="126">
      <c r="A449" s="4"/>
      <c r="B449" s="28">
        <v>142</v>
      </c>
      <c r="C449" s="24">
        <v>7.3</v>
      </c>
      <c r="D449" s="28">
        <v>7.4</v>
      </c>
      <c r="E449" s="31" t="s">
        <v>2216</v>
      </c>
      <c r="F449" s="5" t="s">
        <v>177</v>
      </c>
      <c r="G449" s="5" t="s">
        <v>1740</v>
      </c>
      <c r="H449" s="5"/>
      <c r="I449" s="7" t="s">
        <v>2217</v>
      </c>
      <c r="J449" s="8" t="s">
        <v>2218</v>
      </c>
      <c r="K449" s="5" t="s">
        <v>2173</v>
      </c>
      <c r="L449" s="5"/>
      <c r="M449" s="4"/>
      <c r="N449" s="5"/>
      <c r="O449" s="5"/>
      <c r="P449" s="4"/>
      <c r="Q449" s="4"/>
    </row>
    <row r="450" spans="1:17" s="112" customFormat="1" ht="72">
      <c r="A450" s="4">
        <v>420</v>
      </c>
      <c r="B450" s="114">
        <v>1</v>
      </c>
      <c r="C450" s="28">
        <v>7.4</v>
      </c>
      <c r="D450" s="114">
        <v>7.5</v>
      </c>
      <c r="E450" s="115"/>
      <c r="F450" s="5" t="s">
        <v>23</v>
      </c>
      <c r="G450" s="5"/>
      <c r="H450" s="5" t="s">
        <v>1507</v>
      </c>
      <c r="I450" s="10" t="s">
        <v>2117</v>
      </c>
      <c r="J450" s="11" t="s">
        <v>1570</v>
      </c>
      <c r="K450" s="5"/>
      <c r="L450" s="5" t="s">
        <v>2219</v>
      </c>
      <c r="M450" s="4"/>
      <c r="N450" s="5"/>
      <c r="O450" s="5"/>
      <c r="P450" s="4"/>
      <c r="Q450" s="4"/>
    </row>
    <row r="451" spans="1:17" s="112" customFormat="1" ht="126">
      <c r="A451" s="4">
        <v>421</v>
      </c>
      <c r="B451" s="114">
        <v>2</v>
      </c>
      <c r="C451" s="28">
        <v>7.4</v>
      </c>
      <c r="D451" s="114">
        <v>7.5</v>
      </c>
      <c r="E451" s="115"/>
      <c r="F451" s="5" t="s">
        <v>23</v>
      </c>
      <c r="G451" s="5"/>
      <c r="H451" s="5" t="s">
        <v>1507</v>
      </c>
      <c r="I451" s="10" t="s">
        <v>1571</v>
      </c>
      <c r="J451" s="11" t="s">
        <v>1574</v>
      </c>
      <c r="K451" s="5"/>
      <c r="L451" s="5"/>
      <c r="M451" s="4"/>
      <c r="N451" s="5"/>
      <c r="O451" s="5"/>
      <c r="P451" s="4"/>
      <c r="Q451" s="4"/>
    </row>
    <row r="452" spans="1:17" s="112" customFormat="1" ht="54">
      <c r="A452" s="4">
        <v>422</v>
      </c>
      <c r="B452" s="114">
        <v>3</v>
      </c>
      <c r="C452" s="28">
        <v>7.4</v>
      </c>
      <c r="D452" s="114">
        <v>7.5</v>
      </c>
      <c r="E452" s="115"/>
      <c r="F452" s="5" t="s">
        <v>23</v>
      </c>
      <c r="G452" s="5"/>
      <c r="H452" s="5" t="s">
        <v>1507</v>
      </c>
      <c r="I452" s="10" t="s">
        <v>1572</v>
      </c>
      <c r="J452" s="11" t="s">
        <v>1573</v>
      </c>
      <c r="K452" s="5" t="s">
        <v>1582</v>
      </c>
      <c r="L452" s="5"/>
      <c r="M452" s="4"/>
      <c r="N452" s="5"/>
      <c r="O452" s="5"/>
      <c r="P452" s="4"/>
      <c r="Q452" s="4"/>
    </row>
    <row r="453" spans="1:17" s="112" customFormat="1" ht="375">
      <c r="A453" s="4">
        <v>423</v>
      </c>
      <c r="B453" s="114">
        <v>4</v>
      </c>
      <c r="C453" s="28">
        <v>7.4</v>
      </c>
      <c r="D453" s="114">
        <v>7.5</v>
      </c>
      <c r="E453" s="115"/>
      <c r="F453" s="5" t="s">
        <v>23</v>
      </c>
      <c r="G453" s="5"/>
      <c r="H453" s="5" t="s">
        <v>1507</v>
      </c>
      <c r="I453" s="11" t="s">
        <v>1575</v>
      </c>
      <c r="J453" s="116" t="s">
        <v>1581</v>
      </c>
      <c r="K453" s="5" t="s">
        <v>1576</v>
      </c>
      <c r="L453" s="5" t="s">
        <v>1577</v>
      </c>
      <c r="M453" s="4"/>
      <c r="N453" s="5"/>
      <c r="O453" s="5"/>
      <c r="P453" s="4"/>
      <c r="Q453" s="4"/>
    </row>
    <row r="454" spans="1:17" s="112" customFormat="1" ht="144">
      <c r="A454" s="4">
        <v>424</v>
      </c>
      <c r="B454" s="114">
        <v>5</v>
      </c>
      <c r="C454" s="28">
        <v>7.4</v>
      </c>
      <c r="D454" s="114">
        <v>7.5</v>
      </c>
      <c r="E454" s="115"/>
      <c r="F454" s="5" t="s">
        <v>23</v>
      </c>
      <c r="G454" s="5"/>
      <c r="H454" s="5" t="s">
        <v>1507</v>
      </c>
      <c r="I454" s="10" t="s">
        <v>1578</v>
      </c>
      <c r="J454" s="11" t="s">
        <v>1579</v>
      </c>
      <c r="K454" s="5" t="s">
        <v>1580</v>
      </c>
      <c r="L454" s="5"/>
      <c r="M454" s="4"/>
      <c r="N454" s="5"/>
      <c r="O454" s="5"/>
      <c r="P454" s="4"/>
      <c r="Q454" s="4"/>
    </row>
    <row r="455" spans="1:17" s="112" customFormat="1" ht="144">
      <c r="A455" s="4">
        <v>425</v>
      </c>
      <c r="B455" s="114">
        <v>6</v>
      </c>
      <c r="C455" s="28">
        <v>7.4</v>
      </c>
      <c r="D455" s="114">
        <v>7.5</v>
      </c>
      <c r="E455" s="115"/>
      <c r="F455" s="5" t="s">
        <v>38</v>
      </c>
      <c r="G455" s="5" t="s">
        <v>39</v>
      </c>
      <c r="H455" s="5" t="s">
        <v>847</v>
      </c>
      <c r="I455" s="5" t="s">
        <v>40</v>
      </c>
      <c r="J455" s="5" t="s">
        <v>41</v>
      </c>
      <c r="K455" s="5" t="s">
        <v>582</v>
      </c>
      <c r="L455" s="5" t="s">
        <v>583</v>
      </c>
      <c r="M455" s="4"/>
      <c r="N455" s="5"/>
      <c r="O455" s="5"/>
      <c r="P455" s="4"/>
      <c r="Q455" s="4"/>
    </row>
    <row r="456" spans="1:17" s="112" customFormat="1" ht="108">
      <c r="A456" s="4">
        <v>426</v>
      </c>
      <c r="B456" s="114">
        <v>7</v>
      </c>
      <c r="C456" s="28">
        <v>7.4</v>
      </c>
      <c r="D456" s="114">
        <v>7.5</v>
      </c>
      <c r="E456" s="115"/>
      <c r="F456" s="5" t="s">
        <v>38</v>
      </c>
      <c r="G456" s="5" t="s">
        <v>39</v>
      </c>
      <c r="H456" s="5" t="s">
        <v>847</v>
      </c>
      <c r="I456" s="11" t="s">
        <v>439</v>
      </c>
      <c r="J456" s="11" t="s">
        <v>1583</v>
      </c>
      <c r="K456" s="5" t="s">
        <v>584</v>
      </c>
      <c r="L456" s="5" t="s">
        <v>846</v>
      </c>
      <c r="M456" s="4"/>
      <c r="N456" s="5"/>
      <c r="O456" s="5"/>
      <c r="P456" s="4"/>
      <c r="Q456" s="4"/>
    </row>
    <row r="457" spans="1:17" s="112" customFormat="1" ht="126">
      <c r="A457" s="4">
        <v>427</v>
      </c>
      <c r="B457" s="114">
        <v>8</v>
      </c>
      <c r="C457" s="28">
        <v>7.4</v>
      </c>
      <c r="D457" s="114">
        <v>7.5</v>
      </c>
      <c r="E457" s="115"/>
      <c r="F457" s="5" t="s">
        <v>38</v>
      </c>
      <c r="G457" s="5" t="s">
        <v>39</v>
      </c>
      <c r="H457" s="5" t="s">
        <v>847</v>
      </c>
      <c r="I457" s="5" t="s">
        <v>44</v>
      </c>
      <c r="J457" s="5" t="s">
        <v>285</v>
      </c>
      <c r="K457" s="5" t="s">
        <v>585</v>
      </c>
      <c r="L457" s="5" t="s">
        <v>614</v>
      </c>
      <c r="M457" s="4"/>
      <c r="N457" s="5"/>
      <c r="O457" s="5"/>
      <c r="P457" s="4"/>
      <c r="Q457" s="4"/>
    </row>
    <row r="458" spans="1:17" s="112" customFormat="1" ht="108">
      <c r="A458" s="4">
        <v>428</v>
      </c>
      <c r="B458" s="114">
        <v>9</v>
      </c>
      <c r="C458" s="28">
        <v>7.4</v>
      </c>
      <c r="D458" s="114">
        <v>7.5</v>
      </c>
      <c r="E458" s="115"/>
      <c r="F458" s="5" t="s">
        <v>38</v>
      </c>
      <c r="G458" s="5" t="s">
        <v>39</v>
      </c>
      <c r="H458" s="5" t="s">
        <v>847</v>
      </c>
      <c r="I458" s="32" t="s">
        <v>45</v>
      </c>
      <c r="J458" s="5" t="s">
        <v>46</v>
      </c>
      <c r="K458" s="5" t="s">
        <v>587</v>
      </c>
      <c r="L458" s="32" t="s">
        <v>588</v>
      </c>
      <c r="M458" s="4"/>
      <c r="N458" s="5"/>
      <c r="O458" s="5"/>
      <c r="P458" s="4"/>
      <c r="Q458" s="4"/>
    </row>
    <row r="459" spans="1:17" s="112" customFormat="1" ht="162">
      <c r="A459" s="4">
        <v>429</v>
      </c>
      <c r="B459" s="114">
        <v>10</v>
      </c>
      <c r="C459" s="28">
        <v>7.4</v>
      </c>
      <c r="D459" s="114">
        <v>7.5</v>
      </c>
      <c r="E459" s="115"/>
      <c r="F459" s="5" t="s">
        <v>38</v>
      </c>
      <c r="G459" s="5" t="s">
        <v>39</v>
      </c>
      <c r="H459" s="5" t="s">
        <v>847</v>
      </c>
      <c r="I459" s="5" t="s">
        <v>47</v>
      </c>
      <c r="J459" s="5" t="s">
        <v>1584</v>
      </c>
      <c r="K459" s="5" t="s">
        <v>589</v>
      </c>
      <c r="L459" s="32" t="s">
        <v>588</v>
      </c>
      <c r="M459" s="4"/>
      <c r="N459" s="5"/>
      <c r="O459" s="5"/>
      <c r="P459" s="4"/>
      <c r="Q459" s="4"/>
    </row>
    <row r="460" spans="1:17" s="112" customFormat="1" ht="198">
      <c r="A460" s="4">
        <v>430</v>
      </c>
      <c r="B460" s="114">
        <v>11</v>
      </c>
      <c r="C460" s="28">
        <v>7.4</v>
      </c>
      <c r="D460" s="114">
        <v>7.5</v>
      </c>
      <c r="E460" s="115"/>
      <c r="F460" s="5" t="s">
        <v>38</v>
      </c>
      <c r="G460" s="5" t="s">
        <v>39</v>
      </c>
      <c r="H460" s="5" t="s">
        <v>1586</v>
      </c>
      <c r="I460" s="10" t="s">
        <v>1585</v>
      </c>
      <c r="J460" s="11" t="s">
        <v>1587</v>
      </c>
      <c r="K460" s="5" t="s">
        <v>1588</v>
      </c>
      <c r="L460" s="5" t="s">
        <v>1589</v>
      </c>
      <c r="M460" s="4"/>
      <c r="N460" s="5"/>
      <c r="O460" s="5"/>
      <c r="P460" s="4"/>
      <c r="Q460" s="4"/>
    </row>
    <row r="461" spans="1:17" s="112" customFormat="1" ht="216">
      <c r="A461" s="4">
        <v>431</v>
      </c>
      <c r="B461" s="114">
        <v>12</v>
      </c>
      <c r="C461" s="28">
        <v>7.4</v>
      </c>
      <c r="D461" s="114">
        <v>7.5</v>
      </c>
      <c r="E461" s="115"/>
      <c r="F461" s="5" t="s">
        <v>38</v>
      </c>
      <c r="G461" s="5" t="s">
        <v>447</v>
      </c>
      <c r="H461" s="5" t="s">
        <v>1506</v>
      </c>
      <c r="I461" s="10" t="s">
        <v>1590</v>
      </c>
      <c r="J461" s="11" t="s">
        <v>1591</v>
      </c>
      <c r="K461" s="5" t="s">
        <v>1592</v>
      </c>
      <c r="L461" s="5"/>
      <c r="M461" s="4"/>
      <c r="N461" s="5"/>
      <c r="O461" s="5"/>
      <c r="P461" s="4"/>
      <c r="Q461" s="4"/>
    </row>
    <row r="462" spans="1:17" s="112" customFormat="1" ht="108">
      <c r="A462" s="4">
        <v>432</v>
      </c>
      <c r="B462" s="114">
        <v>13</v>
      </c>
      <c r="C462" s="28">
        <v>7.4</v>
      </c>
      <c r="D462" s="114">
        <v>7.5</v>
      </c>
      <c r="E462" s="115"/>
      <c r="F462" s="5" t="s">
        <v>38</v>
      </c>
      <c r="G462" s="5" t="s">
        <v>447</v>
      </c>
      <c r="H462" s="5" t="s">
        <v>1593</v>
      </c>
      <c r="I462" s="10" t="s">
        <v>1595</v>
      </c>
      <c r="J462" s="11" t="s">
        <v>1594</v>
      </c>
      <c r="K462" s="5" t="s">
        <v>1599</v>
      </c>
      <c r="L462" s="5"/>
      <c r="M462" s="4"/>
      <c r="N462" s="5"/>
      <c r="O462" s="5"/>
      <c r="P462" s="4"/>
      <c r="Q462" s="4"/>
    </row>
    <row r="463" spans="1:17" s="112" customFormat="1" ht="108">
      <c r="A463" s="4">
        <v>433</v>
      </c>
      <c r="B463" s="114">
        <v>14</v>
      </c>
      <c r="C463" s="28">
        <v>7.4</v>
      </c>
      <c r="D463" s="114">
        <v>7.5</v>
      </c>
      <c r="E463" s="115"/>
      <c r="F463" s="5" t="s">
        <v>38</v>
      </c>
      <c r="G463" s="5" t="s">
        <v>447</v>
      </c>
      <c r="H463" s="5" t="s">
        <v>1593</v>
      </c>
      <c r="I463" s="10" t="s">
        <v>1597</v>
      </c>
      <c r="J463" s="11" t="s">
        <v>1596</v>
      </c>
      <c r="K463" s="5" t="s">
        <v>1598</v>
      </c>
      <c r="L463" s="5"/>
      <c r="M463" s="4"/>
      <c r="N463" s="5"/>
      <c r="O463" s="5"/>
      <c r="P463" s="4"/>
      <c r="Q463" s="4"/>
    </row>
    <row r="464" spans="1:17" s="112" customFormat="1" ht="90">
      <c r="A464" s="4">
        <v>434</v>
      </c>
      <c r="B464" s="114">
        <v>15</v>
      </c>
      <c r="C464" s="28">
        <v>7.4</v>
      </c>
      <c r="D464" s="114">
        <v>7.5</v>
      </c>
      <c r="E464" s="115"/>
      <c r="F464" s="5" t="s">
        <v>38</v>
      </c>
      <c r="G464" s="5" t="s">
        <v>447</v>
      </c>
      <c r="H464" s="5" t="s">
        <v>238</v>
      </c>
      <c r="I464" s="10" t="s">
        <v>1600</v>
      </c>
      <c r="J464" s="11" t="s">
        <v>1601</v>
      </c>
      <c r="K464" s="5" t="s">
        <v>1602</v>
      </c>
      <c r="L464" s="5"/>
      <c r="M464" s="4"/>
      <c r="N464" s="5"/>
      <c r="O464" s="5"/>
      <c r="P464" s="4"/>
      <c r="Q464" s="4"/>
    </row>
    <row r="465" spans="1:17" s="112" customFormat="1" ht="180">
      <c r="A465" s="4">
        <v>435</v>
      </c>
      <c r="B465" s="114">
        <v>16</v>
      </c>
      <c r="C465" s="28">
        <v>7.4</v>
      </c>
      <c r="D465" s="114">
        <v>7.5</v>
      </c>
      <c r="E465" s="115"/>
      <c r="F465" s="5" t="s">
        <v>38</v>
      </c>
      <c r="G465" s="5" t="s">
        <v>447</v>
      </c>
      <c r="H465" s="5" t="s">
        <v>1494</v>
      </c>
      <c r="I465" s="10" t="s">
        <v>1603</v>
      </c>
      <c r="J465" s="11" t="s">
        <v>1604</v>
      </c>
      <c r="K465" s="5" t="s">
        <v>1605</v>
      </c>
      <c r="L465" s="5"/>
      <c r="M465" s="4"/>
      <c r="N465" s="5"/>
      <c r="O465" s="5"/>
      <c r="P465" s="4"/>
      <c r="Q465" s="4"/>
    </row>
    <row r="466" spans="1:17" s="112" customFormat="1" ht="72">
      <c r="A466" s="4">
        <v>436</v>
      </c>
      <c r="B466" s="114">
        <v>17</v>
      </c>
      <c r="C466" s="28">
        <v>7.4</v>
      </c>
      <c r="D466" s="114">
        <v>7.5</v>
      </c>
      <c r="E466" s="115"/>
      <c r="F466" s="5" t="s">
        <v>38</v>
      </c>
      <c r="G466" s="5" t="s">
        <v>324</v>
      </c>
      <c r="H466" s="5" t="s">
        <v>1607</v>
      </c>
      <c r="I466" s="10" t="s">
        <v>1606</v>
      </c>
      <c r="J466" s="5" t="s">
        <v>146</v>
      </c>
      <c r="K466" s="5"/>
      <c r="L466" s="5"/>
      <c r="M466" s="4"/>
      <c r="N466" s="5"/>
      <c r="O466" s="5"/>
      <c r="P466" s="4"/>
      <c r="Q466" s="4"/>
    </row>
    <row r="467" spans="1:17" s="112" customFormat="1" ht="36">
      <c r="A467" s="4">
        <v>437</v>
      </c>
      <c r="B467" s="114">
        <v>18</v>
      </c>
      <c r="C467" s="28">
        <v>7.4</v>
      </c>
      <c r="D467" s="114">
        <v>7.5</v>
      </c>
      <c r="E467" s="115"/>
      <c r="F467" s="5" t="s">
        <v>38</v>
      </c>
      <c r="G467" s="5" t="s">
        <v>324</v>
      </c>
      <c r="H467" s="5" t="s">
        <v>1607</v>
      </c>
      <c r="I467" s="11" t="s">
        <v>1609</v>
      </c>
      <c r="J467" s="5" t="s">
        <v>146</v>
      </c>
      <c r="K467" s="5"/>
      <c r="L467" s="5"/>
      <c r="M467" s="4"/>
      <c r="N467" s="5"/>
      <c r="O467" s="5"/>
      <c r="P467" s="4"/>
      <c r="Q467" s="4"/>
    </row>
    <row r="468" spans="1:17" s="112" customFormat="1" ht="36">
      <c r="A468" s="4">
        <v>438</v>
      </c>
      <c r="B468" s="114">
        <v>19</v>
      </c>
      <c r="C468" s="28">
        <v>7.4</v>
      </c>
      <c r="D468" s="114">
        <v>7.5</v>
      </c>
      <c r="E468" s="115"/>
      <c r="F468" s="5" t="s">
        <v>38</v>
      </c>
      <c r="G468" s="5" t="s">
        <v>447</v>
      </c>
      <c r="H468" s="5" t="s">
        <v>1494</v>
      </c>
      <c r="I468" s="10" t="s">
        <v>1610</v>
      </c>
      <c r="J468" s="11" t="s">
        <v>1611</v>
      </c>
      <c r="K468" s="5" t="s">
        <v>1631</v>
      </c>
      <c r="L468" s="5" t="s">
        <v>1028</v>
      </c>
      <c r="M468" s="4"/>
      <c r="N468" s="5"/>
      <c r="O468" s="5"/>
      <c r="P468" s="4"/>
      <c r="Q468" s="4"/>
    </row>
    <row r="469" spans="1:17" s="112" customFormat="1" ht="54">
      <c r="A469" s="4">
        <v>439</v>
      </c>
      <c r="B469" s="114">
        <v>20</v>
      </c>
      <c r="C469" s="28">
        <v>7.4</v>
      </c>
      <c r="D469" s="114">
        <v>7.5</v>
      </c>
      <c r="E469" s="115"/>
      <c r="F469" s="5" t="s">
        <v>38</v>
      </c>
      <c r="G469" s="5" t="s">
        <v>1612</v>
      </c>
      <c r="H469" s="5" t="s">
        <v>1492</v>
      </c>
      <c r="I469" s="10" t="s">
        <v>1613</v>
      </c>
      <c r="J469" s="11" t="s">
        <v>1614</v>
      </c>
      <c r="K469" s="5" t="s">
        <v>658</v>
      </c>
      <c r="L469" s="5"/>
      <c r="M469" s="4"/>
      <c r="N469" s="5"/>
      <c r="O469" s="5"/>
      <c r="P469" s="4"/>
      <c r="Q469" s="4"/>
    </row>
    <row r="470" spans="1:17" s="112" customFormat="1" ht="54">
      <c r="A470" s="4">
        <v>440</v>
      </c>
      <c r="B470" s="114">
        <v>21</v>
      </c>
      <c r="C470" s="28">
        <v>7.4</v>
      </c>
      <c r="D470" s="114">
        <v>7.5</v>
      </c>
      <c r="E470" s="115"/>
      <c r="F470" s="5" t="s">
        <v>38</v>
      </c>
      <c r="G470" s="5" t="s">
        <v>1612</v>
      </c>
      <c r="H470" s="5" t="s">
        <v>1492</v>
      </c>
      <c r="I470" s="11" t="s">
        <v>1615</v>
      </c>
      <c r="J470" s="11" t="s">
        <v>1616</v>
      </c>
      <c r="K470" s="5" t="s">
        <v>1617</v>
      </c>
      <c r="L470" s="5"/>
      <c r="M470" s="4"/>
      <c r="N470" s="5"/>
      <c r="O470" s="5"/>
      <c r="P470" s="4"/>
      <c r="Q470" s="4"/>
    </row>
    <row r="471" spans="1:17" s="112" customFormat="1" ht="126">
      <c r="A471" s="4">
        <v>441</v>
      </c>
      <c r="B471" s="114">
        <v>22</v>
      </c>
      <c r="C471" s="28">
        <v>7.4</v>
      </c>
      <c r="D471" s="114">
        <v>7.5</v>
      </c>
      <c r="E471" s="115"/>
      <c r="F471" s="5" t="s">
        <v>38</v>
      </c>
      <c r="G471" s="5" t="s">
        <v>1612</v>
      </c>
      <c r="H471" s="5" t="s">
        <v>1492</v>
      </c>
      <c r="I471" s="10" t="s">
        <v>1618</v>
      </c>
      <c r="J471" s="11" t="s">
        <v>1619</v>
      </c>
      <c r="K471" s="5" t="s">
        <v>1620</v>
      </c>
      <c r="L471" s="5" t="s">
        <v>1621</v>
      </c>
      <c r="M471" s="4"/>
      <c r="N471" s="5"/>
      <c r="O471" s="5"/>
      <c r="P471" s="4"/>
      <c r="Q471" s="4"/>
    </row>
    <row r="472" spans="1:17" s="112" customFormat="1" ht="72">
      <c r="A472" s="4">
        <v>442</v>
      </c>
      <c r="B472" s="114">
        <v>23</v>
      </c>
      <c r="C472" s="28">
        <v>7.4</v>
      </c>
      <c r="D472" s="114">
        <v>7.5</v>
      </c>
      <c r="E472" s="115"/>
      <c r="F472" s="5" t="s">
        <v>38</v>
      </c>
      <c r="G472" s="5" t="s">
        <v>1612</v>
      </c>
      <c r="H472" s="5" t="s">
        <v>1492</v>
      </c>
      <c r="I472" s="10" t="s">
        <v>1622</v>
      </c>
      <c r="J472" s="11" t="s">
        <v>1623</v>
      </c>
      <c r="K472" s="5" t="s">
        <v>1624</v>
      </c>
      <c r="L472" s="5" t="s">
        <v>1625</v>
      </c>
      <c r="M472" s="4"/>
      <c r="N472" s="5"/>
      <c r="O472" s="5"/>
      <c r="P472" s="4"/>
      <c r="Q472" s="4"/>
    </row>
    <row r="473" spans="1:17" s="112" customFormat="1" ht="126">
      <c r="A473" s="4">
        <v>443</v>
      </c>
      <c r="B473" s="114">
        <v>24</v>
      </c>
      <c r="C473" s="28">
        <v>7.4</v>
      </c>
      <c r="D473" s="114">
        <v>7.5</v>
      </c>
      <c r="E473" s="115"/>
      <c r="F473" s="5" t="s">
        <v>38</v>
      </c>
      <c r="G473" s="5" t="s">
        <v>1612</v>
      </c>
      <c r="H473" s="5" t="s">
        <v>1492</v>
      </c>
      <c r="I473" s="10" t="s">
        <v>1626</v>
      </c>
      <c r="J473" s="11" t="s">
        <v>1627</v>
      </c>
      <c r="K473" s="5" t="s">
        <v>1633</v>
      </c>
      <c r="L473" s="5" t="s">
        <v>1632</v>
      </c>
      <c r="M473" s="4"/>
      <c r="N473" s="5"/>
      <c r="O473" s="5"/>
      <c r="P473" s="4"/>
      <c r="Q473" s="4"/>
    </row>
    <row r="474" spans="1:17" s="112" customFormat="1" ht="144">
      <c r="A474" s="4">
        <v>444</v>
      </c>
      <c r="B474" s="114">
        <v>25</v>
      </c>
      <c r="C474" s="28">
        <v>7.4</v>
      </c>
      <c r="D474" s="114">
        <v>7.5</v>
      </c>
      <c r="E474" s="115"/>
      <c r="F474" s="5" t="s">
        <v>38</v>
      </c>
      <c r="G474" s="5" t="s">
        <v>1612</v>
      </c>
      <c r="H474" s="5" t="s">
        <v>1492</v>
      </c>
      <c r="I474" s="10" t="s">
        <v>1628</v>
      </c>
      <c r="J474" s="11" t="s">
        <v>1629</v>
      </c>
      <c r="K474" s="5" t="s">
        <v>1630</v>
      </c>
      <c r="L474" s="5"/>
      <c r="M474" s="4"/>
      <c r="N474" s="5"/>
      <c r="O474" s="5"/>
      <c r="P474" s="4"/>
      <c r="Q474" s="4"/>
    </row>
    <row r="475" spans="1:17" s="112" customFormat="1" ht="72">
      <c r="A475" s="4">
        <v>445</v>
      </c>
      <c r="B475" s="114">
        <v>26</v>
      </c>
      <c r="C475" s="28">
        <v>7.4</v>
      </c>
      <c r="D475" s="114">
        <v>7.5</v>
      </c>
      <c r="E475" s="115"/>
      <c r="F475" s="5" t="s">
        <v>38</v>
      </c>
      <c r="G475" s="5" t="s">
        <v>1612</v>
      </c>
      <c r="H475" s="5" t="s">
        <v>1492</v>
      </c>
      <c r="I475" s="10" t="s">
        <v>1634</v>
      </c>
      <c r="J475" s="11" t="s">
        <v>1635</v>
      </c>
      <c r="K475" s="5" t="s">
        <v>1636</v>
      </c>
      <c r="L475" s="5" t="s">
        <v>1637</v>
      </c>
      <c r="M475" s="4"/>
      <c r="N475" s="5"/>
      <c r="O475" s="5"/>
      <c r="P475" s="4"/>
      <c r="Q475" s="4"/>
    </row>
    <row r="476" spans="1:17" s="112" customFormat="1" ht="166.5" customHeight="1">
      <c r="A476" s="4">
        <v>446</v>
      </c>
      <c r="B476" s="114">
        <v>27</v>
      </c>
      <c r="C476" s="28">
        <v>7.4</v>
      </c>
      <c r="D476" s="114">
        <v>7.5</v>
      </c>
      <c r="E476" s="115"/>
      <c r="F476" s="5" t="s">
        <v>38</v>
      </c>
      <c r="G476" s="5" t="s">
        <v>1612</v>
      </c>
      <c r="H476" s="5" t="s">
        <v>1492</v>
      </c>
      <c r="I476" s="11" t="s">
        <v>1638</v>
      </c>
      <c r="J476" s="11" t="s">
        <v>1639</v>
      </c>
      <c r="K476" s="5" t="s">
        <v>1640</v>
      </c>
      <c r="L476" s="5" t="s">
        <v>1641</v>
      </c>
      <c r="M476" s="4"/>
      <c r="N476" s="5"/>
      <c r="O476" s="5"/>
      <c r="P476" s="4"/>
      <c r="Q476" s="4"/>
    </row>
    <row r="477" spans="1:17" s="112" customFormat="1" ht="54">
      <c r="A477" s="4">
        <v>447</v>
      </c>
      <c r="B477" s="114">
        <v>28</v>
      </c>
      <c r="C477" s="28">
        <v>7.4</v>
      </c>
      <c r="D477" s="114">
        <v>7.5</v>
      </c>
      <c r="E477" s="115"/>
      <c r="F477" s="5" t="s">
        <v>38</v>
      </c>
      <c r="G477" s="5" t="s">
        <v>1612</v>
      </c>
      <c r="H477" s="5" t="s">
        <v>1492</v>
      </c>
      <c r="I477" s="10" t="s">
        <v>1642</v>
      </c>
      <c r="J477" s="11" t="s">
        <v>1643</v>
      </c>
      <c r="K477" s="5" t="s">
        <v>1644</v>
      </c>
      <c r="L477" s="5"/>
      <c r="M477" s="4"/>
      <c r="N477" s="5"/>
      <c r="O477" s="5"/>
      <c r="P477" s="4"/>
      <c r="Q477" s="4"/>
    </row>
    <row r="478" spans="1:17" s="112" customFormat="1" ht="126">
      <c r="A478" s="4">
        <v>448</v>
      </c>
      <c r="B478" s="114">
        <v>29</v>
      </c>
      <c r="C478" s="28">
        <v>7.4</v>
      </c>
      <c r="D478" s="114">
        <v>7.5</v>
      </c>
      <c r="E478" s="115"/>
      <c r="F478" s="5" t="s">
        <v>38</v>
      </c>
      <c r="G478" s="5" t="s">
        <v>1612</v>
      </c>
      <c r="H478" s="5" t="s">
        <v>1492</v>
      </c>
      <c r="I478" s="10" t="s">
        <v>1645</v>
      </c>
      <c r="J478" s="11" t="s">
        <v>1646</v>
      </c>
      <c r="K478" s="5" t="s">
        <v>1647</v>
      </c>
      <c r="L478" s="5" t="s">
        <v>635</v>
      </c>
      <c r="M478" s="4"/>
      <c r="N478" s="5"/>
      <c r="O478" s="5"/>
      <c r="P478" s="4"/>
      <c r="Q478" s="4"/>
    </row>
    <row r="479" spans="1:17" s="112" customFormat="1" ht="108">
      <c r="A479" s="4">
        <v>449</v>
      </c>
      <c r="B479" s="114">
        <v>30</v>
      </c>
      <c r="C479" s="28">
        <v>7.4</v>
      </c>
      <c r="D479" s="114">
        <v>7.5</v>
      </c>
      <c r="E479" s="115"/>
      <c r="F479" s="5" t="s">
        <v>38</v>
      </c>
      <c r="G479" s="5" t="s">
        <v>1612</v>
      </c>
      <c r="H479" s="5" t="s">
        <v>1492</v>
      </c>
      <c r="I479" s="11" t="s">
        <v>1648</v>
      </c>
      <c r="J479" s="11" t="s">
        <v>1649</v>
      </c>
      <c r="K479" s="5" t="s">
        <v>1650</v>
      </c>
      <c r="L479" s="5" t="s">
        <v>635</v>
      </c>
      <c r="M479" s="4"/>
      <c r="N479" s="5"/>
      <c r="O479" s="5"/>
      <c r="P479" s="4"/>
      <c r="Q479" s="4"/>
    </row>
    <row r="480" spans="1:17" s="112" customFormat="1" ht="180">
      <c r="A480" s="4">
        <v>450</v>
      </c>
      <c r="B480" s="114">
        <v>31</v>
      </c>
      <c r="C480" s="28">
        <v>7.4</v>
      </c>
      <c r="D480" s="114">
        <v>7.5</v>
      </c>
      <c r="E480" s="115"/>
      <c r="F480" s="5" t="s">
        <v>38</v>
      </c>
      <c r="G480" s="5" t="s">
        <v>1612</v>
      </c>
      <c r="H480" s="5" t="s">
        <v>1492</v>
      </c>
      <c r="I480" s="10" t="s">
        <v>1652</v>
      </c>
      <c r="J480" s="11" t="s">
        <v>1651</v>
      </c>
      <c r="K480" s="5" t="s">
        <v>1653</v>
      </c>
      <c r="L480" s="5" t="s">
        <v>1654</v>
      </c>
      <c r="M480" s="4"/>
      <c r="N480" s="5"/>
      <c r="O480" s="5"/>
      <c r="P480" s="4"/>
      <c r="Q480" s="4"/>
    </row>
    <row r="481" spans="1:17" s="112" customFormat="1" ht="342">
      <c r="A481" s="4">
        <v>451</v>
      </c>
      <c r="B481" s="114">
        <v>32</v>
      </c>
      <c r="C481" s="28">
        <v>7.4</v>
      </c>
      <c r="D481" s="114">
        <v>7.5</v>
      </c>
      <c r="E481" s="115"/>
      <c r="F481" s="5" t="s">
        <v>38</v>
      </c>
      <c r="G481" s="5" t="s">
        <v>1655</v>
      </c>
      <c r="H481" s="5" t="s">
        <v>1656</v>
      </c>
      <c r="I481" s="11" t="s">
        <v>1657</v>
      </c>
      <c r="J481" s="11" t="s">
        <v>1658</v>
      </c>
      <c r="K481" s="5" t="s">
        <v>1659</v>
      </c>
      <c r="L481" s="5" t="s">
        <v>1660</v>
      </c>
      <c r="M481" s="4"/>
      <c r="N481" s="5"/>
      <c r="O481" s="5"/>
      <c r="P481" s="4"/>
      <c r="Q481" s="4"/>
    </row>
    <row r="482" spans="1:17" s="112" customFormat="1" ht="90">
      <c r="A482" s="4">
        <v>452</v>
      </c>
      <c r="B482" s="114">
        <v>33</v>
      </c>
      <c r="C482" s="28">
        <v>7.4</v>
      </c>
      <c r="D482" s="114">
        <v>7.5</v>
      </c>
      <c r="E482" s="115"/>
      <c r="F482" s="5" t="s">
        <v>38</v>
      </c>
      <c r="G482" s="5" t="s">
        <v>1655</v>
      </c>
      <c r="H482" s="5" t="s">
        <v>1662</v>
      </c>
      <c r="I482" s="10" t="s">
        <v>1661</v>
      </c>
      <c r="J482" s="11" t="s">
        <v>1722</v>
      </c>
      <c r="K482" s="5" t="s">
        <v>1663</v>
      </c>
      <c r="L482" s="5"/>
      <c r="M482" s="4"/>
      <c r="N482" s="5"/>
      <c r="O482" s="5"/>
      <c r="P482" s="4"/>
      <c r="Q482" s="4"/>
    </row>
    <row r="483" spans="1:17" s="112" customFormat="1" ht="216">
      <c r="A483" s="4">
        <v>453</v>
      </c>
      <c r="B483" s="114">
        <v>34</v>
      </c>
      <c r="C483" s="28">
        <v>7.4</v>
      </c>
      <c r="D483" s="114">
        <v>7.5</v>
      </c>
      <c r="E483" s="115"/>
      <c r="F483" s="5" t="s">
        <v>38</v>
      </c>
      <c r="G483" s="5" t="s">
        <v>1655</v>
      </c>
      <c r="H483" s="5" t="s">
        <v>238</v>
      </c>
      <c r="I483" s="10" t="s">
        <v>1664</v>
      </c>
      <c r="J483" s="11" t="s">
        <v>1665</v>
      </c>
      <c r="K483" s="5" t="s">
        <v>1666</v>
      </c>
      <c r="L483" s="5"/>
      <c r="M483" s="4"/>
      <c r="N483" s="5"/>
      <c r="O483" s="5"/>
      <c r="P483" s="4"/>
      <c r="Q483" s="4"/>
    </row>
    <row r="484" spans="1:17" s="112" customFormat="1" ht="126">
      <c r="A484" s="4">
        <v>454</v>
      </c>
      <c r="B484" s="114">
        <v>35</v>
      </c>
      <c r="C484" s="28">
        <v>7.4</v>
      </c>
      <c r="D484" s="114">
        <v>7.5</v>
      </c>
      <c r="E484" s="115"/>
      <c r="F484" s="5" t="s">
        <v>38</v>
      </c>
      <c r="G484" s="5" t="s">
        <v>1655</v>
      </c>
      <c r="H484" s="5" t="s">
        <v>238</v>
      </c>
      <c r="I484" s="10" t="s">
        <v>1667</v>
      </c>
      <c r="J484" s="11" t="s">
        <v>1668</v>
      </c>
      <c r="K484" s="5" t="s">
        <v>1669</v>
      </c>
      <c r="L484" s="5"/>
      <c r="M484" s="4"/>
      <c r="N484" s="5"/>
      <c r="O484" s="5"/>
      <c r="P484" s="4"/>
      <c r="Q484" s="4"/>
    </row>
    <row r="485" spans="1:17" ht="126">
      <c r="A485" s="4">
        <v>455</v>
      </c>
      <c r="B485" s="114">
        <v>36</v>
      </c>
      <c r="C485" s="28">
        <v>7.4</v>
      </c>
      <c r="D485" s="114">
        <v>7.5</v>
      </c>
      <c r="E485" s="115"/>
      <c r="F485" s="5"/>
      <c r="G485" s="5" t="s">
        <v>1655</v>
      </c>
      <c r="H485" s="5" t="s">
        <v>238</v>
      </c>
      <c r="I485" s="11" t="s">
        <v>1670</v>
      </c>
      <c r="J485" s="11" t="s">
        <v>1671</v>
      </c>
      <c r="K485" s="5" t="s">
        <v>1672</v>
      </c>
      <c r="L485" s="5"/>
      <c r="M485" s="4"/>
      <c r="N485" s="5"/>
      <c r="O485" s="5"/>
      <c r="P485" s="4"/>
      <c r="Q485" s="4"/>
    </row>
    <row r="486" spans="1:17" s="112" customFormat="1" ht="54">
      <c r="A486" s="4">
        <v>456</v>
      </c>
      <c r="B486" s="114">
        <v>37</v>
      </c>
      <c r="C486" s="28">
        <v>7.4</v>
      </c>
      <c r="D486" s="114">
        <v>7.5</v>
      </c>
      <c r="E486" s="115"/>
      <c r="F486" s="5" t="s">
        <v>38</v>
      </c>
      <c r="G486" s="5" t="s">
        <v>1655</v>
      </c>
      <c r="H486" s="5" t="s">
        <v>238</v>
      </c>
      <c r="I486" s="10" t="s">
        <v>1673</v>
      </c>
      <c r="J486" s="11" t="s">
        <v>1674</v>
      </c>
      <c r="K486" s="5" t="s">
        <v>1675</v>
      </c>
      <c r="L486" s="5"/>
      <c r="M486" s="4"/>
      <c r="N486" s="5"/>
      <c r="O486" s="5"/>
      <c r="P486" s="4"/>
      <c r="Q486" s="4"/>
    </row>
    <row r="487" spans="1:17" s="112" customFormat="1" ht="72">
      <c r="A487" s="4">
        <v>457</v>
      </c>
      <c r="B487" s="114">
        <v>38</v>
      </c>
      <c r="C487" s="28">
        <v>7.4</v>
      </c>
      <c r="D487" s="114">
        <v>7.5</v>
      </c>
      <c r="E487" s="115"/>
      <c r="F487" s="5" t="s">
        <v>38</v>
      </c>
      <c r="G487" s="5" t="s">
        <v>1655</v>
      </c>
      <c r="H487" s="5"/>
      <c r="I487" s="11" t="s">
        <v>1676</v>
      </c>
      <c r="J487" s="11" t="s">
        <v>1677</v>
      </c>
      <c r="K487" s="5"/>
      <c r="L487" s="5" t="s">
        <v>1678</v>
      </c>
      <c r="M487" s="4"/>
      <c r="N487" s="5"/>
      <c r="O487" s="5"/>
      <c r="P487" s="4"/>
      <c r="Q487" s="4"/>
    </row>
    <row r="488" spans="1:17" s="112" customFormat="1" ht="72">
      <c r="A488" s="4">
        <v>458</v>
      </c>
      <c r="B488" s="114">
        <v>39</v>
      </c>
      <c r="C488" s="28">
        <v>7.4</v>
      </c>
      <c r="D488" s="114">
        <v>7.5</v>
      </c>
      <c r="E488" s="115"/>
      <c r="F488" s="5" t="s">
        <v>38</v>
      </c>
      <c r="G488" s="5" t="s">
        <v>1655</v>
      </c>
      <c r="H488" s="5" t="s">
        <v>238</v>
      </c>
      <c r="I488" s="10" t="s">
        <v>1679</v>
      </c>
      <c r="J488" s="11" t="s">
        <v>1680</v>
      </c>
      <c r="K488" s="5" t="s">
        <v>1681</v>
      </c>
      <c r="L488" s="5"/>
      <c r="M488" s="4"/>
      <c r="N488" s="5"/>
      <c r="O488" s="5"/>
      <c r="P488" s="4"/>
      <c r="Q488" s="4"/>
    </row>
    <row r="489" spans="1:17" s="112" customFormat="1" ht="72">
      <c r="A489" s="4">
        <v>459</v>
      </c>
      <c r="B489" s="114">
        <v>40</v>
      </c>
      <c r="C489" s="28">
        <v>7.4</v>
      </c>
      <c r="D489" s="114">
        <v>7.5</v>
      </c>
      <c r="E489" s="115"/>
      <c r="F489" s="5" t="s">
        <v>38</v>
      </c>
      <c r="G489" s="5" t="s">
        <v>1655</v>
      </c>
      <c r="H489" s="5" t="s">
        <v>238</v>
      </c>
      <c r="I489" s="10" t="s">
        <v>1682</v>
      </c>
      <c r="J489" s="11" t="s">
        <v>1683</v>
      </c>
      <c r="K489" s="5" t="s">
        <v>1684</v>
      </c>
      <c r="L489" s="5" t="s">
        <v>1685</v>
      </c>
      <c r="M489" s="4"/>
      <c r="N489" s="5"/>
      <c r="O489" s="5"/>
      <c r="P489" s="4"/>
      <c r="Q489" s="4"/>
    </row>
    <row r="490" spans="1:17" s="112" customFormat="1" ht="90">
      <c r="A490" s="4">
        <v>460</v>
      </c>
      <c r="B490" s="114">
        <v>41</v>
      </c>
      <c r="C490" s="28">
        <v>7.4</v>
      </c>
      <c r="D490" s="114">
        <v>7.5</v>
      </c>
      <c r="E490" s="115"/>
      <c r="F490" s="5" t="s">
        <v>38</v>
      </c>
      <c r="G490" s="5" t="s">
        <v>1655</v>
      </c>
      <c r="H490" s="5"/>
      <c r="I490" s="37" t="s">
        <v>1686</v>
      </c>
      <c r="J490" s="11" t="s">
        <v>1687</v>
      </c>
      <c r="K490" s="5" t="s">
        <v>1688</v>
      </c>
      <c r="L490" s="9" t="s">
        <v>1678</v>
      </c>
      <c r="M490" s="4"/>
      <c r="N490" s="5"/>
      <c r="O490" s="5"/>
      <c r="P490" s="4"/>
      <c r="Q490" s="4"/>
    </row>
    <row r="491" spans="1:17" s="112" customFormat="1" ht="72">
      <c r="A491" s="4">
        <v>461</v>
      </c>
      <c r="B491" s="114">
        <v>42</v>
      </c>
      <c r="C491" s="28">
        <v>7.4</v>
      </c>
      <c r="D491" s="114">
        <v>7.5</v>
      </c>
      <c r="E491" s="115"/>
      <c r="F491" s="5" t="s">
        <v>38</v>
      </c>
      <c r="G491" s="5"/>
      <c r="H491" s="5" t="s">
        <v>1506</v>
      </c>
      <c r="I491" s="10" t="s">
        <v>1689</v>
      </c>
      <c r="J491" s="11" t="s">
        <v>1690</v>
      </c>
      <c r="K491" s="5" t="s">
        <v>1691</v>
      </c>
      <c r="L491" s="5" t="s">
        <v>1692</v>
      </c>
      <c r="M491" s="4"/>
      <c r="N491" s="5"/>
      <c r="O491" s="5"/>
      <c r="P491" s="4"/>
      <c r="Q491" s="4"/>
    </row>
    <row r="492" spans="1:17" s="112" customFormat="1" ht="72">
      <c r="A492" s="4">
        <v>462</v>
      </c>
      <c r="B492" s="114">
        <v>43</v>
      </c>
      <c r="C492" s="28">
        <v>7.4</v>
      </c>
      <c r="D492" s="114">
        <v>7.5</v>
      </c>
      <c r="E492" s="115"/>
      <c r="F492" s="5" t="s">
        <v>38</v>
      </c>
      <c r="G492" s="5" t="s">
        <v>1694</v>
      </c>
      <c r="H492" s="5" t="s">
        <v>1494</v>
      </c>
      <c r="I492" s="10" t="s">
        <v>1693</v>
      </c>
      <c r="J492" s="11" t="s">
        <v>1695</v>
      </c>
      <c r="K492" s="5" t="s">
        <v>1696</v>
      </c>
      <c r="L492" s="5" t="s">
        <v>1697</v>
      </c>
      <c r="M492" s="4"/>
      <c r="N492" s="5"/>
      <c r="O492" s="5"/>
      <c r="P492" s="4"/>
      <c r="Q492" s="4"/>
    </row>
    <row r="493" spans="1:17" s="112" customFormat="1" ht="54">
      <c r="A493" s="4">
        <v>463</v>
      </c>
      <c r="B493" s="114">
        <v>44</v>
      </c>
      <c r="C493" s="28">
        <v>7.4</v>
      </c>
      <c r="D493" s="114">
        <v>7.5</v>
      </c>
      <c r="E493" s="115"/>
      <c r="F493" s="5" t="s">
        <v>38</v>
      </c>
      <c r="G493" s="5" t="s">
        <v>1694</v>
      </c>
      <c r="H493" s="5" t="s">
        <v>1494</v>
      </c>
      <c r="I493" s="10" t="s">
        <v>1698</v>
      </c>
      <c r="J493" s="11" t="s">
        <v>1699</v>
      </c>
      <c r="K493" s="5" t="s">
        <v>1700</v>
      </c>
      <c r="L493" s="5" t="s">
        <v>1701</v>
      </c>
      <c r="M493" s="4"/>
      <c r="N493" s="5"/>
      <c r="O493" s="5"/>
      <c r="P493" s="4"/>
      <c r="Q493" s="4"/>
    </row>
    <row r="494" spans="1:17" s="112" customFormat="1" ht="90">
      <c r="A494" s="4">
        <v>464</v>
      </c>
      <c r="B494" s="114">
        <v>45</v>
      </c>
      <c r="C494" s="28">
        <v>7.4</v>
      </c>
      <c r="D494" s="114">
        <v>7.5</v>
      </c>
      <c r="E494" s="115"/>
      <c r="F494" s="5" t="s">
        <v>38</v>
      </c>
      <c r="G494" s="5" t="s">
        <v>238</v>
      </c>
      <c r="H494" s="5" t="s">
        <v>1703</v>
      </c>
      <c r="I494" s="10" t="s">
        <v>1702</v>
      </c>
      <c r="J494" s="11" t="s">
        <v>1705</v>
      </c>
      <c r="K494" s="5" t="s">
        <v>1704</v>
      </c>
      <c r="L494" s="5" t="s">
        <v>1697</v>
      </c>
      <c r="M494" s="4"/>
      <c r="N494" s="5"/>
      <c r="O494" s="5"/>
      <c r="P494" s="4"/>
      <c r="Q494" s="4"/>
    </row>
    <row r="495" spans="1:17" s="112" customFormat="1" ht="54">
      <c r="A495" s="4">
        <v>465</v>
      </c>
      <c r="B495" s="114">
        <v>46</v>
      </c>
      <c r="C495" s="28">
        <v>7.4</v>
      </c>
      <c r="D495" s="114">
        <v>7.5</v>
      </c>
      <c r="E495" s="115"/>
      <c r="F495" s="5" t="s">
        <v>38</v>
      </c>
      <c r="G495" s="5" t="s">
        <v>238</v>
      </c>
      <c r="H495" s="5" t="s">
        <v>1707</v>
      </c>
      <c r="I495" s="10" t="s">
        <v>1706</v>
      </c>
      <c r="J495" s="11" t="s">
        <v>1709</v>
      </c>
      <c r="K495" s="5" t="s">
        <v>1708</v>
      </c>
      <c r="L495" s="5"/>
      <c r="M495" s="4"/>
      <c r="N495" s="5"/>
      <c r="O495" s="5"/>
      <c r="P495" s="4"/>
      <c r="Q495" s="4"/>
    </row>
    <row r="496" spans="1:17" s="112" customFormat="1" ht="278" customHeight="1">
      <c r="A496" s="4">
        <v>466</v>
      </c>
      <c r="B496" s="114">
        <v>47</v>
      </c>
      <c r="C496" s="28">
        <v>7.4</v>
      </c>
      <c r="D496" s="114">
        <v>7.5</v>
      </c>
      <c r="E496" s="115"/>
      <c r="F496" s="5" t="s">
        <v>38</v>
      </c>
      <c r="G496" s="5" t="s">
        <v>347</v>
      </c>
      <c r="H496" s="5"/>
      <c r="I496" s="11" t="s">
        <v>1710</v>
      </c>
      <c r="J496" s="11" t="s">
        <v>1711</v>
      </c>
      <c r="K496" s="5" t="s">
        <v>1712</v>
      </c>
      <c r="L496" s="5" t="s">
        <v>1713</v>
      </c>
      <c r="M496" s="4"/>
      <c r="N496" s="5"/>
      <c r="O496" s="5"/>
      <c r="P496" s="4"/>
      <c r="Q496" s="4"/>
    </row>
    <row r="497" spans="1:17" s="112" customFormat="1" ht="54">
      <c r="A497" s="4">
        <v>467</v>
      </c>
      <c r="B497" s="114">
        <v>48</v>
      </c>
      <c r="C497" s="28">
        <v>7.4</v>
      </c>
      <c r="D497" s="114">
        <v>7.5</v>
      </c>
      <c r="E497" s="115"/>
      <c r="F497" s="5" t="s">
        <v>38</v>
      </c>
      <c r="G497" s="5" t="s">
        <v>347</v>
      </c>
      <c r="H497" s="5"/>
      <c r="I497" s="11" t="s">
        <v>1714</v>
      </c>
      <c r="J497" s="11" t="s">
        <v>1715</v>
      </c>
      <c r="K497" s="5" t="s">
        <v>1716</v>
      </c>
      <c r="L497" s="5"/>
      <c r="M497" s="4"/>
      <c r="N497" s="5"/>
      <c r="O497" s="5"/>
      <c r="P497" s="4"/>
      <c r="Q497" s="4"/>
    </row>
    <row r="498" spans="1:17" s="112" customFormat="1" ht="90">
      <c r="A498" s="4">
        <v>468</v>
      </c>
      <c r="B498" s="114">
        <v>49</v>
      </c>
      <c r="C498" s="28">
        <v>7.4</v>
      </c>
      <c r="D498" s="114">
        <v>7.5</v>
      </c>
      <c r="E498" s="115"/>
      <c r="F498" s="5" t="s">
        <v>38</v>
      </c>
      <c r="G498" s="5" t="s">
        <v>347</v>
      </c>
      <c r="H498" s="5"/>
      <c r="I498" s="11" t="s">
        <v>1717</v>
      </c>
      <c r="J498" s="11" t="s">
        <v>1718</v>
      </c>
      <c r="K498" s="5" t="s">
        <v>1716</v>
      </c>
      <c r="L498" s="5" t="s">
        <v>1719</v>
      </c>
      <c r="M498" s="4"/>
      <c r="N498" s="5"/>
      <c r="O498" s="5"/>
      <c r="P498" s="4"/>
      <c r="Q498" s="4"/>
    </row>
    <row r="499" spans="1:17" s="112" customFormat="1" ht="144">
      <c r="A499" s="4">
        <v>469</v>
      </c>
      <c r="B499" s="114">
        <v>50</v>
      </c>
      <c r="C499" s="28">
        <v>7.4</v>
      </c>
      <c r="D499" s="114">
        <v>7.5</v>
      </c>
      <c r="E499" s="115"/>
      <c r="F499" s="5" t="s">
        <v>38</v>
      </c>
      <c r="G499" s="5" t="s">
        <v>238</v>
      </c>
      <c r="H499" s="5"/>
      <c r="I499" s="10" t="s">
        <v>1720</v>
      </c>
      <c r="J499" s="11" t="s">
        <v>1721</v>
      </c>
      <c r="K499" s="5" t="s">
        <v>1724</v>
      </c>
      <c r="L499" s="5" t="s">
        <v>1723</v>
      </c>
      <c r="M499" s="4"/>
      <c r="N499" s="5"/>
      <c r="O499" s="5"/>
      <c r="P499" s="4"/>
      <c r="Q499" s="4"/>
    </row>
    <row r="500" spans="1:17" s="112" customFormat="1" ht="108">
      <c r="A500" s="4">
        <v>470</v>
      </c>
      <c r="B500" s="114">
        <v>51</v>
      </c>
      <c r="C500" s="28">
        <v>7.4</v>
      </c>
      <c r="D500" s="114">
        <v>7.5</v>
      </c>
      <c r="E500" s="115"/>
      <c r="F500" s="5" t="s">
        <v>1725</v>
      </c>
      <c r="G500" s="5" t="s">
        <v>1726</v>
      </c>
      <c r="H500" s="5"/>
      <c r="I500" s="10" t="s">
        <v>1727</v>
      </c>
      <c r="J500" s="11" t="s">
        <v>1728</v>
      </c>
      <c r="K500" s="5" t="s">
        <v>1729</v>
      </c>
      <c r="L500" s="5"/>
      <c r="M500" s="4"/>
      <c r="N500" s="5"/>
      <c r="O500" s="5"/>
      <c r="P500" s="4"/>
      <c r="Q500" s="4"/>
    </row>
    <row r="501" spans="1:17" s="112" customFormat="1" ht="108">
      <c r="A501" s="4">
        <v>471</v>
      </c>
      <c r="B501" s="114">
        <v>52</v>
      </c>
      <c r="C501" s="28">
        <v>7.4</v>
      </c>
      <c r="D501" s="114">
        <v>7.5</v>
      </c>
      <c r="E501" s="115"/>
      <c r="F501" s="5" t="s">
        <v>1725</v>
      </c>
      <c r="G501" s="5" t="s">
        <v>1726</v>
      </c>
      <c r="H501" s="5"/>
      <c r="I501" s="11" t="s">
        <v>1730</v>
      </c>
      <c r="J501" s="11" t="s">
        <v>1731</v>
      </c>
      <c r="K501" s="5" t="s">
        <v>1732</v>
      </c>
      <c r="L501" s="5"/>
      <c r="M501" s="4"/>
      <c r="N501" s="5"/>
      <c r="O501" s="5"/>
      <c r="P501" s="4"/>
      <c r="Q501" s="4"/>
    </row>
    <row r="502" spans="1:17" s="112" customFormat="1" ht="126">
      <c r="A502" s="4">
        <v>472</v>
      </c>
      <c r="B502" s="114">
        <v>53</v>
      </c>
      <c r="C502" s="28">
        <v>7.4</v>
      </c>
      <c r="D502" s="114">
        <v>7.5</v>
      </c>
      <c r="E502" s="115"/>
      <c r="F502" s="5" t="s">
        <v>1725</v>
      </c>
      <c r="G502" s="5" t="s">
        <v>1733</v>
      </c>
      <c r="H502" s="5" t="s">
        <v>1734</v>
      </c>
      <c r="I502" s="10" t="s">
        <v>1735</v>
      </c>
      <c r="J502" s="11" t="s">
        <v>1736</v>
      </c>
      <c r="K502" s="5" t="s">
        <v>1737</v>
      </c>
      <c r="L502" s="5" t="s">
        <v>1738</v>
      </c>
      <c r="M502" s="4"/>
      <c r="N502" s="5"/>
      <c r="O502" s="5"/>
      <c r="P502" s="4"/>
      <c r="Q502" s="4"/>
    </row>
    <row r="503" spans="1:17" s="112" customFormat="1" ht="198">
      <c r="A503" s="4">
        <v>473</v>
      </c>
      <c r="B503" s="114">
        <v>54</v>
      </c>
      <c r="C503" s="28">
        <v>7.4</v>
      </c>
      <c r="D503" s="114">
        <v>7.5</v>
      </c>
      <c r="E503" s="115"/>
      <c r="F503" s="5" t="s">
        <v>1739</v>
      </c>
      <c r="G503" s="5" t="s">
        <v>1740</v>
      </c>
      <c r="H503" s="5"/>
      <c r="I503" s="11" t="s">
        <v>1741</v>
      </c>
      <c r="J503" s="11" t="s">
        <v>1742</v>
      </c>
      <c r="K503" s="5"/>
      <c r="L503" s="5"/>
      <c r="M503" s="4"/>
      <c r="N503" s="5"/>
      <c r="O503" s="5"/>
      <c r="P503" s="4"/>
      <c r="Q503" s="4"/>
    </row>
    <row r="504" spans="1:17" s="112" customFormat="1" ht="108">
      <c r="A504" s="4">
        <v>474</v>
      </c>
      <c r="B504" s="114">
        <v>55</v>
      </c>
      <c r="C504" s="28">
        <v>7.4</v>
      </c>
      <c r="D504" s="114">
        <v>7.5</v>
      </c>
      <c r="E504" s="115"/>
      <c r="F504" s="5" t="s">
        <v>1739</v>
      </c>
      <c r="G504" s="5" t="s">
        <v>1740</v>
      </c>
      <c r="H504" s="5" t="s">
        <v>1743</v>
      </c>
      <c r="I504" s="11" t="s">
        <v>1744</v>
      </c>
      <c r="J504" s="11" t="s">
        <v>1745</v>
      </c>
      <c r="K504" s="5"/>
      <c r="L504" s="5"/>
      <c r="M504" s="4"/>
      <c r="N504" s="5"/>
      <c r="O504" s="5"/>
      <c r="P504" s="4"/>
      <c r="Q504" s="4"/>
    </row>
    <row r="505" spans="1:17" s="112" customFormat="1" ht="126">
      <c r="A505" s="4">
        <v>475</v>
      </c>
      <c r="B505" s="114">
        <v>56</v>
      </c>
      <c r="C505" s="28">
        <v>7.4</v>
      </c>
      <c r="D505" s="114">
        <v>7.5</v>
      </c>
      <c r="E505" s="115"/>
      <c r="F505" s="5" t="s">
        <v>1739</v>
      </c>
      <c r="G505" s="5" t="s">
        <v>1740</v>
      </c>
      <c r="H505" s="5" t="s">
        <v>1743</v>
      </c>
      <c r="I505" s="11" t="s">
        <v>1746</v>
      </c>
      <c r="J505" s="11" t="s">
        <v>1747</v>
      </c>
      <c r="K505" s="5"/>
      <c r="L505" s="5"/>
      <c r="M505" s="4"/>
      <c r="N505" s="5"/>
      <c r="O505" s="5"/>
      <c r="P505" s="4"/>
      <c r="Q505" s="4"/>
    </row>
    <row r="506" spans="1:17" s="112" customFormat="1" ht="90">
      <c r="A506" s="4">
        <v>476</v>
      </c>
      <c r="B506" s="114">
        <v>57</v>
      </c>
      <c r="C506" s="28">
        <v>7.4</v>
      </c>
      <c r="D506" s="114">
        <v>7.5</v>
      </c>
      <c r="E506" s="115"/>
      <c r="F506" s="5" t="s">
        <v>1739</v>
      </c>
      <c r="G506" s="5" t="s">
        <v>1740</v>
      </c>
      <c r="H506" s="5" t="s">
        <v>1743</v>
      </c>
      <c r="I506" s="11" t="s">
        <v>1748</v>
      </c>
      <c r="J506" s="11" t="s">
        <v>1749</v>
      </c>
      <c r="K506" s="5"/>
      <c r="L506" s="5"/>
      <c r="M506" s="4"/>
      <c r="N506" s="5"/>
      <c r="O506" s="5"/>
      <c r="P506" s="4"/>
      <c r="Q506" s="4"/>
    </row>
    <row r="507" spans="1:17" s="112" customFormat="1" ht="90">
      <c r="A507" s="4">
        <v>477</v>
      </c>
      <c r="B507" s="114">
        <v>58</v>
      </c>
      <c r="C507" s="28">
        <v>7.4</v>
      </c>
      <c r="D507" s="114">
        <v>7.5</v>
      </c>
      <c r="E507" s="115"/>
      <c r="F507" s="5" t="s">
        <v>1739</v>
      </c>
      <c r="G507" s="5" t="s">
        <v>1740</v>
      </c>
      <c r="H507" s="5" t="s">
        <v>1743</v>
      </c>
      <c r="I507" s="10" t="s">
        <v>1750</v>
      </c>
      <c r="J507" s="11" t="s">
        <v>1751</v>
      </c>
      <c r="K507" s="5"/>
      <c r="L507" s="5"/>
      <c r="M507" s="4"/>
      <c r="N507" s="5"/>
      <c r="O507" s="5"/>
      <c r="P507" s="4"/>
      <c r="Q507" s="4"/>
    </row>
    <row r="508" spans="1:17" s="112" customFormat="1" ht="90">
      <c r="A508" s="4">
        <v>478</v>
      </c>
      <c r="B508" s="114">
        <v>59</v>
      </c>
      <c r="C508" s="28">
        <v>7.4</v>
      </c>
      <c r="D508" s="114">
        <v>7.5</v>
      </c>
      <c r="E508" s="115"/>
      <c r="F508" s="5" t="s">
        <v>1739</v>
      </c>
      <c r="G508" s="5" t="s">
        <v>1740</v>
      </c>
      <c r="H508" s="5" t="s">
        <v>1743</v>
      </c>
      <c r="I508" s="10" t="s">
        <v>1752</v>
      </c>
      <c r="J508" s="11" t="s">
        <v>1753</v>
      </c>
      <c r="K508" s="5"/>
      <c r="L508" s="5"/>
      <c r="M508" s="4"/>
      <c r="N508" s="5"/>
      <c r="O508" s="5"/>
      <c r="P508" s="4"/>
      <c r="Q508" s="4"/>
    </row>
    <row r="509" spans="1:17" s="112" customFormat="1" ht="72">
      <c r="A509" s="4">
        <v>479</v>
      </c>
      <c r="B509" s="114">
        <v>60</v>
      </c>
      <c r="C509" s="28">
        <v>7.4</v>
      </c>
      <c r="D509" s="114">
        <v>7.5</v>
      </c>
      <c r="E509" s="115"/>
      <c r="F509" s="5" t="s">
        <v>1739</v>
      </c>
      <c r="G509" s="5" t="s">
        <v>1754</v>
      </c>
      <c r="H509" s="5"/>
      <c r="I509" s="10" t="s">
        <v>1755</v>
      </c>
      <c r="J509" s="11" t="s">
        <v>1756</v>
      </c>
      <c r="K509" s="5" t="s">
        <v>1757</v>
      </c>
      <c r="L509" s="5" t="s">
        <v>1758</v>
      </c>
      <c r="M509" s="4"/>
      <c r="N509" s="5"/>
      <c r="O509" s="5"/>
      <c r="P509" s="4"/>
      <c r="Q509" s="4"/>
    </row>
    <row r="510" spans="1:17" s="112" customFormat="1" ht="90">
      <c r="A510" s="4">
        <v>480</v>
      </c>
      <c r="B510" s="114">
        <v>61</v>
      </c>
      <c r="C510" s="28">
        <v>7.4</v>
      </c>
      <c r="D510" s="114">
        <v>7.5</v>
      </c>
      <c r="E510" s="115"/>
      <c r="F510" s="5" t="s">
        <v>1739</v>
      </c>
      <c r="G510" s="5" t="s">
        <v>182</v>
      </c>
      <c r="H510" s="5"/>
      <c r="I510" s="10" t="s">
        <v>1759</v>
      </c>
      <c r="J510" s="11" t="s">
        <v>1760</v>
      </c>
      <c r="K510" s="5"/>
      <c r="L510" s="5" t="s">
        <v>1761</v>
      </c>
      <c r="M510" s="4"/>
      <c r="N510" s="5"/>
      <c r="O510" s="5"/>
      <c r="P510" s="4"/>
      <c r="Q510" s="4"/>
    </row>
    <row r="511" spans="1:17" s="112" customFormat="1" ht="360">
      <c r="A511" s="4">
        <v>481</v>
      </c>
      <c r="B511" s="114">
        <v>62</v>
      </c>
      <c r="C511" s="28">
        <v>7.4</v>
      </c>
      <c r="D511" s="114">
        <v>7.5</v>
      </c>
      <c r="E511" s="115"/>
      <c r="F511" s="5" t="s">
        <v>1739</v>
      </c>
      <c r="G511" s="5" t="s">
        <v>182</v>
      </c>
      <c r="H511" s="5"/>
      <c r="I511" s="10" t="s">
        <v>1763</v>
      </c>
      <c r="J511" s="11" t="s">
        <v>1762</v>
      </c>
      <c r="K511" s="5"/>
      <c r="L511" s="5"/>
      <c r="M511" s="4"/>
      <c r="N511" s="5"/>
      <c r="O511" s="5"/>
      <c r="P511" s="4"/>
      <c r="Q511" s="4"/>
    </row>
    <row r="512" spans="1:17" s="112" customFormat="1" ht="234">
      <c r="A512" s="4">
        <v>482</v>
      </c>
      <c r="B512" s="114">
        <v>63</v>
      </c>
      <c r="C512" s="28">
        <v>7.4</v>
      </c>
      <c r="D512" s="114">
        <v>7.5</v>
      </c>
      <c r="E512" s="115"/>
      <c r="F512" s="5" t="s">
        <v>1739</v>
      </c>
      <c r="G512" s="5" t="s">
        <v>186</v>
      </c>
      <c r="H512" s="5"/>
      <c r="I512" s="11" t="s">
        <v>1764</v>
      </c>
      <c r="J512" s="11" t="s">
        <v>1765</v>
      </c>
      <c r="K512" s="5" t="s">
        <v>1766</v>
      </c>
      <c r="L512" s="5" t="s">
        <v>1768</v>
      </c>
      <c r="M512" s="4"/>
      <c r="N512" s="5"/>
      <c r="O512" s="5"/>
      <c r="P512" s="4"/>
      <c r="Q512" s="4"/>
    </row>
    <row r="513" spans="1:17" s="112" customFormat="1" ht="144">
      <c r="A513" s="4">
        <v>483</v>
      </c>
      <c r="B513" s="114">
        <v>64</v>
      </c>
      <c r="C513" s="28">
        <v>7.4</v>
      </c>
      <c r="D513" s="114">
        <v>7.5</v>
      </c>
      <c r="E513" s="115"/>
      <c r="F513" s="5" t="s">
        <v>1739</v>
      </c>
      <c r="G513" s="5" t="s">
        <v>186</v>
      </c>
      <c r="H513" s="5"/>
      <c r="I513" s="11" t="s">
        <v>1767</v>
      </c>
      <c r="J513" s="11" t="s">
        <v>1769</v>
      </c>
      <c r="K513" s="5" t="s">
        <v>1770</v>
      </c>
      <c r="L513" s="5"/>
      <c r="M513" s="4"/>
      <c r="N513" s="5"/>
      <c r="O513" s="5"/>
      <c r="P513" s="4"/>
      <c r="Q513" s="4"/>
    </row>
    <row r="514" spans="1:17" s="112" customFormat="1" ht="72">
      <c r="A514" s="4">
        <v>484</v>
      </c>
      <c r="B514" s="114">
        <v>65</v>
      </c>
      <c r="C514" s="28">
        <v>7.4</v>
      </c>
      <c r="D514" s="114">
        <v>7.5</v>
      </c>
      <c r="E514" s="115"/>
      <c r="F514" s="5" t="s">
        <v>1739</v>
      </c>
      <c r="G514" s="5" t="s">
        <v>186</v>
      </c>
      <c r="H514" s="5"/>
      <c r="I514" s="11" t="s">
        <v>1771</v>
      </c>
      <c r="J514" s="11" t="s">
        <v>1772</v>
      </c>
      <c r="K514" s="5"/>
      <c r="L514" s="5" t="s">
        <v>1773</v>
      </c>
      <c r="M514" s="4"/>
      <c r="N514" s="5"/>
      <c r="O514" s="5"/>
      <c r="P514" s="4"/>
      <c r="Q514" s="4"/>
    </row>
    <row r="515" spans="1:17" s="112" customFormat="1" ht="108">
      <c r="A515" s="4">
        <v>485</v>
      </c>
      <c r="B515" s="114">
        <v>66</v>
      </c>
      <c r="C515" s="28">
        <v>7.4</v>
      </c>
      <c r="D515" s="114">
        <v>7.5</v>
      </c>
      <c r="E515" s="115"/>
      <c r="F515" s="5" t="s">
        <v>1739</v>
      </c>
      <c r="G515" s="5" t="s">
        <v>186</v>
      </c>
      <c r="H515" s="5"/>
      <c r="I515" s="11" t="s">
        <v>1774</v>
      </c>
      <c r="J515" s="11" t="s">
        <v>1775</v>
      </c>
      <c r="K515" s="5" t="s">
        <v>1776</v>
      </c>
      <c r="L515" s="5" t="s">
        <v>1773</v>
      </c>
      <c r="M515" s="4"/>
      <c r="N515" s="5"/>
      <c r="O515" s="5"/>
      <c r="P515" s="4"/>
      <c r="Q515" s="4"/>
    </row>
    <row r="516" spans="1:17" s="112" customFormat="1" ht="126">
      <c r="A516" s="4">
        <v>486</v>
      </c>
      <c r="B516" s="114">
        <v>67</v>
      </c>
      <c r="C516" s="28">
        <v>7.4</v>
      </c>
      <c r="D516" s="114">
        <v>7.5</v>
      </c>
      <c r="E516" s="115"/>
      <c r="F516" s="5" t="s">
        <v>1739</v>
      </c>
      <c r="G516" s="5" t="s">
        <v>186</v>
      </c>
      <c r="H516" s="5"/>
      <c r="I516" s="10" t="s">
        <v>1777</v>
      </c>
      <c r="J516" s="11" t="s">
        <v>1778</v>
      </c>
      <c r="K516" s="5" t="s">
        <v>1779</v>
      </c>
      <c r="L516" s="5" t="s">
        <v>1773</v>
      </c>
      <c r="M516" s="4"/>
      <c r="N516" s="5"/>
      <c r="O516" s="5"/>
      <c r="P516" s="4"/>
      <c r="Q516" s="4"/>
    </row>
    <row r="517" spans="1:17" s="112" customFormat="1" ht="72">
      <c r="A517" s="4">
        <v>487</v>
      </c>
      <c r="B517" s="114">
        <v>68</v>
      </c>
      <c r="C517" s="28">
        <v>7.4</v>
      </c>
      <c r="D517" s="114">
        <v>7.5</v>
      </c>
      <c r="E517" s="115"/>
      <c r="F517" s="5" t="s">
        <v>1739</v>
      </c>
      <c r="G517" s="5" t="s">
        <v>186</v>
      </c>
      <c r="H517" s="5"/>
      <c r="I517" s="11" t="s">
        <v>1780</v>
      </c>
      <c r="J517" s="11" t="s">
        <v>1781</v>
      </c>
      <c r="K517" s="5" t="s">
        <v>1782</v>
      </c>
      <c r="L517" s="5" t="s">
        <v>1773</v>
      </c>
      <c r="M517" s="4"/>
      <c r="N517" s="5"/>
      <c r="O517" s="5"/>
      <c r="P517" s="4"/>
      <c r="Q517" s="4"/>
    </row>
    <row r="518" spans="1:17" s="112" customFormat="1" ht="198">
      <c r="A518" s="4">
        <v>488</v>
      </c>
      <c r="B518" s="114">
        <v>69</v>
      </c>
      <c r="C518" s="28">
        <v>7.4</v>
      </c>
      <c r="D518" s="114">
        <v>7.5</v>
      </c>
      <c r="E518" s="115"/>
      <c r="F518" s="5" t="s">
        <v>1739</v>
      </c>
      <c r="G518" s="5" t="s">
        <v>186</v>
      </c>
      <c r="H518" s="5"/>
      <c r="I518" s="11" t="s">
        <v>1783</v>
      </c>
      <c r="J518" s="11" t="s">
        <v>1784</v>
      </c>
      <c r="K518" s="5"/>
      <c r="L518" s="5"/>
      <c r="M518" s="4"/>
      <c r="N518" s="5"/>
      <c r="O518" s="5"/>
      <c r="P518" s="4"/>
      <c r="Q518" s="4"/>
    </row>
    <row r="519" spans="1:17" s="113" customFormat="1" ht="126">
      <c r="A519" s="4">
        <v>489</v>
      </c>
      <c r="B519" s="114">
        <v>70</v>
      </c>
      <c r="C519" s="28">
        <v>7.4</v>
      </c>
      <c r="D519" s="114">
        <v>7.5</v>
      </c>
      <c r="E519" s="115"/>
      <c r="F519" s="5" t="s">
        <v>1739</v>
      </c>
      <c r="G519" s="5" t="s">
        <v>186</v>
      </c>
      <c r="H519" s="5"/>
      <c r="I519" s="10" t="s">
        <v>1785</v>
      </c>
      <c r="J519" s="11" t="s">
        <v>1786</v>
      </c>
      <c r="K519" s="5"/>
      <c r="L519" s="5"/>
      <c r="M519" s="4"/>
      <c r="N519" s="5"/>
      <c r="O519" s="5"/>
      <c r="P519" s="4"/>
      <c r="Q519" s="4"/>
    </row>
    <row r="520" spans="1:17" s="113" customFormat="1" ht="126">
      <c r="A520" s="4">
        <v>490</v>
      </c>
      <c r="B520" s="114">
        <v>71</v>
      </c>
      <c r="C520" s="28">
        <v>7.4</v>
      </c>
      <c r="D520" s="114">
        <v>7.5</v>
      </c>
      <c r="E520" s="115"/>
      <c r="F520" s="5" t="s">
        <v>1739</v>
      </c>
      <c r="G520" s="5"/>
      <c r="H520" s="5"/>
      <c r="I520" s="10" t="s">
        <v>1788</v>
      </c>
      <c r="J520" s="11" t="s">
        <v>1787</v>
      </c>
      <c r="K520" s="5" t="s">
        <v>1789</v>
      </c>
      <c r="L520" s="5"/>
      <c r="M520" s="4"/>
      <c r="N520" s="5"/>
      <c r="O520" s="5"/>
      <c r="P520" s="4"/>
      <c r="Q520" s="4"/>
    </row>
    <row r="521" spans="1:17" s="113" customFormat="1" ht="75" customHeight="1">
      <c r="A521" s="4">
        <v>491</v>
      </c>
      <c r="B521" s="114">
        <v>72</v>
      </c>
      <c r="C521" s="28">
        <v>7.4</v>
      </c>
      <c r="D521" s="114">
        <v>7.5</v>
      </c>
      <c r="E521" s="115"/>
      <c r="F521" s="5" t="s">
        <v>1739</v>
      </c>
      <c r="G521" s="5" t="s">
        <v>1790</v>
      </c>
      <c r="H521" s="5"/>
      <c r="I521" s="10" t="s">
        <v>1791</v>
      </c>
      <c r="J521" s="11" t="s">
        <v>1792</v>
      </c>
      <c r="K521" s="5" t="s">
        <v>1793</v>
      </c>
      <c r="L521" s="5"/>
      <c r="M521" s="4"/>
      <c r="N521" s="5"/>
      <c r="O521" s="5"/>
      <c r="P521" s="4"/>
      <c r="Q521" s="4"/>
    </row>
    <row r="522" spans="1:17" s="113" customFormat="1" ht="72">
      <c r="A522" s="4">
        <v>492</v>
      </c>
      <c r="B522" s="114">
        <v>73</v>
      </c>
      <c r="C522" s="28">
        <v>7.4</v>
      </c>
      <c r="D522" s="114">
        <v>7.5</v>
      </c>
      <c r="E522" s="115"/>
      <c r="F522" s="5" t="s">
        <v>1739</v>
      </c>
      <c r="G522" s="5" t="s">
        <v>1794</v>
      </c>
      <c r="H522" s="5" t="s">
        <v>224</v>
      </c>
      <c r="I522" s="11" t="s">
        <v>1795</v>
      </c>
      <c r="J522" s="11" t="s">
        <v>1796</v>
      </c>
      <c r="K522" s="5" t="s">
        <v>1797</v>
      </c>
      <c r="L522" s="5" t="s">
        <v>1738</v>
      </c>
      <c r="M522" s="4"/>
      <c r="N522" s="5"/>
      <c r="O522" s="5"/>
      <c r="P522" s="4"/>
      <c r="Q522" s="4"/>
    </row>
    <row r="523" spans="1:17" s="113" customFormat="1" ht="126">
      <c r="A523" s="4">
        <v>493</v>
      </c>
      <c r="B523" s="114">
        <v>74</v>
      </c>
      <c r="C523" s="28">
        <v>7.4</v>
      </c>
      <c r="D523" s="114">
        <v>7.5</v>
      </c>
      <c r="E523" s="115"/>
      <c r="F523" s="5" t="s">
        <v>1739</v>
      </c>
      <c r="G523" s="5" t="s">
        <v>1794</v>
      </c>
      <c r="H523" s="5" t="s">
        <v>224</v>
      </c>
      <c r="I523" s="10" t="s">
        <v>1798</v>
      </c>
      <c r="J523" s="11" t="s">
        <v>1799</v>
      </c>
      <c r="K523" s="5" t="s">
        <v>1801</v>
      </c>
      <c r="L523" s="5" t="s">
        <v>1800</v>
      </c>
      <c r="M523" s="4"/>
      <c r="N523" s="5"/>
      <c r="O523" s="5"/>
      <c r="P523" s="4"/>
      <c r="Q523" s="4"/>
    </row>
    <row r="524" spans="1:17" s="113" customFormat="1" ht="144">
      <c r="A524" s="4">
        <v>494</v>
      </c>
      <c r="B524" s="114">
        <v>75</v>
      </c>
      <c r="C524" s="28">
        <v>7.4</v>
      </c>
      <c r="D524" s="114">
        <v>7.5</v>
      </c>
      <c r="E524" s="115"/>
      <c r="F524" s="5" t="s">
        <v>1739</v>
      </c>
      <c r="G524" s="5" t="s">
        <v>347</v>
      </c>
      <c r="H524" s="5"/>
      <c r="I524" s="10" t="s">
        <v>1802</v>
      </c>
      <c r="J524" s="11" t="s">
        <v>1803</v>
      </c>
      <c r="K524" s="5"/>
      <c r="L524" s="5" t="s">
        <v>1804</v>
      </c>
      <c r="M524" s="4"/>
      <c r="N524" s="5"/>
      <c r="O524" s="5"/>
      <c r="P524" s="4"/>
      <c r="Q524" s="4"/>
    </row>
    <row r="525" spans="1:17" s="113" customFormat="1" ht="144">
      <c r="A525" s="4">
        <v>495</v>
      </c>
      <c r="B525" s="114">
        <v>76</v>
      </c>
      <c r="C525" s="28">
        <v>7.4</v>
      </c>
      <c r="D525" s="114">
        <v>7.5</v>
      </c>
      <c r="E525" s="115"/>
      <c r="F525" s="5" t="s">
        <v>1739</v>
      </c>
      <c r="G525" s="5" t="s">
        <v>347</v>
      </c>
      <c r="H525" s="5"/>
      <c r="I525" s="10" t="s">
        <v>1805</v>
      </c>
      <c r="J525" s="11" t="s">
        <v>1806</v>
      </c>
      <c r="K525" s="5"/>
      <c r="L525" s="5" t="s">
        <v>1804</v>
      </c>
      <c r="M525" s="4"/>
      <c r="N525" s="5"/>
      <c r="O525" s="5"/>
      <c r="P525" s="4"/>
      <c r="Q525" s="4"/>
    </row>
    <row r="526" spans="1:17" s="113" customFormat="1" ht="36">
      <c r="A526" s="4">
        <v>496</v>
      </c>
      <c r="B526" s="114">
        <v>77</v>
      </c>
      <c r="C526" s="28">
        <v>7.4</v>
      </c>
      <c r="D526" s="114">
        <v>7.5</v>
      </c>
      <c r="E526" s="115"/>
      <c r="F526" s="5" t="s">
        <v>1739</v>
      </c>
      <c r="G526" s="5" t="s">
        <v>347</v>
      </c>
      <c r="H526" s="5"/>
      <c r="I526" s="10" t="s">
        <v>1807</v>
      </c>
      <c r="J526" s="11" t="s">
        <v>1808</v>
      </c>
      <c r="K526" s="5"/>
      <c r="L526" s="5" t="s">
        <v>1804</v>
      </c>
      <c r="M526" s="4"/>
      <c r="N526" s="5"/>
      <c r="O526" s="5"/>
      <c r="P526" s="4"/>
      <c r="Q526" s="4"/>
    </row>
    <row r="527" spans="1:17" s="113" customFormat="1" ht="90">
      <c r="A527" s="4">
        <v>497</v>
      </c>
      <c r="B527" s="114">
        <v>78</v>
      </c>
      <c r="C527" s="28">
        <v>7.4</v>
      </c>
      <c r="D527" s="114">
        <v>7.5</v>
      </c>
      <c r="E527" s="115"/>
      <c r="F527" s="5" t="s">
        <v>1739</v>
      </c>
      <c r="G527" s="5" t="s">
        <v>1809</v>
      </c>
      <c r="H527" s="5"/>
      <c r="I527" s="10" t="s">
        <v>1810</v>
      </c>
      <c r="J527" s="11" t="s">
        <v>1811</v>
      </c>
      <c r="K527" s="5" t="s">
        <v>1812</v>
      </c>
      <c r="L527" s="5" t="s">
        <v>1804</v>
      </c>
      <c r="M527" s="4"/>
      <c r="N527" s="5"/>
      <c r="O527" s="5"/>
      <c r="P527" s="4"/>
      <c r="Q527" s="4"/>
    </row>
    <row r="528" spans="1:17" s="113" customFormat="1" ht="252">
      <c r="A528" s="4">
        <v>498</v>
      </c>
      <c r="B528" s="114">
        <v>79</v>
      </c>
      <c r="C528" s="28">
        <v>7.4</v>
      </c>
      <c r="D528" s="114">
        <v>7.5</v>
      </c>
      <c r="E528" s="115"/>
      <c r="F528" s="5" t="s">
        <v>1739</v>
      </c>
      <c r="G528" s="5" t="s">
        <v>347</v>
      </c>
      <c r="H528" s="5"/>
      <c r="I528" s="10" t="s">
        <v>1813</v>
      </c>
      <c r="J528" s="11" t="s">
        <v>1814</v>
      </c>
      <c r="K528" s="5" t="s">
        <v>1815</v>
      </c>
      <c r="L528" s="5" t="s">
        <v>1816</v>
      </c>
      <c r="M528" s="4"/>
      <c r="N528" s="5"/>
      <c r="O528" s="5"/>
      <c r="P528" s="4"/>
      <c r="Q528" s="4"/>
    </row>
    <row r="529" spans="1:17" s="113" customFormat="1" ht="108">
      <c r="A529" s="4">
        <v>499</v>
      </c>
      <c r="B529" s="114">
        <v>80</v>
      </c>
      <c r="C529" s="28">
        <v>7.4</v>
      </c>
      <c r="D529" s="114">
        <v>7.5</v>
      </c>
      <c r="E529" s="115"/>
      <c r="F529" s="5" t="s">
        <v>1739</v>
      </c>
      <c r="G529" s="5" t="s">
        <v>347</v>
      </c>
      <c r="H529" s="5"/>
      <c r="I529" s="10" t="s">
        <v>1817</v>
      </c>
      <c r="J529" s="11" t="s">
        <v>1818</v>
      </c>
      <c r="K529" s="5"/>
      <c r="L529" s="5"/>
      <c r="M529" s="4"/>
      <c r="N529" s="5"/>
      <c r="O529" s="5"/>
      <c r="P529" s="4"/>
      <c r="Q529" s="4"/>
    </row>
    <row r="530" spans="1:17" s="113" customFormat="1" ht="54">
      <c r="A530" s="4">
        <v>500</v>
      </c>
      <c r="B530" s="114">
        <v>81</v>
      </c>
      <c r="C530" s="28">
        <v>7.4</v>
      </c>
      <c r="D530" s="114">
        <v>7.5</v>
      </c>
      <c r="E530" s="115"/>
      <c r="F530" s="5" t="s">
        <v>1739</v>
      </c>
      <c r="G530" s="5" t="s">
        <v>347</v>
      </c>
      <c r="H530" s="5"/>
      <c r="I530" s="10" t="s">
        <v>1819</v>
      </c>
      <c r="J530" s="11" t="s">
        <v>1820</v>
      </c>
      <c r="K530" s="5"/>
      <c r="L530" s="5"/>
      <c r="M530" s="4"/>
      <c r="N530" s="5"/>
      <c r="O530" s="5"/>
      <c r="P530" s="4"/>
      <c r="Q530" s="4"/>
    </row>
    <row r="531" spans="1:17" s="113" customFormat="1" ht="72">
      <c r="A531" s="4">
        <v>501</v>
      </c>
      <c r="B531" s="114">
        <v>82</v>
      </c>
      <c r="C531" s="28">
        <v>7.4</v>
      </c>
      <c r="D531" s="114">
        <v>7.5</v>
      </c>
      <c r="E531" s="115"/>
      <c r="F531" s="5" t="s">
        <v>1739</v>
      </c>
      <c r="G531" s="5" t="s">
        <v>347</v>
      </c>
      <c r="H531" s="5"/>
      <c r="I531" s="10" t="s">
        <v>1821</v>
      </c>
      <c r="J531" s="11" t="s">
        <v>1822</v>
      </c>
      <c r="K531" s="5"/>
      <c r="L531" s="5"/>
      <c r="M531" s="4"/>
      <c r="N531" s="5"/>
      <c r="O531" s="5"/>
      <c r="P531" s="4"/>
      <c r="Q531" s="4"/>
    </row>
    <row r="532" spans="1:17" s="113" customFormat="1" ht="90">
      <c r="A532" s="4">
        <v>502</v>
      </c>
      <c r="B532" s="114">
        <v>83</v>
      </c>
      <c r="C532" s="28">
        <v>7.4</v>
      </c>
      <c r="D532" s="114">
        <v>7.5</v>
      </c>
      <c r="E532" s="115"/>
      <c r="F532" s="5" t="s">
        <v>1739</v>
      </c>
      <c r="G532" s="5" t="s">
        <v>183</v>
      </c>
      <c r="H532" s="5"/>
      <c r="I532" s="10" t="s">
        <v>1823</v>
      </c>
      <c r="J532" s="11" t="s">
        <v>1824</v>
      </c>
      <c r="K532" s="5" t="s">
        <v>1825</v>
      </c>
      <c r="L532" s="5"/>
      <c r="M532" s="4"/>
      <c r="N532" s="5"/>
      <c r="O532" s="5"/>
      <c r="P532" s="4"/>
      <c r="Q532" s="4"/>
    </row>
    <row r="533" spans="1:17" s="113" customFormat="1" ht="72">
      <c r="A533" s="4">
        <v>503</v>
      </c>
      <c r="B533" s="114">
        <v>84</v>
      </c>
      <c r="C533" s="28">
        <v>7.4</v>
      </c>
      <c r="D533" s="114">
        <v>7.5</v>
      </c>
      <c r="E533" s="115"/>
      <c r="F533" s="5" t="s">
        <v>1739</v>
      </c>
      <c r="G533" s="5" t="s">
        <v>183</v>
      </c>
      <c r="H533" s="5"/>
      <c r="I533" s="10" t="s">
        <v>1826</v>
      </c>
      <c r="J533" s="11" t="s">
        <v>1827</v>
      </c>
      <c r="K533" s="5" t="s">
        <v>1828</v>
      </c>
      <c r="L533" s="5" t="s">
        <v>1773</v>
      </c>
      <c r="M533" s="4"/>
      <c r="N533" s="5"/>
      <c r="O533" s="5"/>
      <c r="P533" s="4"/>
      <c r="Q533" s="4"/>
    </row>
    <row r="534" spans="1:17" s="113" customFormat="1" ht="36">
      <c r="A534" s="4">
        <v>504</v>
      </c>
      <c r="B534" s="114">
        <v>85</v>
      </c>
      <c r="C534" s="28">
        <v>7.4</v>
      </c>
      <c r="D534" s="114">
        <v>7.5</v>
      </c>
      <c r="E534" s="115"/>
      <c r="F534" s="5" t="s">
        <v>1739</v>
      </c>
      <c r="G534" s="5" t="s">
        <v>183</v>
      </c>
      <c r="H534" s="5" t="s">
        <v>1593</v>
      </c>
      <c r="I534" s="10" t="s">
        <v>1829</v>
      </c>
      <c r="J534" s="11" t="s">
        <v>1830</v>
      </c>
      <c r="K534" s="5"/>
      <c r="L534" s="5"/>
      <c r="M534" s="4"/>
      <c r="N534" s="5"/>
      <c r="O534" s="5"/>
      <c r="P534" s="4"/>
      <c r="Q534" s="4"/>
    </row>
    <row r="535" spans="1:17" s="113" customFormat="1" ht="72">
      <c r="A535" s="4">
        <v>505</v>
      </c>
      <c r="B535" s="114">
        <v>86</v>
      </c>
      <c r="C535" s="28">
        <v>7.4</v>
      </c>
      <c r="D535" s="114">
        <v>7.5</v>
      </c>
      <c r="E535" s="115"/>
      <c r="F535" s="5" t="s">
        <v>1739</v>
      </c>
      <c r="G535" s="5" t="s">
        <v>183</v>
      </c>
      <c r="H535" s="5" t="s">
        <v>1593</v>
      </c>
      <c r="I535" s="10" t="s">
        <v>1831</v>
      </c>
      <c r="J535" s="11" t="s">
        <v>1832</v>
      </c>
      <c r="K535" s="5"/>
      <c r="L535" s="5"/>
      <c r="M535" s="4"/>
      <c r="N535" s="5"/>
      <c r="O535" s="5"/>
      <c r="P535" s="4"/>
      <c r="Q535" s="4"/>
    </row>
    <row r="536" spans="1:17" s="113" customFormat="1" ht="36">
      <c r="A536" s="4">
        <v>506</v>
      </c>
      <c r="B536" s="114">
        <v>87</v>
      </c>
      <c r="C536" s="28">
        <v>7.4</v>
      </c>
      <c r="D536" s="114">
        <v>7.5</v>
      </c>
      <c r="E536" s="115"/>
      <c r="F536" s="5" t="s">
        <v>1739</v>
      </c>
      <c r="G536" s="5" t="s">
        <v>183</v>
      </c>
      <c r="H536" s="5" t="s">
        <v>1593</v>
      </c>
      <c r="I536" s="10" t="s">
        <v>1833</v>
      </c>
      <c r="J536" s="11" t="s">
        <v>1834</v>
      </c>
      <c r="K536" s="5"/>
      <c r="L536" s="5"/>
      <c r="M536" s="4"/>
      <c r="N536" s="5"/>
      <c r="O536" s="5"/>
      <c r="P536" s="4"/>
      <c r="Q536" s="4"/>
    </row>
    <row r="537" spans="1:17" s="113" customFormat="1" ht="72">
      <c r="A537" s="4">
        <v>507</v>
      </c>
      <c r="B537" s="114">
        <v>88</v>
      </c>
      <c r="C537" s="28">
        <v>7.4</v>
      </c>
      <c r="D537" s="114">
        <v>7.5</v>
      </c>
      <c r="E537" s="115"/>
      <c r="F537" s="5" t="s">
        <v>1739</v>
      </c>
      <c r="G537" s="5" t="s">
        <v>183</v>
      </c>
      <c r="H537" s="5"/>
      <c r="I537" s="10" t="s">
        <v>1835</v>
      </c>
      <c r="J537" s="11" t="s">
        <v>1838</v>
      </c>
      <c r="K537" s="5" t="s">
        <v>1839</v>
      </c>
      <c r="L537" s="5" t="s">
        <v>1841</v>
      </c>
      <c r="M537" s="4"/>
      <c r="N537" s="5"/>
      <c r="O537" s="5"/>
      <c r="P537" s="4"/>
      <c r="Q537" s="4"/>
    </row>
    <row r="538" spans="1:17" s="113" customFormat="1" ht="72">
      <c r="A538" s="4">
        <v>508</v>
      </c>
      <c r="B538" s="114">
        <v>89</v>
      </c>
      <c r="C538" s="28">
        <v>7.4</v>
      </c>
      <c r="D538" s="114">
        <v>7.5</v>
      </c>
      <c r="E538" s="115"/>
      <c r="F538" s="5" t="s">
        <v>1739</v>
      </c>
      <c r="G538" s="5" t="s">
        <v>183</v>
      </c>
      <c r="H538" s="5"/>
      <c r="I538" s="11" t="s">
        <v>1836</v>
      </c>
      <c r="J538" s="11" t="s">
        <v>1837</v>
      </c>
      <c r="K538" s="5" t="s">
        <v>1840</v>
      </c>
      <c r="L538" s="5" t="s">
        <v>1841</v>
      </c>
      <c r="M538" s="4"/>
      <c r="N538" s="5"/>
      <c r="O538" s="5"/>
      <c r="P538" s="4"/>
      <c r="Q538" s="4"/>
    </row>
    <row r="539" spans="1:17" s="113" customFormat="1" ht="72">
      <c r="A539" s="4">
        <v>509</v>
      </c>
      <c r="B539" s="114">
        <v>90</v>
      </c>
      <c r="C539" s="28">
        <v>7.4</v>
      </c>
      <c r="D539" s="114">
        <v>7.5</v>
      </c>
      <c r="E539" s="115"/>
      <c r="F539" s="5" t="s">
        <v>1739</v>
      </c>
      <c r="G539" s="5" t="s">
        <v>183</v>
      </c>
      <c r="H539" s="5"/>
      <c r="I539" s="10" t="s">
        <v>1842</v>
      </c>
      <c r="J539" s="11" t="s">
        <v>1843</v>
      </c>
      <c r="K539" s="5" t="s">
        <v>1844</v>
      </c>
      <c r="L539" s="5" t="s">
        <v>1845</v>
      </c>
      <c r="M539" s="4"/>
      <c r="N539" s="5"/>
      <c r="O539" s="5"/>
      <c r="P539" s="4"/>
      <c r="Q539" s="4"/>
    </row>
    <row r="540" spans="1:17" s="113" customFormat="1" ht="54">
      <c r="A540" s="4">
        <v>510</v>
      </c>
      <c r="B540" s="114">
        <v>91</v>
      </c>
      <c r="C540" s="28">
        <v>7.4</v>
      </c>
      <c r="D540" s="114">
        <v>7.5</v>
      </c>
      <c r="E540" s="115"/>
      <c r="F540" s="5" t="s">
        <v>1739</v>
      </c>
      <c r="G540" s="5" t="s">
        <v>347</v>
      </c>
      <c r="H540" s="5"/>
      <c r="I540" s="10" t="s">
        <v>1846</v>
      </c>
      <c r="J540" s="11" t="s">
        <v>1847</v>
      </c>
      <c r="K540" s="5"/>
      <c r="L540" s="5"/>
      <c r="M540" s="4"/>
      <c r="N540" s="5"/>
      <c r="O540" s="5"/>
      <c r="P540" s="4"/>
      <c r="Q540" s="4"/>
    </row>
    <row r="541" spans="1:17" s="113" customFormat="1" ht="54">
      <c r="A541" s="4">
        <v>511</v>
      </c>
      <c r="B541" s="114">
        <v>92</v>
      </c>
      <c r="C541" s="28">
        <v>7.4</v>
      </c>
      <c r="D541" s="114">
        <v>7.5</v>
      </c>
      <c r="E541" s="115"/>
      <c r="F541" s="5" t="s">
        <v>1739</v>
      </c>
      <c r="G541" s="5" t="s">
        <v>347</v>
      </c>
      <c r="H541" s="5"/>
      <c r="I541" s="10" t="s">
        <v>1848</v>
      </c>
      <c r="J541" s="11" t="s">
        <v>1849</v>
      </c>
      <c r="K541" s="5" t="s">
        <v>1850</v>
      </c>
      <c r="L541" s="5" t="s">
        <v>1845</v>
      </c>
      <c r="M541" s="4"/>
      <c r="N541" s="5"/>
      <c r="O541" s="5"/>
      <c r="P541" s="4"/>
      <c r="Q541" s="4"/>
    </row>
    <row r="542" spans="1:17" s="160" customFormat="1" ht="54">
      <c r="A542" s="4">
        <v>512</v>
      </c>
      <c r="B542" s="114">
        <v>93</v>
      </c>
      <c r="C542" s="28">
        <v>7.4</v>
      </c>
      <c r="D542" s="114">
        <v>7.5</v>
      </c>
      <c r="E542" s="115"/>
      <c r="F542" s="5" t="s">
        <v>177</v>
      </c>
      <c r="G542" s="5" t="s">
        <v>347</v>
      </c>
      <c r="H542" s="5" t="s">
        <v>1593</v>
      </c>
      <c r="I542" s="10" t="s">
        <v>1851</v>
      </c>
      <c r="J542" s="11" t="s">
        <v>1852</v>
      </c>
      <c r="K542" s="5"/>
      <c r="L542" s="5"/>
      <c r="M542" s="4"/>
      <c r="N542" s="5"/>
      <c r="O542" s="5"/>
      <c r="P542" s="4"/>
      <c r="Q542" s="4"/>
    </row>
    <row r="543" spans="1:17" s="160" customFormat="1" ht="72">
      <c r="A543" s="4"/>
      <c r="B543" s="114">
        <v>94</v>
      </c>
      <c r="C543" s="28">
        <v>7.4</v>
      </c>
      <c r="D543" s="114">
        <v>7.5</v>
      </c>
      <c r="E543" s="197" t="s">
        <v>2158</v>
      </c>
      <c r="F543" s="5" t="s">
        <v>2124</v>
      </c>
      <c r="G543" s="5" t="s">
        <v>447</v>
      </c>
      <c r="H543" s="5" t="s">
        <v>2159</v>
      </c>
      <c r="I543" s="11" t="s">
        <v>2161</v>
      </c>
      <c r="J543" s="11" t="s">
        <v>2160</v>
      </c>
      <c r="K543" s="5" t="s">
        <v>2162</v>
      </c>
      <c r="L543" s="5"/>
      <c r="M543" s="4"/>
      <c r="N543" s="5"/>
      <c r="O543" s="5"/>
      <c r="P543" s="4"/>
      <c r="Q543" s="4"/>
    </row>
    <row r="544" spans="1:17" s="160" customFormat="1" ht="108">
      <c r="A544" s="4"/>
      <c r="B544" s="114">
        <v>95</v>
      </c>
      <c r="C544" s="28">
        <v>7.4</v>
      </c>
      <c r="D544" s="114">
        <v>7.5</v>
      </c>
      <c r="E544" s="197" t="s">
        <v>2158</v>
      </c>
      <c r="F544" s="5" t="s">
        <v>2124</v>
      </c>
      <c r="G544" s="5" t="s">
        <v>447</v>
      </c>
      <c r="H544" s="5" t="s">
        <v>2159</v>
      </c>
      <c r="I544" s="11" t="s">
        <v>2163</v>
      </c>
      <c r="J544" s="11" t="s">
        <v>2164</v>
      </c>
      <c r="K544" s="5" t="s">
        <v>2165</v>
      </c>
      <c r="L544" s="5"/>
      <c r="M544" s="4"/>
      <c r="N544" s="5"/>
      <c r="O544" s="5"/>
      <c r="P544" s="4"/>
      <c r="Q544" s="4"/>
    </row>
    <row r="545" spans="1:17" s="160" customFormat="1" ht="72">
      <c r="A545" s="4"/>
      <c r="B545" s="114">
        <v>96</v>
      </c>
      <c r="C545" s="28">
        <v>7.4</v>
      </c>
      <c r="D545" s="114">
        <v>7.5</v>
      </c>
      <c r="E545" s="197" t="s">
        <v>2166</v>
      </c>
      <c r="F545" s="5" t="s">
        <v>2124</v>
      </c>
      <c r="G545" s="5" t="s">
        <v>2168</v>
      </c>
      <c r="H545" s="5" t="s">
        <v>2122</v>
      </c>
      <c r="I545" s="11" t="s">
        <v>2167</v>
      </c>
      <c r="J545" s="11" t="s">
        <v>2169</v>
      </c>
      <c r="K545" s="5" t="s">
        <v>1636</v>
      </c>
      <c r="L545" s="5" t="s">
        <v>2170</v>
      </c>
      <c r="M545" s="4"/>
      <c r="N545" s="5"/>
      <c r="O545" s="5"/>
      <c r="P545" s="4"/>
      <c r="Q545" s="4"/>
    </row>
    <row r="546" spans="1:17" s="160" customFormat="1" ht="72">
      <c r="A546" s="4"/>
      <c r="B546" s="114">
        <v>97</v>
      </c>
      <c r="C546" s="28">
        <v>7.4</v>
      </c>
      <c r="D546" s="114">
        <v>7.5</v>
      </c>
      <c r="E546" s="197" t="s">
        <v>2166</v>
      </c>
      <c r="F546" s="5" t="s">
        <v>177</v>
      </c>
      <c r="G546" s="5" t="s">
        <v>1740</v>
      </c>
      <c r="H546" s="5"/>
      <c r="I546" s="11" t="s">
        <v>2171</v>
      </c>
      <c r="J546" s="8" t="s">
        <v>146</v>
      </c>
      <c r="K546" s="5"/>
      <c r="L546" s="5" t="s">
        <v>2175</v>
      </c>
      <c r="M546" s="4"/>
      <c r="N546" s="5"/>
      <c r="O546" s="5"/>
      <c r="P546" s="4"/>
      <c r="Q546" s="4"/>
    </row>
    <row r="547" spans="1:17" s="160" customFormat="1" ht="108">
      <c r="A547" s="4"/>
      <c r="B547" s="114">
        <v>98</v>
      </c>
      <c r="C547" s="28">
        <v>7.4</v>
      </c>
      <c r="D547" s="114">
        <v>7.5</v>
      </c>
      <c r="E547" s="197" t="s">
        <v>2166</v>
      </c>
      <c r="F547" s="5" t="s">
        <v>2124</v>
      </c>
      <c r="G547" s="5" t="s">
        <v>2125</v>
      </c>
      <c r="H547" s="5" t="s">
        <v>2126</v>
      </c>
      <c r="I547" s="8" t="s">
        <v>2128</v>
      </c>
      <c r="J547" s="8" t="s">
        <v>146</v>
      </c>
      <c r="K547" s="5"/>
      <c r="L547" s="5" t="s">
        <v>2174</v>
      </c>
      <c r="M547" s="4"/>
      <c r="N547" s="5"/>
      <c r="O547" s="5"/>
      <c r="P547" s="4"/>
      <c r="Q547" s="4"/>
    </row>
    <row r="548" spans="1:17" s="160" customFormat="1" ht="90">
      <c r="A548" s="4"/>
      <c r="B548" s="114">
        <v>99</v>
      </c>
      <c r="C548" s="28">
        <v>7.4</v>
      </c>
      <c r="D548" s="114">
        <v>7.5</v>
      </c>
      <c r="E548" s="197" t="s">
        <v>2166</v>
      </c>
      <c r="F548" s="5" t="s">
        <v>2124</v>
      </c>
      <c r="G548" s="5" t="s">
        <v>2177</v>
      </c>
      <c r="H548" s="5" t="s">
        <v>2159</v>
      </c>
      <c r="I548" s="7" t="s">
        <v>2176</v>
      </c>
      <c r="J548" s="8" t="s">
        <v>146</v>
      </c>
      <c r="K548" s="5"/>
      <c r="L548" s="5" t="s">
        <v>2220</v>
      </c>
      <c r="M548" s="4"/>
      <c r="N548" s="5"/>
      <c r="O548" s="5"/>
      <c r="P548" s="4"/>
      <c r="Q548" s="4"/>
    </row>
    <row r="549" spans="1:17" s="160" customFormat="1" ht="108">
      <c r="A549" s="4"/>
      <c r="B549" s="114">
        <v>100</v>
      </c>
      <c r="C549" s="28">
        <v>7.4</v>
      </c>
      <c r="D549" s="114">
        <v>7.5</v>
      </c>
      <c r="E549" s="197" t="s">
        <v>2166</v>
      </c>
      <c r="F549" s="5" t="s">
        <v>2210</v>
      </c>
      <c r="G549" s="5" t="s">
        <v>2222</v>
      </c>
      <c r="H549" s="5" t="s">
        <v>569</v>
      </c>
      <c r="I549" s="11" t="s">
        <v>2221</v>
      </c>
      <c r="J549" s="11" t="s">
        <v>2225</v>
      </c>
      <c r="K549" s="5" t="s">
        <v>2224</v>
      </c>
      <c r="L549" s="5" t="s">
        <v>2223</v>
      </c>
      <c r="M549" s="4"/>
      <c r="N549" s="5"/>
      <c r="O549" s="5"/>
      <c r="P549" s="4"/>
      <c r="Q549" s="4"/>
    </row>
    <row r="550" spans="1:17" s="160" customFormat="1" ht="54">
      <c r="A550" s="4"/>
      <c r="B550" s="114">
        <v>101</v>
      </c>
      <c r="C550" s="28">
        <v>7.4</v>
      </c>
      <c r="D550" s="114">
        <v>7.5</v>
      </c>
      <c r="E550" s="197" t="s">
        <v>2166</v>
      </c>
      <c r="F550" s="5" t="s">
        <v>2135</v>
      </c>
      <c r="G550" s="5" t="s">
        <v>2136</v>
      </c>
      <c r="H550" s="5" t="s">
        <v>2137</v>
      </c>
      <c r="I550" s="11" t="s">
        <v>2226</v>
      </c>
      <c r="J550" s="8" t="s">
        <v>146</v>
      </c>
      <c r="K550" s="5" t="s">
        <v>2227</v>
      </c>
      <c r="L550" s="5"/>
      <c r="M550" s="4"/>
      <c r="N550" s="5"/>
      <c r="O550" s="5"/>
      <c r="P550" s="4"/>
      <c r="Q550" s="4"/>
    </row>
    <row r="551" spans="1:17" s="160" customFormat="1" ht="90">
      <c r="A551" s="4"/>
      <c r="B551" s="114">
        <v>102</v>
      </c>
      <c r="C551" s="28">
        <v>7.4</v>
      </c>
      <c r="D551" s="114">
        <v>7.5</v>
      </c>
      <c r="E551" s="197" t="s">
        <v>2166</v>
      </c>
      <c r="F551" s="5" t="s">
        <v>2124</v>
      </c>
      <c r="G551" s="5" t="s">
        <v>2125</v>
      </c>
      <c r="H551" s="5" t="s">
        <v>570</v>
      </c>
      <c r="I551" s="8" t="s">
        <v>2181</v>
      </c>
      <c r="J551" s="8" t="s">
        <v>146</v>
      </c>
      <c r="K551" s="5"/>
      <c r="L551" s="5" t="s">
        <v>2180</v>
      </c>
      <c r="M551" s="4"/>
      <c r="N551" s="5"/>
      <c r="O551" s="5"/>
      <c r="P551" s="4"/>
      <c r="Q551" s="4"/>
    </row>
    <row r="552" spans="1:17" s="160" customFormat="1" ht="108">
      <c r="A552" s="4"/>
      <c r="B552" s="114">
        <v>103</v>
      </c>
      <c r="C552" s="28">
        <v>7.4</v>
      </c>
      <c r="D552" s="114">
        <v>7.5</v>
      </c>
      <c r="E552" s="197" t="s">
        <v>2166</v>
      </c>
      <c r="F552" s="5" t="s">
        <v>1498</v>
      </c>
      <c r="G552" s="5" t="s">
        <v>1726</v>
      </c>
      <c r="H552" s="5" t="s">
        <v>2123</v>
      </c>
      <c r="I552" s="8" t="s">
        <v>2127</v>
      </c>
      <c r="J552" s="8" t="s">
        <v>146</v>
      </c>
      <c r="K552" s="5"/>
      <c r="L552" s="5" t="s">
        <v>2183</v>
      </c>
      <c r="M552" s="4"/>
      <c r="N552" s="5"/>
      <c r="O552" s="5"/>
      <c r="P552" s="4"/>
      <c r="Q552" s="4"/>
    </row>
    <row r="553" spans="1:17" s="160" customFormat="1" ht="90">
      <c r="A553" s="4"/>
      <c r="B553" s="114">
        <v>104</v>
      </c>
      <c r="C553" s="28">
        <v>7.4</v>
      </c>
      <c r="D553" s="114">
        <v>7.5</v>
      </c>
      <c r="E553" s="197" t="s">
        <v>2228</v>
      </c>
      <c r="F553" s="5" t="s">
        <v>1498</v>
      </c>
      <c r="G553" s="5" t="s">
        <v>2144</v>
      </c>
      <c r="H553" s="5" t="s">
        <v>1593</v>
      </c>
      <c r="I553" s="8" t="s">
        <v>2146</v>
      </c>
      <c r="J553" s="8" t="s">
        <v>146</v>
      </c>
      <c r="K553" s="5"/>
      <c r="L553" s="5" t="s">
        <v>2192</v>
      </c>
      <c r="M553" s="4"/>
      <c r="N553" s="5"/>
      <c r="O553" s="5"/>
      <c r="P553" s="4"/>
      <c r="Q553" s="4"/>
    </row>
    <row r="554" spans="1:17" s="160" customFormat="1" ht="90">
      <c r="A554" s="4"/>
      <c r="B554" s="114">
        <v>105</v>
      </c>
      <c r="C554" s="28">
        <v>7.4</v>
      </c>
      <c r="D554" s="114">
        <v>7.5</v>
      </c>
      <c r="E554" s="197" t="s">
        <v>2228</v>
      </c>
      <c r="F554" s="5" t="s">
        <v>2124</v>
      </c>
      <c r="G554" s="5" t="s">
        <v>2230</v>
      </c>
      <c r="H554" s="5"/>
      <c r="I554" s="11" t="s">
        <v>2229</v>
      </c>
      <c r="J554" s="11" t="s">
        <v>2231</v>
      </c>
      <c r="K554" s="5"/>
      <c r="L554" s="5" t="s">
        <v>2232</v>
      </c>
      <c r="M554" s="4"/>
      <c r="N554" s="5"/>
      <c r="O554" s="5"/>
      <c r="P554" s="4"/>
      <c r="Q554" s="4"/>
    </row>
    <row r="555" spans="1:17" s="160" customFormat="1" ht="90">
      <c r="A555" s="4"/>
      <c r="B555" s="114">
        <v>106</v>
      </c>
      <c r="C555" s="28">
        <v>7.4</v>
      </c>
      <c r="D555" s="114">
        <v>7.5</v>
      </c>
      <c r="E555" s="197" t="s">
        <v>2228</v>
      </c>
      <c r="F555" s="5" t="s">
        <v>2124</v>
      </c>
      <c r="G555" s="5" t="s">
        <v>2153</v>
      </c>
      <c r="H555" s="5" t="s">
        <v>2155</v>
      </c>
      <c r="I555" s="7" t="s">
        <v>2152</v>
      </c>
      <c r="J555" s="8" t="s">
        <v>146</v>
      </c>
      <c r="K555" s="5"/>
      <c r="L555" s="5" t="s">
        <v>2195</v>
      </c>
      <c r="M555" s="4"/>
      <c r="N555" s="5"/>
      <c r="O555" s="5"/>
      <c r="P555" s="4"/>
      <c r="Q555" s="4"/>
    </row>
    <row r="556" spans="1:17" s="160" customFormat="1" ht="396">
      <c r="A556" s="4"/>
      <c r="B556" s="114">
        <v>107</v>
      </c>
      <c r="C556" s="28">
        <v>7.4</v>
      </c>
      <c r="D556" s="114">
        <v>7.5</v>
      </c>
      <c r="E556" s="197" t="s">
        <v>2228</v>
      </c>
      <c r="F556" s="5" t="s">
        <v>177</v>
      </c>
      <c r="G556" s="5" t="s">
        <v>2234</v>
      </c>
      <c r="H556" s="5" t="s">
        <v>1522</v>
      </c>
      <c r="I556" s="11" t="s">
        <v>2233</v>
      </c>
      <c r="J556" s="11" t="s">
        <v>2235</v>
      </c>
      <c r="K556" s="5" t="s">
        <v>2236</v>
      </c>
      <c r="L556" s="5"/>
      <c r="M556" s="4"/>
      <c r="N556" s="5"/>
      <c r="O556" s="5"/>
      <c r="P556" s="4"/>
      <c r="Q556" s="4"/>
    </row>
    <row r="557" spans="1:17" s="160" customFormat="1" ht="90">
      <c r="A557" s="4"/>
      <c r="B557" s="114">
        <v>108</v>
      </c>
      <c r="C557" s="28">
        <v>7.4</v>
      </c>
      <c r="D557" s="114">
        <v>7.5</v>
      </c>
      <c r="E557" s="197" t="s">
        <v>2228</v>
      </c>
      <c r="F557" s="5" t="s">
        <v>2124</v>
      </c>
      <c r="G557" s="5" t="s">
        <v>2153</v>
      </c>
      <c r="H557" s="5" t="s">
        <v>2155</v>
      </c>
      <c r="I557" s="7" t="s">
        <v>2196</v>
      </c>
      <c r="J557" s="8" t="s">
        <v>146</v>
      </c>
      <c r="K557" s="5"/>
      <c r="L557" s="5" t="s">
        <v>2237</v>
      </c>
      <c r="M557" s="4"/>
      <c r="N557" s="5"/>
      <c r="O557" s="5"/>
      <c r="P557" s="4"/>
      <c r="Q557" s="4"/>
    </row>
    <row r="558" spans="1:17" s="160" customFormat="1" ht="126">
      <c r="A558" s="4"/>
      <c r="B558" s="114">
        <v>109</v>
      </c>
      <c r="C558" s="28">
        <v>7.4</v>
      </c>
      <c r="D558" s="114">
        <v>7.5</v>
      </c>
      <c r="E558" s="197" t="s">
        <v>2228</v>
      </c>
      <c r="F558" s="5" t="s">
        <v>2124</v>
      </c>
      <c r="G558" s="5" t="s">
        <v>2201</v>
      </c>
      <c r="H558" s="5" t="s">
        <v>2202</v>
      </c>
      <c r="I558" s="7" t="s">
        <v>2200</v>
      </c>
      <c r="J558" s="8" t="s">
        <v>146</v>
      </c>
      <c r="K558" s="5"/>
      <c r="L558" s="5" t="s">
        <v>2238</v>
      </c>
      <c r="M558" s="4"/>
      <c r="N558" s="5"/>
      <c r="O558" s="5"/>
      <c r="P558" s="4"/>
      <c r="Q558" s="4"/>
    </row>
    <row r="559" spans="1:17" s="160" customFormat="1" ht="72">
      <c r="A559" s="4"/>
      <c r="B559" s="114">
        <v>110</v>
      </c>
      <c r="C559" s="28">
        <v>7.4</v>
      </c>
      <c r="D559" s="114">
        <v>7.5</v>
      </c>
      <c r="E559" s="197" t="s">
        <v>2228</v>
      </c>
      <c r="F559" s="5" t="s">
        <v>2124</v>
      </c>
      <c r="G559" s="5" t="s">
        <v>447</v>
      </c>
      <c r="H559" s="5" t="s">
        <v>2202</v>
      </c>
      <c r="I559" s="7" t="s">
        <v>2205</v>
      </c>
      <c r="J559" s="8" t="s">
        <v>146</v>
      </c>
      <c r="K559" s="5"/>
      <c r="L559" s="5" t="s">
        <v>2239</v>
      </c>
      <c r="M559" s="4"/>
      <c r="N559" s="5"/>
      <c r="O559" s="5"/>
      <c r="P559" s="4"/>
      <c r="Q559" s="4"/>
    </row>
    <row r="560" spans="1:17" s="160" customFormat="1" ht="126">
      <c r="A560" s="4"/>
      <c r="B560" s="114">
        <v>111</v>
      </c>
      <c r="C560" s="28">
        <v>7.4</v>
      </c>
      <c r="D560" s="114">
        <v>7.5</v>
      </c>
      <c r="E560" s="197" t="s">
        <v>2228</v>
      </c>
      <c r="F560" s="5" t="s">
        <v>2210</v>
      </c>
      <c r="G560" s="5" t="s">
        <v>2211</v>
      </c>
      <c r="H560" s="5" t="s">
        <v>2122</v>
      </c>
      <c r="I560" s="7" t="s">
        <v>2209</v>
      </c>
      <c r="J560" s="8" t="s">
        <v>146</v>
      </c>
      <c r="K560" s="5"/>
      <c r="L560" s="5" t="s">
        <v>2240</v>
      </c>
      <c r="M560" s="4"/>
      <c r="N560" s="5"/>
      <c r="O560" s="5"/>
      <c r="P560" s="4"/>
      <c r="Q560" s="4"/>
    </row>
    <row r="561" spans="1:17" s="160" customFormat="1" ht="90">
      <c r="A561" s="4"/>
      <c r="B561" s="114">
        <v>112</v>
      </c>
      <c r="C561" s="28">
        <v>7.4</v>
      </c>
      <c r="D561" s="114">
        <v>7.5</v>
      </c>
      <c r="E561" s="197" t="s">
        <v>2228</v>
      </c>
      <c r="F561" s="5" t="s">
        <v>177</v>
      </c>
      <c r="G561" s="5" t="s">
        <v>1740</v>
      </c>
      <c r="H561" s="5" t="s">
        <v>1593</v>
      </c>
      <c r="I561" s="7" t="s">
        <v>2214</v>
      </c>
      <c r="J561" s="8" t="s">
        <v>146</v>
      </c>
      <c r="K561" s="5"/>
      <c r="L561" s="5" t="s">
        <v>2241</v>
      </c>
      <c r="M561" s="4"/>
      <c r="N561" s="5"/>
      <c r="O561" s="5"/>
      <c r="P561" s="4"/>
      <c r="Q561" s="4"/>
    </row>
    <row r="562" spans="1:17" s="160" customFormat="1" ht="72">
      <c r="A562" s="4"/>
      <c r="B562" s="114">
        <v>113</v>
      </c>
      <c r="C562" s="28">
        <v>7.4</v>
      </c>
      <c r="D562" s="114">
        <v>7.5</v>
      </c>
      <c r="E562" s="197" t="s">
        <v>2243</v>
      </c>
      <c r="F562" s="5" t="s">
        <v>177</v>
      </c>
      <c r="G562" s="5" t="s">
        <v>1740</v>
      </c>
      <c r="H562" s="5"/>
      <c r="I562" s="7" t="s">
        <v>2217</v>
      </c>
      <c r="J562" s="8" t="s">
        <v>146</v>
      </c>
      <c r="K562" s="5"/>
      <c r="L562" s="5" t="s">
        <v>2242</v>
      </c>
      <c r="M562" s="4"/>
      <c r="N562" s="5"/>
      <c r="O562" s="5"/>
      <c r="P562" s="4"/>
      <c r="Q562" s="4"/>
    </row>
    <row r="563" spans="1:17" s="111" customFormat="1" ht="18.5" thickBot="1"/>
    <row r="564" spans="1:17" s="111" customFormat="1" ht="18.5" thickTop="1">
      <c r="B564" s="122">
        <v>7.1</v>
      </c>
      <c r="C564" s="123">
        <f>COUNTIF(C6:C562,"7.1")</f>
        <v>154</v>
      </c>
      <c r="D564" s="124">
        <f>COUNTIF(D6:D562,"7.1")</f>
        <v>0</v>
      </c>
      <c r="L564" s="102" t="s">
        <v>563</v>
      </c>
      <c r="M564" s="103">
        <f>COUNTIF(M6:M562,"要")</f>
        <v>0</v>
      </c>
      <c r="N564" s="103"/>
      <c r="O564" s="103" t="s">
        <v>566</v>
      </c>
      <c r="P564" s="103">
        <f>COUNTIF(P6:P562,"小")</f>
        <v>0</v>
      </c>
      <c r="Q564" s="104">
        <f>COUNTIF(Q6:Q562,"小")</f>
        <v>0</v>
      </c>
    </row>
    <row r="565" spans="1:17" s="111" customFormat="1">
      <c r="B565" s="125">
        <v>7.2</v>
      </c>
      <c r="C565" s="121">
        <f>COUNTIF(C6:C562,"7.2")</f>
        <v>148</v>
      </c>
      <c r="D565" s="126">
        <f>COUNTIF(D6:D562,"7.2")</f>
        <v>154</v>
      </c>
      <c r="E565" s="111">
        <f>E564+D565</f>
        <v>154</v>
      </c>
      <c r="L565" s="105" t="s">
        <v>1544</v>
      </c>
      <c r="M565" s="106">
        <f>COUNTIF(M6:M562,"不要")</f>
        <v>0</v>
      </c>
      <c r="N565" s="106"/>
      <c r="O565" s="106" t="s">
        <v>565</v>
      </c>
      <c r="P565" s="106">
        <f>COUNTIF(P6:P562,"中")</f>
        <v>0</v>
      </c>
      <c r="Q565" s="107">
        <f>COUNTIF(Q6:Q562,"中")</f>
        <v>0</v>
      </c>
    </row>
    <row r="566" spans="1:17" s="111" customFormat="1" ht="18.5" thickBot="1">
      <c r="B566" s="125">
        <v>7.3</v>
      </c>
      <c r="C566" s="121">
        <f>COUNTIF(C6:C562,"7.3")</f>
        <v>142</v>
      </c>
      <c r="D566" s="126">
        <f>COUNTIF(D6:D562,"7.3")</f>
        <v>148</v>
      </c>
      <c r="E566" s="118">
        <f t="shared" ref="E566:E568" si="0">E565+D566</f>
        <v>302</v>
      </c>
      <c r="L566" s="108" t="s">
        <v>1543</v>
      </c>
      <c r="M566" s="109">
        <f>SUBTOTAL(3,A6:A562)</f>
        <v>512</v>
      </c>
      <c r="N566" s="109"/>
      <c r="O566" s="109" t="s">
        <v>564</v>
      </c>
      <c r="P566" s="109">
        <f>COUNTIF(P6:P562,"大")</f>
        <v>0</v>
      </c>
      <c r="Q566" s="110">
        <f>COUNTIF(Q6:Q562,"大")</f>
        <v>0</v>
      </c>
    </row>
    <row r="567" spans="1:17" s="111" customFormat="1">
      <c r="B567" s="125">
        <v>7.4</v>
      </c>
      <c r="C567" s="121">
        <f>COUNTIF(C6:C562,"7.4")</f>
        <v>113</v>
      </c>
      <c r="D567" s="126">
        <f>COUNTIF(D6:D562,"7.4")</f>
        <v>142</v>
      </c>
      <c r="E567" s="118">
        <f t="shared" si="0"/>
        <v>444</v>
      </c>
    </row>
    <row r="568" spans="1:17" ht="18.5" thickBot="1">
      <c r="B568" s="127">
        <v>7.5</v>
      </c>
      <c r="C568" s="128">
        <f>COUNTIF(C6:C562,"7.5")</f>
        <v>0</v>
      </c>
      <c r="D568" s="129">
        <f>COUNTIF(D6:D562,"7.5")</f>
        <v>113</v>
      </c>
      <c r="E568" s="118">
        <f t="shared" si="0"/>
        <v>557</v>
      </c>
    </row>
    <row r="569" spans="1:17" ht="18.5" thickTop="1">
      <c r="B569" t="s">
        <v>2032</v>
      </c>
      <c r="C569">
        <f>SUM(C564:C568)</f>
        <v>557</v>
      </c>
      <c r="D569" s="118">
        <f>SUM(D564:D568)</f>
        <v>557</v>
      </c>
    </row>
    <row r="575" spans="1:17">
      <c r="E575" s="132"/>
    </row>
    <row r="576" spans="1:17">
      <c r="F576" s="132"/>
    </row>
  </sheetData>
  <autoFilter ref="A5:Q562"/>
  <mergeCells count="12">
    <mergeCell ref="G1:H1"/>
    <mergeCell ref="K3:K4"/>
    <mergeCell ref="L3:L4"/>
    <mergeCell ref="M3:N3"/>
    <mergeCell ref="O3:O4"/>
    <mergeCell ref="P3:Q3"/>
    <mergeCell ref="J3:J4"/>
    <mergeCell ref="C3:E3"/>
    <mergeCell ref="A3:A4"/>
    <mergeCell ref="B3:B4"/>
    <mergeCell ref="F3:H3"/>
    <mergeCell ref="I3:I4"/>
  </mergeCells>
  <phoneticPr fontId="4"/>
  <dataValidations count="2">
    <dataValidation type="list" allowBlank="1" showInputMessage="1" showErrorMessage="1" sqref="P6:Q562">
      <formula1>"小,中,大"</formula1>
    </dataValidation>
    <dataValidation type="list" allowBlank="1" showInputMessage="1" showErrorMessage="1" sqref="M6:M562">
      <formula1>"要,不要"</formula1>
    </dataValidation>
  </dataValidations>
  <hyperlinks>
    <hyperlink ref="L285" location="全変更点一覧!A351" display="通番346と同じ"/>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22"/>
  <sheetViews>
    <sheetView zoomScale="80" zoomScaleNormal="80" zoomScalePageLayoutView="80" workbookViewId="0">
      <selection activeCell="M2" sqref="M2"/>
    </sheetView>
  </sheetViews>
  <sheetFormatPr defaultColWidth="8.08203125" defaultRowHeight="13"/>
  <cols>
    <col min="1" max="1" width="8.08203125" style="42"/>
    <col min="2" max="2" width="14.5" style="42" customWidth="1"/>
    <col min="3" max="16384" width="8.08203125" style="42"/>
  </cols>
  <sheetData>
    <row r="2" spans="2:30" ht="18">
      <c r="B2" s="2" t="s">
        <v>2068</v>
      </c>
    </row>
    <row r="3" spans="2:30" ht="26" customHeight="1">
      <c r="R3" s="58" t="s">
        <v>2246</v>
      </c>
    </row>
    <row r="4" spans="2:30" ht="29">
      <c r="B4" s="168" t="s">
        <v>2069</v>
      </c>
      <c r="C4" s="169"/>
      <c r="D4" s="169"/>
      <c r="E4" s="169"/>
      <c r="F4" s="169"/>
      <c r="G4" s="169"/>
      <c r="H4" s="169"/>
      <c r="I4" s="169"/>
      <c r="J4" s="169"/>
      <c r="K4" s="169"/>
      <c r="L4" s="169"/>
      <c r="M4" s="169"/>
      <c r="N4" s="169"/>
      <c r="O4" s="169"/>
      <c r="P4" s="169"/>
      <c r="Q4" s="169"/>
      <c r="R4" s="169"/>
      <c r="S4" s="169"/>
      <c r="T4" s="169"/>
    </row>
    <row r="6" spans="2:30" ht="14">
      <c r="B6" s="174" t="s">
        <v>1172</v>
      </c>
      <c r="C6" s="174" t="s">
        <v>1095</v>
      </c>
      <c r="D6" s="174" t="s">
        <v>1096</v>
      </c>
      <c r="E6" s="170">
        <v>7.5</v>
      </c>
      <c r="F6" s="170">
        <v>7.4</v>
      </c>
      <c r="G6" s="170">
        <v>7.3</v>
      </c>
      <c r="H6" s="172">
        <v>7.2</v>
      </c>
      <c r="I6" s="172">
        <v>7.1</v>
      </c>
      <c r="J6" s="172">
        <v>6.1</v>
      </c>
      <c r="K6" s="79" t="s">
        <v>1099</v>
      </c>
      <c r="L6" s="79" t="s">
        <v>1099</v>
      </c>
      <c r="M6" s="79" t="s">
        <v>1099</v>
      </c>
      <c r="N6" s="79" t="s">
        <v>1099</v>
      </c>
      <c r="O6" s="79" t="s">
        <v>1098</v>
      </c>
      <c r="P6" s="79" t="s">
        <v>1098</v>
      </c>
      <c r="Q6" s="79" t="s">
        <v>1098</v>
      </c>
      <c r="R6" s="79" t="s">
        <v>1098</v>
      </c>
      <c r="S6" s="79" t="s">
        <v>1098</v>
      </c>
      <c r="T6" s="79" t="s">
        <v>1097</v>
      </c>
      <c r="U6" s="79" t="s">
        <v>1097</v>
      </c>
    </row>
    <row r="7" spans="2:30" ht="14">
      <c r="B7" s="174"/>
      <c r="C7" s="174"/>
      <c r="D7" s="174"/>
      <c r="E7" s="171"/>
      <c r="F7" s="171"/>
      <c r="G7" s="171"/>
      <c r="H7" s="173"/>
      <c r="I7" s="173"/>
      <c r="J7" s="173"/>
      <c r="K7" s="80" t="s">
        <v>1105</v>
      </c>
      <c r="L7" s="80" t="s">
        <v>1104</v>
      </c>
      <c r="M7" s="80" t="s">
        <v>1103</v>
      </c>
      <c r="N7" s="80" t="s">
        <v>1102</v>
      </c>
      <c r="O7" s="80" t="s">
        <v>1106</v>
      </c>
      <c r="P7" s="80" t="s">
        <v>1105</v>
      </c>
      <c r="Q7" s="80" t="s">
        <v>1104</v>
      </c>
      <c r="R7" s="80" t="s">
        <v>1103</v>
      </c>
      <c r="S7" s="80" t="s">
        <v>1102</v>
      </c>
      <c r="T7" s="80" t="s">
        <v>1101</v>
      </c>
      <c r="U7" s="80" t="s">
        <v>1100</v>
      </c>
    </row>
    <row r="8" spans="2:30" ht="15" customHeight="1">
      <c r="B8" s="134" t="s">
        <v>2070</v>
      </c>
      <c r="C8" s="134">
        <v>9080</v>
      </c>
      <c r="D8" s="134" t="s">
        <v>2071</v>
      </c>
      <c r="E8" s="139" t="s">
        <v>1107</v>
      </c>
      <c r="F8" s="139" t="s">
        <v>1107</v>
      </c>
      <c r="G8" s="139" t="s">
        <v>1107</v>
      </c>
      <c r="H8" s="140"/>
      <c r="I8" s="140"/>
      <c r="J8" s="141"/>
      <c r="K8" s="141"/>
      <c r="L8" s="141"/>
      <c r="M8" s="141"/>
      <c r="N8" s="141"/>
      <c r="O8" s="141"/>
      <c r="P8" s="141"/>
      <c r="Q8" s="141"/>
      <c r="R8" s="141"/>
      <c r="S8" s="141"/>
      <c r="T8" s="141"/>
      <c r="U8" s="141"/>
    </row>
    <row r="9" spans="2:30" s="53" customFormat="1" ht="15" customHeight="1">
      <c r="B9" s="134" t="s">
        <v>2070</v>
      </c>
      <c r="C9" s="134">
        <v>9105</v>
      </c>
      <c r="D9" s="134" t="s">
        <v>1159</v>
      </c>
      <c r="E9" s="139" t="s">
        <v>1107</v>
      </c>
      <c r="F9" s="139" t="s">
        <v>1107</v>
      </c>
      <c r="G9" s="139" t="s">
        <v>1107</v>
      </c>
      <c r="H9" s="140"/>
      <c r="I9" s="140"/>
      <c r="J9" s="141"/>
      <c r="K9" s="141"/>
      <c r="L9" s="141"/>
      <c r="M9" s="141"/>
      <c r="N9" s="141"/>
      <c r="O9" s="141"/>
      <c r="P9" s="141"/>
      <c r="Q9" s="141"/>
      <c r="R9" s="141"/>
      <c r="S9" s="141"/>
      <c r="T9" s="141"/>
      <c r="U9" s="141"/>
    </row>
    <row r="10" spans="2:30" s="53" customFormat="1" ht="15" customHeight="1">
      <c r="B10" s="134" t="s">
        <v>2070</v>
      </c>
      <c r="C10" s="134">
        <v>9105</v>
      </c>
      <c r="D10" s="134" t="s">
        <v>2244</v>
      </c>
      <c r="E10" s="139" t="s">
        <v>1107</v>
      </c>
      <c r="F10" s="139" t="s">
        <v>1107</v>
      </c>
      <c r="G10" s="139" t="s">
        <v>1107</v>
      </c>
      <c r="H10" s="140"/>
      <c r="I10" s="140"/>
      <c r="J10" s="141"/>
      <c r="K10" s="141"/>
      <c r="L10" s="141"/>
      <c r="M10" s="141"/>
      <c r="N10" s="141"/>
      <c r="O10" s="141"/>
      <c r="P10" s="141"/>
      <c r="Q10" s="141"/>
      <c r="R10" s="141"/>
      <c r="S10" s="141"/>
      <c r="T10" s="141"/>
      <c r="U10" s="141"/>
    </row>
    <row r="11" spans="2:30" s="53" customFormat="1" ht="15" customHeight="1">
      <c r="B11" s="134" t="s">
        <v>2070</v>
      </c>
      <c r="C11" s="134">
        <v>9105</v>
      </c>
      <c r="D11" s="134" t="s">
        <v>1174</v>
      </c>
      <c r="E11" s="139" t="s">
        <v>1107</v>
      </c>
      <c r="F11" s="139" t="s">
        <v>1107</v>
      </c>
      <c r="G11" s="139" t="s">
        <v>1107</v>
      </c>
      <c r="H11" s="140"/>
      <c r="I11" s="140"/>
      <c r="J11" s="141"/>
      <c r="K11" s="141"/>
      <c r="L11" s="141"/>
      <c r="M11" s="141"/>
      <c r="N11" s="141"/>
      <c r="O11" s="141"/>
      <c r="P11" s="141"/>
      <c r="Q11" s="141"/>
      <c r="R11" s="141"/>
      <c r="S11" s="141"/>
      <c r="T11" s="141"/>
      <c r="U11" s="141"/>
    </row>
    <row r="12" spans="2:30" s="53" customFormat="1" ht="15" customHeight="1">
      <c r="B12" s="134" t="s">
        <v>2070</v>
      </c>
      <c r="C12" s="134">
        <v>9105</v>
      </c>
      <c r="D12" s="134" t="s">
        <v>2245</v>
      </c>
      <c r="E12" s="139" t="s">
        <v>1107</v>
      </c>
      <c r="F12" s="139" t="s">
        <v>1107</v>
      </c>
      <c r="G12" s="139" t="s">
        <v>1107</v>
      </c>
      <c r="H12" s="140"/>
      <c r="I12" s="140"/>
      <c r="J12" s="141"/>
      <c r="K12" s="141"/>
      <c r="L12" s="141"/>
      <c r="M12" s="141"/>
      <c r="N12" s="141"/>
      <c r="O12" s="141"/>
      <c r="P12" s="141"/>
      <c r="Q12" s="141"/>
      <c r="R12" s="141"/>
      <c r="S12" s="141"/>
      <c r="T12" s="141"/>
      <c r="U12" s="141"/>
    </row>
    <row r="13" spans="2:30" s="53" customFormat="1" ht="15" customHeight="1">
      <c r="B13" s="134" t="s">
        <v>2070</v>
      </c>
      <c r="C13" s="134">
        <v>9786</v>
      </c>
      <c r="D13" s="134" t="s">
        <v>1173</v>
      </c>
      <c r="E13" s="139" t="s">
        <v>1107</v>
      </c>
      <c r="F13" s="139" t="s">
        <v>1107</v>
      </c>
      <c r="G13" s="139" t="s">
        <v>1107</v>
      </c>
      <c r="H13" s="140"/>
      <c r="I13" s="140"/>
      <c r="J13" s="141"/>
      <c r="K13" s="141"/>
      <c r="L13" s="141"/>
      <c r="M13" s="141"/>
      <c r="N13" s="141"/>
      <c r="O13" s="141"/>
      <c r="P13" s="141"/>
      <c r="Q13" s="141"/>
      <c r="R13" s="141"/>
      <c r="S13" s="141"/>
      <c r="T13" s="141"/>
      <c r="U13" s="141"/>
    </row>
    <row r="14" spans="2:30" s="53" customFormat="1" ht="15" customHeight="1">
      <c r="B14" s="134" t="s">
        <v>2070</v>
      </c>
      <c r="C14" s="134">
        <v>9786</v>
      </c>
      <c r="D14" s="134" t="s">
        <v>1175</v>
      </c>
      <c r="E14" s="139" t="s">
        <v>1107</v>
      </c>
      <c r="F14" s="139" t="s">
        <v>1107</v>
      </c>
      <c r="G14" s="139" t="s">
        <v>1107</v>
      </c>
      <c r="H14" s="140"/>
      <c r="I14" s="140"/>
      <c r="J14" s="141"/>
      <c r="K14" s="141"/>
      <c r="L14" s="141"/>
      <c r="M14" s="141"/>
      <c r="N14" s="141"/>
      <c r="O14" s="141"/>
      <c r="P14" s="141"/>
      <c r="Q14" s="141"/>
      <c r="R14" s="141"/>
      <c r="S14" s="141"/>
      <c r="T14" s="141"/>
      <c r="U14" s="141"/>
    </row>
    <row r="15" spans="2:30" ht="15" customHeight="1">
      <c r="B15" s="57" t="s">
        <v>2072</v>
      </c>
      <c r="C15" s="57">
        <v>9009</v>
      </c>
      <c r="D15" s="57" t="s">
        <v>2073</v>
      </c>
      <c r="E15" s="142" t="s">
        <v>1107</v>
      </c>
      <c r="F15" s="142" t="s">
        <v>1107</v>
      </c>
      <c r="G15" s="142" t="s">
        <v>1107</v>
      </c>
      <c r="H15" s="140" t="s">
        <v>1107</v>
      </c>
      <c r="I15" s="140"/>
      <c r="J15" s="141"/>
      <c r="K15" s="141"/>
      <c r="L15" s="141"/>
      <c r="M15" s="141"/>
      <c r="N15" s="141"/>
      <c r="O15" s="141"/>
      <c r="P15" s="141"/>
      <c r="Q15" s="141"/>
      <c r="R15" s="141"/>
      <c r="S15" s="141"/>
      <c r="T15" s="141"/>
      <c r="U15" s="141"/>
      <c r="W15" s="53"/>
      <c r="X15" s="53"/>
      <c r="Y15" s="53"/>
      <c r="Z15" s="53"/>
      <c r="AA15" s="53"/>
      <c r="AB15" s="53"/>
      <c r="AC15" s="53"/>
      <c r="AD15" s="53"/>
    </row>
    <row r="16" spans="2:30" ht="15" customHeight="1">
      <c r="B16" s="57" t="s">
        <v>2072</v>
      </c>
      <c r="C16" s="57">
        <v>9009</v>
      </c>
      <c r="D16" s="57" t="s">
        <v>1159</v>
      </c>
      <c r="E16" s="142" t="s">
        <v>1107</v>
      </c>
      <c r="F16" s="142" t="s">
        <v>1107</v>
      </c>
      <c r="G16" s="142" t="s">
        <v>1107</v>
      </c>
      <c r="H16" s="140" t="s">
        <v>1107</v>
      </c>
      <c r="I16" s="140"/>
      <c r="J16" s="141"/>
      <c r="K16" s="141"/>
      <c r="L16" s="141"/>
      <c r="M16" s="141"/>
      <c r="N16" s="141"/>
      <c r="O16" s="141"/>
      <c r="P16" s="141"/>
      <c r="Q16" s="141"/>
      <c r="R16" s="141"/>
      <c r="S16" s="141"/>
      <c r="T16" s="141"/>
      <c r="U16" s="141"/>
      <c r="W16" s="53"/>
      <c r="X16" s="53"/>
      <c r="Y16" s="53"/>
      <c r="Z16" s="53"/>
      <c r="AA16" s="53"/>
      <c r="AB16" s="53"/>
      <c r="AC16" s="53"/>
      <c r="AD16" s="53"/>
    </row>
    <row r="17" spans="2:30" ht="15" customHeight="1">
      <c r="B17" s="57" t="s">
        <v>2072</v>
      </c>
      <c r="C17" s="57">
        <v>9223</v>
      </c>
      <c r="D17" s="57" t="s">
        <v>2074</v>
      </c>
      <c r="E17" s="142" t="s">
        <v>1107</v>
      </c>
      <c r="F17" s="142" t="s">
        <v>1107</v>
      </c>
      <c r="G17" s="142" t="s">
        <v>1107</v>
      </c>
      <c r="H17" s="140" t="s">
        <v>1107</v>
      </c>
      <c r="I17" s="140"/>
      <c r="J17" s="141"/>
      <c r="K17" s="141"/>
      <c r="L17" s="141"/>
      <c r="M17" s="141"/>
      <c r="N17" s="141"/>
      <c r="O17" s="141"/>
      <c r="P17" s="141"/>
      <c r="Q17" s="141"/>
      <c r="R17" s="141"/>
      <c r="S17" s="141"/>
      <c r="T17" s="141"/>
      <c r="U17" s="141"/>
      <c r="W17" s="53"/>
      <c r="X17" s="53"/>
      <c r="Y17" s="53"/>
      <c r="Z17" s="53"/>
      <c r="AA17" s="53"/>
      <c r="AB17" s="53"/>
      <c r="AC17" s="53"/>
      <c r="AD17" s="53"/>
    </row>
    <row r="18" spans="2:30" ht="15" customHeight="1">
      <c r="B18" s="57" t="s">
        <v>2072</v>
      </c>
      <c r="C18" s="57">
        <v>9223</v>
      </c>
      <c r="D18" s="57" t="s">
        <v>1173</v>
      </c>
      <c r="E18" s="142" t="s">
        <v>1107</v>
      </c>
      <c r="F18" s="142" t="s">
        <v>1107</v>
      </c>
      <c r="G18" s="142" t="s">
        <v>1107</v>
      </c>
      <c r="H18" s="140" t="s">
        <v>1107</v>
      </c>
      <c r="I18" s="140"/>
      <c r="J18" s="141"/>
      <c r="K18" s="141"/>
      <c r="L18" s="141"/>
      <c r="M18" s="141"/>
      <c r="N18" s="141"/>
      <c r="O18" s="141"/>
      <c r="P18" s="141"/>
      <c r="Q18" s="141"/>
      <c r="R18" s="141"/>
      <c r="S18" s="141"/>
      <c r="T18" s="141"/>
      <c r="U18" s="141"/>
      <c r="W18" s="53"/>
      <c r="X18" s="53"/>
      <c r="Y18" s="53"/>
      <c r="Z18" s="53"/>
      <c r="AA18" s="53"/>
      <c r="AB18" s="53"/>
      <c r="AC18" s="53"/>
      <c r="AD18" s="53"/>
    </row>
    <row r="19" spans="2:30" ht="15" customHeight="1">
      <c r="B19" s="57" t="s">
        <v>2072</v>
      </c>
      <c r="C19" s="57">
        <v>9009</v>
      </c>
      <c r="D19" s="57" t="s">
        <v>2075</v>
      </c>
      <c r="E19" s="142" t="s">
        <v>1107</v>
      </c>
      <c r="F19" s="142" t="s">
        <v>1107</v>
      </c>
      <c r="G19" s="142" t="s">
        <v>1107</v>
      </c>
      <c r="H19" s="140" t="s">
        <v>1107</v>
      </c>
      <c r="I19" s="140"/>
      <c r="J19" s="141"/>
      <c r="K19" s="141"/>
      <c r="L19" s="141"/>
      <c r="M19" s="141"/>
      <c r="N19" s="141"/>
      <c r="O19" s="141"/>
      <c r="P19" s="141"/>
      <c r="Q19" s="141"/>
      <c r="R19" s="141"/>
      <c r="S19" s="141"/>
      <c r="T19" s="141"/>
      <c r="U19" s="141"/>
      <c r="W19" s="53"/>
      <c r="X19" s="53"/>
      <c r="Y19" s="53"/>
      <c r="Z19" s="53"/>
      <c r="AA19" s="53"/>
      <c r="AB19" s="53"/>
      <c r="AC19" s="53"/>
      <c r="AD19" s="53"/>
    </row>
    <row r="20" spans="2:30" ht="15" customHeight="1">
      <c r="B20" s="57" t="s">
        <v>2072</v>
      </c>
      <c r="C20" s="57">
        <v>9009</v>
      </c>
      <c r="D20" s="57" t="s">
        <v>1160</v>
      </c>
      <c r="E20" s="142" t="s">
        <v>1107</v>
      </c>
      <c r="F20" s="142" t="s">
        <v>1107</v>
      </c>
      <c r="G20" s="142" t="s">
        <v>1107</v>
      </c>
      <c r="H20" s="140" t="s">
        <v>1107</v>
      </c>
      <c r="I20" s="140"/>
      <c r="J20" s="141"/>
      <c r="K20" s="141"/>
      <c r="L20" s="141"/>
      <c r="M20" s="141"/>
      <c r="N20" s="141"/>
      <c r="O20" s="141"/>
      <c r="P20" s="141"/>
      <c r="Q20" s="141"/>
      <c r="R20" s="141"/>
      <c r="S20" s="141"/>
      <c r="T20" s="141"/>
      <c r="U20" s="141"/>
      <c r="W20" s="53"/>
      <c r="X20" s="53"/>
      <c r="Y20" s="53"/>
      <c r="Z20" s="53"/>
      <c r="AA20" s="53"/>
      <c r="AB20" s="53"/>
      <c r="AC20" s="53"/>
      <c r="AD20" s="53"/>
    </row>
    <row r="21" spans="2:30" ht="15" customHeight="1">
      <c r="B21" s="57" t="s">
        <v>2072</v>
      </c>
      <c r="C21" s="57">
        <v>9009</v>
      </c>
      <c r="D21" s="57" t="s">
        <v>2076</v>
      </c>
      <c r="E21" s="142" t="s">
        <v>1107</v>
      </c>
      <c r="F21" s="142" t="s">
        <v>1107</v>
      </c>
      <c r="G21" s="142" t="s">
        <v>1107</v>
      </c>
      <c r="H21" s="140" t="s">
        <v>1107</v>
      </c>
      <c r="I21" s="140" t="s">
        <v>2085</v>
      </c>
      <c r="J21" s="141"/>
      <c r="K21" s="141"/>
      <c r="L21" s="141"/>
      <c r="M21" s="141"/>
      <c r="N21" s="141"/>
      <c r="O21" s="141"/>
      <c r="P21" s="141"/>
      <c r="Q21" s="141"/>
      <c r="R21" s="141"/>
      <c r="S21" s="141"/>
      <c r="T21" s="141"/>
      <c r="U21" s="141"/>
    </row>
    <row r="22" spans="2:30" ht="15" customHeight="1">
      <c r="B22" s="57" t="s">
        <v>2072</v>
      </c>
      <c r="C22" s="57">
        <v>9009</v>
      </c>
      <c r="D22" s="57" t="s">
        <v>1174</v>
      </c>
      <c r="E22" s="142" t="s">
        <v>1107</v>
      </c>
      <c r="F22" s="142" t="s">
        <v>1107</v>
      </c>
      <c r="G22" s="142" t="s">
        <v>1107</v>
      </c>
      <c r="H22" s="140" t="s">
        <v>1107</v>
      </c>
      <c r="I22" s="140" t="s">
        <v>2085</v>
      </c>
      <c r="J22" s="141"/>
      <c r="K22" s="141"/>
      <c r="L22" s="141"/>
      <c r="M22" s="141"/>
      <c r="N22" s="141"/>
      <c r="O22" s="141"/>
      <c r="P22" s="141"/>
      <c r="Q22" s="141"/>
      <c r="R22" s="141"/>
      <c r="S22" s="141"/>
      <c r="T22" s="141"/>
      <c r="U22" s="141"/>
    </row>
    <row r="23" spans="2:30" ht="15" customHeight="1">
      <c r="B23" s="57" t="s">
        <v>2072</v>
      </c>
      <c r="C23" s="57">
        <v>9223</v>
      </c>
      <c r="D23" s="57" t="s">
        <v>2077</v>
      </c>
      <c r="E23" s="142" t="s">
        <v>1107</v>
      </c>
      <c r="F23" s="142" t="s">
        <v>1107</v>
      </c>
      <c r="G23" s="142" t="s">
        <v>1107</v>
      </c>
      <c r="H23" s="140" t="s">
        <v>1107</v>
      </c>
      <c r="I23" s="140"/>
      <c r="J23" s="141"/>
      <c r="K23" s="141"/>
      <c r="L23" s="141"/>
      <c r="M23" s="141"/>
      <c r="N23" s="141"/>
      <c r="O23" s="141"/>
      <c r="P23" s="141"/>
      <c r="Q23" s="141"/>
      <c r="R23" s="141"/>
      <c r="S23" s="141"/>
      <c r="T23" s="141"/>
      <c r="U23" s="141"/>
    </row>
    <row r="24" spans="2:30" ht="15" customHeight="1">
      <c r="B24" s="57" t="s">
        <v>2072</v>
      </c>
      <c r="C24" s="57">
        <v>9223</v>
      </c>
      <c r="D24" s="57" t="s">
        <v>1175</v>
      </c>
      <c r="E24" s="142" t="s">
        <v>1107</v>
      </c>
      <c r="F24" s="142" t="s">
        <v>1107</v>
      </c>
      <c r="G24" s="142" t="s">
        <v>1107</v>
      </c>
      <c r="H24" s="140" t="s">
        <v>1107</v>
      </c>
      <c r="I24" s="140"/>
      <c r="J24" s="141"/>
      <c r="K24" s="141"/>
      <c r="L24" s="141"/>
      <c r="M24" s="141"/>
      <c r="N24" s="141"/>
      <c r="O24" s="141"/>
      <c r="P24" s="141"/>
      <c r="Q24" s="141"/>
      <c r="R24" s="141"/>
      <c r="S24" s="141"/>
      <c r="T24" s="141"/>
      <c r="U24" s="141"/>
    </row>
    <row r="25" spans="2:30" ht="15" customHeight="1">
      <c r="B25" s="57" t="s">
        <v>2072</v>
      </c>
      <c r="C25" s="57">
        <v>9080</v>
      </c>
      <c r="D25" s="57" t="s">
        <v>1176</v>
      </c>
      <c r="E25" s="142" t="s">
        <v>1107</v>
      </c>
      <c r="F25" s="142" t="s">
        <v>1107</v>
      </c>
      <c r="G25" s="142" t="s">
        <v>1107</v>
      </c>
      <c r="H25" s="140" t="s">
        <v>1107</v>
      </c>
      <c r="I25" s="140" t="s">
        <v>2085</v>
      </c>
      <c r="J25" s="141"/>
      <c r="K25" s="141"/>
      <c r="L25" s="141"/>
      <c r="M25" s="141"/>
      <c r="N25" s="141"/>
      <c r="O25" s="141"/>
      <c r="P25" s="141"/>
      <c r="Q25" s="141"/>
      <c r="R25" s="141"/>
      <c r="S25" s="141"/>
      <c r="T25" s="141"/>
      <c r="U25" s="141"/>
    </row>
    <row r="26" spans="2:30" ht="15" customHeight="1">
      <c r="B26" s="158" t="s">
        <v>2078</v>
      </c>
      <c r="C26" s="158">
        <v>8286</v>
      </c>
      <c r="D26" s="158" t="s">
        <v>1159</v>
      </c>
      <c r="E26" s="159"/>
      <c r="F26" s="159" t="s">
        <v>1107</v>
      </c>
      <c r="G26" s="159" t="s">
        <v>1107</v>
      </c>
      <c r="H26" s="146" t="s">
        <v>1107</v>
      </c>
      <c r="I26" s="146" t="s">
        <v>1107</v>
      </c>
      <c r="J26" s="146"/>
      <c r="K26" s="146"/>
      <c r="L26" s="146"/>
      <c r="M26" s="146"/>
      <c r="N26" s="146"/>
      <c r="O26" s="146"/>
      <c r="P26" s="146"/>
      <c r="Q26" s="146"/>
      <c r="R26" s="146"/>
      <c r="S26" s="146"/>
      <c r="T26" s="146"/>
      <c r="U26" s="146"/>
    </row>
    <row r="27" spans="2:30" ht="15" customHeight="1">
      <c r="B27" s="158" t="s">
        <v>2078</v>
      </c>
      <c r="C27" s="158">
        <v>8286</v>
      </c>
      <c r="D27" s="158" t="s">
        <v>1160</v>
      </c>
      <c r="E27" s="159"/>
      <c r="F27" s="159" t="s">
        <v>1107</v>
      </c>
      <c r="G27" s="159" t="s">
        <v>1107</v>
      </c>
      <c r="H27" s="146" t="s">
        <v>1107</v>
      </c>
      <c r="I27" s="146" t="s">
        <v>1107</v>
      </c>
      <c r="J27" s="146"/>
      <c r="K27" s="146"/>
      <c r="L27" s="146"/>
      <c r="M27" s="146"/>
      <c r="N27" s="146"/>
      <c r="O27" s="146"/>
      <c r="P27" s="146"/>
      <c r="Q27" s="146"/>
      <c r="R27" s="146"/>
      <c r="S27" s="146"/>
      <c r="T27" s="146"/>
      <c r="U27" s="146"/>
    </row>
    <row r="28" spans="2:30" ht="15" customHeight="1">
      <c r="B28" s="158" t="s">
        <v>2078</v>
      </c>
      <c r="C28" s="158">
        <v>9119</v>
      </c>
      <c r="D28" s="158" t="s">
        <v>1177</v>
      </c>
      <c r="E28" s="159"/>
      <c r="F28" s="159" t="s">
        <v>1107</v>
      </c>
      <c r="G28" s="159" t="s">
        <v>1107</v>
      </c>
      <c r="H28" s="146" t="s">
        <v>1107</v>
      </c>
      <c r="I28" s="146" t="s">
        <v>1107</v>
      </c>
      <c r="J28" s="146"/>
      <c r="K28" s="146"/>
      <c r="L28" s="146"/>
      <c r="M28" s="146"/>
      <c r="N28" s="146"/>
      <c r="O28" s="146"/>
      <c r="P28" s="146"/>
      <c r="Q28" s="146"/>
      <c r="R28" s="146"/>
      <c r="S28" s="146"/>
      <c r="T28" s="146"/>
      <c r="U28" s="146"/>
    </row>
    <row r="29" spans="2:30" ht="15" customHeight="1">
      <c r="B29" s="158" t="s">
        <v>2078</v>
      </c>
      <c r="C29" s="158">
        <v>9119</v>
      </c>
      <c r="D29" s="158" t="s">
        <v>1178</v>
      </c>
      <c r="E29" s="159"/>
      <c r="F29" s="159" t="s">
        <v>1107</v>
      </c>
      <c r="G29" s="159" t="s">
        <v>1107</v>
      </c>
      <c r="H29" s="146" t="s">
        <v>1107</v>
      </c>
      <c r="I29" s="146" t="s">
        <v>1107</v>
      </c>
      <c r="J29" s="146"/>
      <c r="K29" s="146"/>
      <c r="L29" s="146"/>
      <c r="M29" s="146"/>
      <c r="N29" s="146"/>
      <c r="O29" s="146"/>
      <c r="P29" s="146"/>
      <c r="Q29" s="146"/>
      <c r="R29" s="146"/>
      <c r="S29" s="146"/>
      <c r="T29" s="146"/>
      <c r="U29" s="146"/>
    </row>
    <row r="30" spans="2:30" ht="15" customHeight="1">
      <c r="B30" s="158" t="s">
        <v>2078</v>
      </c>
      <c r="C30" s="158">
        <v>8284</v>
      </c>
      <c r="D30" s="158" t="s">
        <v>1174</v>
      </c>
      <c r="E30" s="159"/>
      <c r="F30" s="159" t="s">
        <v>1107</v>
      </c>
      <c r="G30" s="159" t="s">
        <v>1107</v>
      </c>
      <c r="H30" s="146" t="s">
        <v>1107</v>
      </c>
      <c r="I30" s="146" t="s">
        <v>1107</v>
      </c>
      <c r="J30" s="146"/>
      <c r="K30" s="146"/>
      <c r="L30" s="146"/>
      <c r="M30" s="146"/>
      <c r="N30" s="146"/>
      <c r="O30" s="146"/>
      <c r="P30" s="146"/>
      <c r="Q30" s="146"/>
      <c r="R30" s="146"/>
      <c r="S30" s="146"/>
      <c r="T30" s="146"/>
      <c r="U30" s="146"/>
    </row>
    <row r="31" spans="2:30" ht="15" customHeight="1">
      <c r="B31" s="158" t="s">
        <v>2078</v>
      </c>
      <c r="C31" s="158">
        <v>9080</v>
      </c>
      <c r="D31" s="158" t="s">
        <v>1177</v>
      </c>
      <c r="E31" s="159"/>
      <c r="F31" s="159" t="s">
        <v>1107</v>
      </c>
      <c r="G31" s="159" t="s">
        <v>1107</v>
      </c>
      <c r="H31" s="146" t="s">
        <v>1107</v>
      </c>
      <c r="I31" s="146" t="s">
        <v>1107</v>
      </c>
      <c r="J31" s="146"/>
      <c r="K31" s="146"/>
      <c r="L31" s="146"/>
      <c r="M31" s="146"/>
      <c r="N31" s="146"/>
      <c r="O31" s="146"/>
      <c r="P31" s="146"/>
      <c r="Q31" s="146"/>
      <c r="R31" s="146"/>
      <c r="S31" s="146"/>
      <c r="T31" s="146"/>
      <c r="U31" s="146"/>
    </row>
    <row r="32" spans="2:30" ht="15" customHeight="1">
      <c r="B32" s="158" t="s">
        <v>2078</v>
      </c>
      <c r="C32" s="158">
        <v>9080</v>
      </c>
      <c r="D32" s="158" t="s">
        <v>1178</v>
      </c>
      <c r="E32" s="159"/>
      <c r="F32" s="159" t="s">
        <v>1107</v>
      </c>
      <c r="G32" s="159" t="s">
        <v>1107</v>
      </c>
      <c r="H32" s="146" t="s">
        <v>1107</v>
      </c>
      <c r="I32" s="146" t="s">
        <v>1107</v>
      </c>
      <c r="J32" s="146"/>
      <c r="K32" s="146"/>
      <c r="L32" s="146"/>
      <c r="M32" s="146"/>
      <c r="N32" s="146"/>
      <c r="O32" s="146"/>
      <c r="P32" s="146"/>
      <c r="Q32" s="146"/>
      <c r="R32" s="146"/>
      <c r="S32" s="146"/>
      <c r="T32" s="146"/>
      <c r="U32" s="146"/>
    </row>
    <row r="33" spans="2:21" ht="15" customHeight="1">
      <c r="B33" s="158" t="s">
        <v>2078</v>
      </c>
      <c r="C33" s="158">
        <v>8284</v>
      </c>
      <c r="D33" s="158" t="s">
        <v>1179</v>
      </c>
      <c r="E33" s="159"/>
      <c r="F33" s="159" t="s">
        <v>1107</v>
      </c>
      <c r="G33" s="159" t="s">
        <v>1107</v>
      </c>
      <c r="H33" s="146" t="s">
        <v>1107</v>
      </c>
      <c r="I33" s="146"/>
      <c r="J33" s="146"/>
      <c r="K33" s="146"/>
      <c r="L33" s="146"/>
      <c r="M33" s="146"/>
      <c r="N33" s="146"/>
      <c r="O33" s="146"/>
      <c r="P33" s="146"/>
      <c r="Q33" s="146"/>
      <c r="R33" s="146"/>
      <c r="S33" s="146"/>
      <c r="T33" s="146"/>
      <c r="U33" s="146"/>
    </row>
    <row r="34" spans="2:21" ht="15" customHeight="1">
      <c r="B34" s="138" t="s">
        <v>2079</v>
      </c>
      <c r="C34" s="138">
        <v>8202</v>
      </c>
      <c r="D34" s="138" t="s">
        <v>1129</v>
      </c>
      <c r="E34" s="143"/>
      <c r="F34" s="143"/>
      <c r="G34" s="143" t="s">
        <v>1107</v>
      </c>
      <c r="H34" s="144" t="s">
        <v>1107</v>
      </c>
      <c r="I34" s="144" t="s">
        <v>1107</v>
      </c>
      <c r="J34" s="144" t="s">
        <v>2086</v>
      </c>
      <c r="K34" s="144"/>
      <c r="L34" s="144"/>
      <c r="M34" s="144"/>
      <c r="N34" s="144"/>
      <c r="O34" s="144"/>
      <c r="P34" s="144"/>
      <c r="Q34" s="144"/>
      <c r="R34" s="144"/>
      <c r="S34" s="144"/>
      <c r="T34" s="144"/>
      <c r="U34" s="144"/>
    </row>
    <row r="35" spans="2:21" ht="15" customHeight="1">
      <c r="B35" s="138" t="s">
        <v>2079</v>
      </c>
      <c r="C35" s="138">
        <v>8205</v>
      </c>
      <c r="D35" s="138" t="s">
        <v>1130</v>
      </c>
      <c r="E35" s="143"/>
      <c r="F35" s="143"/>
      <c r="G35" s="143" t="s">
        <v>1107</v>
      </c>
      <c r="H35" s="144" t="s">
        <v>1107</v>
      </c>
      <c r="I35" s="144" t="s">
        <v>1107</v>
      </c>
      <c r="J35" s="144" t="s">
        <v>2086</v>
      </c>
      <c r="K35" s="144"/>
      <c r="L35" s="144"/>
      <c r="M35" s="144"/>
      <c r="N35" s="144"/>
      <c r="O35" s="144"/>
      <c r="P35" s="144"/>
      <c r="Q35" s="144"/>
      <c r="R35" s="144"/>
      <c r="S35" s="144"/>
      <c r="T35" s="144"/>
      <c r="U35" s="144"/>
    </row>
    <row r="36" spans="2:21" ht="15" customHeight="1">
      <c r="B36" s="138" t="s">
        <v>2079</v>
      </c>
      <c r="C36" s="138">
        <v>8231</v>
      </c>
      <c r="D36" s="138" t="s">
        <v>1131</v>
      </c>
      <c r="E36" s="143"/>
      <c r="F36" s="143"/>
      <c r="G36" s="143" t="s">
        <v>1107</v>
      </c>
      <c r="H36" s="144" t="s">
        <v>1107</v>
      </c>
      <c r="I36" s="144" t="s">
        <v>1107</v>
      </c>
      <c r="J36" s="144" t="s">
        <v>2086</v>
      </c>
      <c r="K36" s="144"/>
      <c r="L36" s="144"/>
      <c r="M36" s="144"/>
      <c r="N36" s="144"/>
      <c r="O36" s="144"/>
      <c r="P36" s="144"/>
      <c r="Q36" s="144"/>
      <c r="R36" s="144"/>
      <c r="S36" s="144"/>
      <c r="T36" s="144"/>
      <c r="U36" s="144"/>
    </row>
    <row r="37" spans="2:21" ht="15" customHeight="1">
      <c r="B37" s="138" t="s">
        <v>2079</v>
      </c>
      <c r="C37" s="138">
        <v>8233</v>
      </c>
      <c r="D37" s="138" t="s">
        <v>1132</v>
      </c>
      <c r="E37" s="143"/>
      <c r="F37" s="143"/>
      <c r="G37" s="143" t="s">
        <v>1107</v>
      </c>
      <c r="H37" s="144" t="s">
        <v>1107</v>
      </c>
      <c r="I37" s="144" t="s">
        <v>1107</v>
      </c>
      <c r="J37" s="144" t="s">
        <v>2086</v>
      </c>
      <c r="K37" s="144"/>
      <c r="L37" s="144"/>
      <c r="M37" s="144"/>
      <c r="N37" s="144"/>
      <c r="O37" s="144"/>
      <c r="P37" s="144"/>
      <c r="Q37" s="144"/>
      <c r="R37" s="144"/>
      <c r="S37" s="144"/>
      <c r="T37" s="144"/>
      <c r="U37" s="144"/>
    </row>
    <row r="38" spans="2:21" ht="15" customHeight="1">
      <c r="B38" s="138" t="s">
        <v>2079</v>
      </c>
      <c r="C38" s="138">
        <v>8406</v>
      </c>
      <c r="D38" s="138" t="s">
        <v>1133</v>
      </c>
      <c r="E38" s="143"/>
      <c r="F38" s="143"/>
      <c r="G38" s="143"/>
      <c r="H38" s="144" t="s">
        <v>1107</v>
      </c>
      <c r="I38" s="144" t="s">
        <v>1107</v>
      </c>
      <c r="J38" s="144" t="s">
        <v>2086</v>
      </c>
      <c r="K38" s="144"/>
      <c r="L38" s="144"/>
      <c r="M38" s="144"/>
      <c r="N38" s="144"/>
      <c r="O38" s="144"/>
      <c r="P38" s="144"/>
      <c r="Q38" s="144"/>
      <c r="R38" s="144"/>
      <c r="S38" s="144"/>
      <c r="T38" s="144"/>
      <c r="U38" s="144"/>
    </row>
    <row r="39" spans="2:21" ht="15" customHeight="1">
      <c r="B39" s="138" t="s">
        <v>2079</v>
      </c>
      <c r="C39" s="138">
        <v>8406</v>
      </c>
      <c r="D39" s="138" t="s">
        <v>1134</v>
      </c>
      <c r="E39" s="143"/>
      <c r="F39" s="143"/>
      <c r="G39" s="143"/>
      <c r="H39" s="144" t="s">
        <v>1107</v>
      </c>
      <c r="I39" s="144" t="s">
        <v>1107</v>
      </c>
      <c r="J39" s="144" t="s">
        <v>2086</v>
      </c>
      <c r="K39" s="144"/>
      <c r="L39" s="144"/>
      <c r="M39" s="144"/>
      <c r="N39" s="144"/>
      <c r="O39" s="144"/>
      <c r="P39" s="144"/>
      <c r="Q39" s="144"/>
      <c r="R39" s="144"/>
      <c r="S39" s="144"/>
      <c r="T39" s="144"/>
      <c r="U39" s="144"/>
    </row>
    <row r="40" spans="2:21" ht="15" customHeight="1">
      <c r="B40" s="138" t="s">
        <v>2079</v>
      </c>
      <c r="C40" s="138">
        <v>9117</v>
      </c>
      <c r="D40" s="138" t="s">
        <v>1135</v>
      </c>
      <c r="E40" s="143"/>
      <c r="F40" s="143"/>
      <c r="G40" s="143" t="s">
        <v>1107</v>
      </c>
      <c r="H40" s="144" t="s">
        <v>1107</v>
      </c>
      <c r="I40" s="144" t="s">
        <v>1107</v>
      </c>
      <c r="J40" s="144" t="s">
        <v>2086</v>
      </c>
      <c r="K40" s="144"/>
      <c r="L40" s="144"/>
      <c r="M40" s="144"/>
      <c r="N40" s="144"/>
      <c r="O40" s="144"/>
      <c r="P40" s="144"/>
      <c r="Q40" s="144"/>
      <c r="R40" s="144"/>
      <c r="S40" s="144"/>
      <c r="T40" s="144"/>
      <c r="U40" s="144"/>
    </row>
    <row r="41" spans="2:21" ht="15" customHeight="1">
      <c r="B41" s="138" t="s">
        <v>2079</v>
      </c>
      <c r="C41" s="138">
        <v>9119</v>
      </c>
      <c r="D41" s="138" t="s">
        <v>1136</v>
      </c>
      <c r="E41" s="143"/>
      <c r="F41" s="143"/>
      <c r="G41" s="143" t="s">
        <v>1107</v>
      </c>
      <c r="H41" s="144" t="s">
        <v>1107</v>
      </c>
      <c r="I41" s="144" t="s">
        <v>1107</v>
      </c>
      <c r="J41" s="144" t="s">
        <v>2086</v>
      </c>
      <c r="K41" s="144"/>
      <c r="L41" s="144"/>
      <c r="M41" s="144"/>
      <c r="N41" s="144"/>
      <c r="O41" s="144"/>
      <c r="P41" s="144"/>
      <c r="Q41" s="144"/>
      <c r="R41" s="144"/>
      <c r="S41" s="144"/>
      <c r="T41" s="144"/>
      <c r="U41" s="144"/>
    </row>
    <row r="42" spans="2:21" ht="15" customHeight="1">
      <c r="B42" s="138" t="s">
        <v>2079</v>
      </c>
      <c r="C42" s="138">
        <v>9179</v>
      </c>
      <c r="D42" s="138" t="s">
        <v>1137</v>
      </c>
      <c r="E42" s="143"/>
      <c r="F42" s="143"/>
      <c r="G42" s="143" t="s">
        <v>1107</v>
      </c>
      <c r="H42" s="144" t="s">
        <v>1107</v>
      </c>
      <c r="I42" s="144" t="s">
        <v>1107</v>
      </c>
      <c r="J42" s="144" t="s">
        <v>2086</v>
      </c>
      <c r="K42" s="144"/>
      <c r="L42" s="144"/>
      <c r="M42" s="144"/>
      <c r="N42" s="144"/>
      <c r="O42" s="144"/>
      <c r="P42" s="144"/>
      <c r="Q42" s="144"/>
      <c r="R42" s="144"/>
      <c r="S42" s="144"/>
      <c r="T42" s="144"/>
      <c r="U42" s="144"/>
    </row>
    <row r="43" spans="2:21" ht="15" customHeight="1">
      <c r="B43" s="138" t="s">
        <v>2079</v>
      </c>
      <c r="C43" s="138">
        <v>7891</v>
      </c>
      <c r="D43" s="138" t="s">
        <v>1138</v>
      </c>
      <c r="E43" s="143"/>
      <c r="F43" s="143"/>
      <c r="G43" s="143"/>
      <c r="H43" s="144" t="s">
        <v>1107</v>
      </c>
      <c r="I43" s="144" t="s">
        <v>1107</v>
      </c>
      <c r="J43" s="144" t="s">
        <v>2086</v>
      </c>
      <c r="K43" s="144"/>
      <c r="L43" s="144"/>
      <c r="M43" s="144"/>
      <c r="N43" s="144"/>
      <c r="O43" s="144"/>
      <c r="P43" s="144"/>
      <c r="Q43" s="144"/>
      <c r="R43" s="144"/>
      <c r="S43" s="144"/>
      <c r="T43" s="144"/>
      <c r="U43" s="144"/>
    </row>
    <row r="44" spans="2:21" ht="15" customHeight="1">
      <c r="B44" s="138" t="s">
        <v>2079</v>
      </c>
      <c r="C44" s="138">
        <v>7891</v>
      </c>
      <c r="D44" s="138" t="s">
        <v>1139</v>
      </c>
      <c r="E44" s="143"/>
      <c r="F44" s="143"/>
      <c r="G44" s="143"/>
      <c r="H44" s="144" t="s">
        <v>1107</v>
      </c>
      <c r="I44" s="144" t="s">
        <v>1107</v>
      </c>
      <c r="J44" s="144" t="s">
        <v>2086</v>
      </c>
      <c r="K44" s="144"/>
      <c r="L44" s="144"/>
      <c r="M44" s="144"/>
      <c r="N44" s="144"/>
      <c r="O44" s="144"/>
      <c r="P44" s="144"/>
      <c r="Q44" s="144"/>
      <c r="R44" s="144"/>
      <c r="S44" s="144"/>
      <c r="T44" s="144"/>
      <c r="U44" s="144"/>
    </row>
    <row r="45" spans="2:21" ht="15" customHeight="1">
      <c r="B45" s="138" t="s">
        <v>2079</v>
      </c>
      <c r="C45" s="138">
        <v>8231</v>
      </c>
      <c r="D45" s="138" t="s">
        <v>1140</v>
      </c>
      <c r="E45" s="143"/>
      <c r="F45" s="143"/>
      <c r="G45" s="143" t="s">
        <v>1107</v>
      </c>
      <c r="H45" s="144" t="s">
        <v>1107</v>
      </c>
      <c r="I45" s="144" t="s">
        <v>1107</v>
      </c>
      <c r="J45" s="144" t="s">
        <v>2086</v>
      </c>
      <c r="K45" s="144"/>
      <c r="L45" s="144"/>
      <c r="M45" s="144"/>
      <c r="N45" s="144"/>
      <c r="O45" s="144"/>
      <c r="P45" s="144"/>
      <c r="Q45" s="144"/>
      <c r="R45" s="144"/>
      <c r="S45" s="144"/>
      <c r="T45" s="144"/>
      <c r="U45" s="144"/>
    </row>
    <row r="46" spans="2:21" ht="15" customHeight="1">
      <c r="B46" s="138" t="s">
        <v>2079</v>
      </c>
      <c r="C46" s="138">
        <v>8231</v>
      </c>
      <c r="D46" s="138" t="s">
        <v>1141</v>
      </c>
      <c r="E46" s="143"/>
      <c r="F46" s="143"/>
      <c r="G46" s="143" t="s">
        <v>1107</v>
      </c>
      <c r="H46" s="144" t="s">
        <v>1107</v>
      </c>
      <c r="I46" s="144" t="s">
        <v>1107</v>
      </c>
      <c r="J46" s="144" t="s">
        <v>2086</v>
      </c>
      <c r="K46" s="144"/>
      <c r="L46" s="144"/>
      <c r="M46" s="144"/>
      <c r="N46" s="144"/>
      <c r="O46" s="144"/>
      <c r="P46" s="144"/>
      <c r="Q46" s="144"/>
      <c r="R46" s="144"/>
      <c r="S46" s="144"/>
      <c r="T46" s="144"/>
      <c r="U46" s="144"/>
    </row>
    <row r="47" spans="2:21" ht="15" customHeight="1">
      <c r="B47" s="138" t="s">
        <v>2079</v>
      </c>
      <c r="C47" s="138">
        <v>8202</v>
      </c>
      <c r="D47" s="138" t="s">
        <v>1142</v>
      </c>
      <c r="E47" s="143"/>
      <c r="F47" s="143"/>
      <c r="G47" s="143" t="s">
        <v>1107</v>
      </c>
      <c r="H47" s="144" t="s">
        <v>1107</v>
      </c>
      <c r="I47" s="144" t="s">
        <v>1107</v>
      </c>
      <c r="J47" s="144" t="s">
        <v>2086</v>
      </c>
      <c r="K47" s="144"/>
      <c r="L47" s="144"/>
      <c r="M47" s="144"/>
      <c r="N47" s="144"/>
      <c r="O47" s="144"/>
      <c r="P47" s="144"/>
      <c r="Q47" s="144"/>
      <c r="R47" s="144"/>
      <c r="S47" s="144"/>
      <c r="T47" s="144"/>
      <c r="U47" s="144"/>
    </row>
    <row r="48" spans="2:21" ht="15" customHeight="1">
      <c r="B48" s="138" t="s">
        <v>2079</v>
      </c>
      <c r="C48" s="138">
        <v>8205</v>
      </c>
      <c r="D48" s="138" t="s">
        <v>1143</v>
      </c>
      <c r="E48" s="143"/>
      <c r="F48" s="143"/>
      <c r="G48" s="143" t="s">
        <v>1107</v>
      </c>
      <c r="H48" s="144" t="s">
        <v>1107</v>
      </c>
      <c r="I48" s="144" t="s">
        <v>1107</v>
      </c>
      <c r="J48" s="144" t="s">
        <v>2086</v>
      </c>
      <c r="K48" s="144"/>
      <c r="L48" s="144"/>
      <c r="M48" s="144"/>
      <c r="N48" s="144"/>
      <c r="O48" s="144"/>
      <c r="P48" s="144"/>
      <c r="Q48" s="144"/>
      <c r="R48" s="144"/>
      <c r="S48" s="144"/>
      <c r="T48" s="144"/>
      <c r="U48" s="144"/>
    </row>
    <row r="49" spans="2:21" ht="15" customHeight="1">
      <c r="B49" s="138" t="s">
        <v>2079</v>
      </c>
      <c r="C49" s="138">
        <v>9117</v>
      </c>
      <c r="D49" s="138" t="s">
        <v>1144</v>
      </c>
      <c r="E49" s="143"/>
      <c r="F49" s="143"/>
      <c r="G49" s="143" t="s">
        <v>1107</v>
      </c>
      <c r="H49" s="144" t="s">
        <v>1107</v>
      </c>
      <c r="I49" s="144" t="s">
        <v>1107</v>
      </c>
      <c r="J49" s="144" t="s">
        <v>2086</v>
      </c>
      <c r="K49" s="144"/>
      <c r="L49" s="144"/>
      <c r="M49" s="144"/>
      <c r="N49" s="144"/>
      <c r="O49" s="144"/>
      <c r="P49" s="144"/>
      <c r="Q49" s="144"/>
      <c r="R49" s="144"/>
      <c r="S49" s="144"/>
      <c r="T49" s="144"/>
      <c r="U49" s="144"/>
    </row>
    <row r="50" spans="2:21" ht="15" customHeight="1">
      <c r="B50" s="138" t="s">
        <v>2079</v>
      </c>
      <c r="C50" s="138">
        <v>9179</v>
      </c>
      <c r="D50" s="138" t="s">
        <v>1145</v>
      </c>
      <c r="E50" s="143"/>
      <c r="F50" s="143"/>
      <c r="G50" s="143" t="s">
        <v>1107</v>
      </c>
      <c r="H50" s="144" t="s">
        <v>1107</v>
      </c>
      <c r="I50" s="144" t="s">
        <v>1107</v>
      </c>
      <c r="J50" s="144" t="s">
        <v>2086</v>
      </c>
      <c r="K50" s="144"/>
      <c r="L50" s="144"/>
      <c r="M50" s="144"/>
      <c r="N50" s="144"/>
      <c r="O50" s="144"/>
      <c r="P50" s="144"/>
      <c r="Q50" s="144"/>
      <c r="R50" s="144"/>
      <c r="S50" s="144"/>
      <c r="T50" s="144"/>
      <c r="U50" s="144"/>
    </row>
    <row r="51" spans="2:21" ht="15" customHeight="1">
      <c r="B51" s="138" t="s">
        <v>2079</v>
      </c>
      <c r="C51" s="138">
        <v>7895</v>
      </c>
      <c r="D51" s="138" t="s">
        <v>1146</v>
      </c>
      <c r="E51" s="143"/>
      <c r="F51" s="143"/>
      <c r="G51" s="143"/>
      <c r="H51" s="144" t="s">
        <v>1107</v>
      </c>
      <c r="I51" s="144" t="s">
        <v>1107</v>
      </c>
      <c r="J51" s="144" t="s">
        <v>2086</v>
      </c>
      <c r="K51" s="144"/>
      <c r="L51" s="144"/>
      <c r="M51" s="144"/>
      <c r="N51" s="144"/>
      <c r="O51" s="144"/>
      <c r="P51" s="144"/>
      <c r="Q51" s="144"/>
      <c r="R51" s="144"/>
      <c r="S51" s="144"/>
      <c r="T51" s="144"/>
      <c r="U51" s="144"/>
    </row>
    <row r="52" spans="2:21" ht="15" customHeight="1">
      <c r="B52" s="138" t="s">
        <v>2079</v>
      </c>
      <c r="C52" s="138">
        <v>7895</v>
      </c>
      <c r="D52" s="138" t="s">
        <v>1147</v>
      </c>
      <c r="E52" s="143"/>
      <c r="F52" s="143"/>
      <c r="G52" s="143"/>
      <c r="H52" s="144" t="s">
        <v>1107</v>
      </c>
      <c r="I52" s="144" t="s">
        <v>1107</v>
      </c>
      <c r="J52" s="144" t="s">
        <v>2086</v>
      </c>
      <c r="K52" s="144"/>
      <c r="L52" s="144"/>
      <c r="M52" s="144"/>
      <c r="N52" s="144"/>
      <c r="O52" s="144"/>
      <c r="P52" s="144"/>
      <c r="Q52" s="144"/>
      <c r="R52" s="144"/>
      <c r="S52" s="144"/>
      <c r="T52" s="144"/>
      <c r="U52" s="144"/>
    </row>
    <row r="53" spans="2:21" ht="15" customHeight="1">
      <c r="B53" s="138" t="s">
        <v>2079</v>
      </c>
      <c r="C53" s="138">
        <v>7954</v>
      </c>
      <c r="D53" s="138" t="s">
        <v>1148</v>
      </c>
      <c r="E53" s="143"/>
      <c r="F53" s="143"/>
      <c r="G53" s="143"/>
      <c r="H53" s="144" t="s">
        <v>1107</v>
      </c>
      <c r="I53" s="144" t="s">
        <v>1107</v>
      </c>
      <c r="J53" s="144" t="s">
        <v>2086</v>
      </c>
      <c r="K53" s="144"/>
      <c r="L53" s="144"/>
      <c r="M53" s="144"/>
      <c r="N53" s="144"/>
      <c r="O53" s="144"/>
      <c r="P53" s="144"/>
      <c r="Q53" s="144"/>
      <c r="R53" s="144"/>
      <c r="S53" s="144"/>
      <c r="T53" s="144"/>
      <c r="U53" s="144"/>
    </row>
    <row r="54" spans="2:21" ht="15" customHeight="1">
      <c r="B54" s="138" t="s">
        <v>2079</v>
      </c>
      <c r="C54" s="138">
        <v>7895</v>
      </c>
      <c r="D54" s="138" t="s">
        <v>1128</v>
      </c>
      <c r="E54" s="143"/>
      <c r="F54" s="143"/>
      <c r="G54" s="143"/>
      <c r="H54" s="144" t="s">
        <v>1107</v>
      </c>
      <c r="I54" s="144" t="s">
        <v>1107</v>
      </c>
      <c r="J54" s="144" t="s">
        <v>2086</v>
      </c>
      <c r="K54" s="144"/>
      <c r="L54" s="144"/>
      <c r="M54" s="144"/>
      <c r="N54" s="144"/>
      <c r="O54" s="144"/>
      <c r="P54" s="144"/>
      <c r="Q54" s="144"/>
      <c r="R54" s="144"/>
      <c r="S54" s="144"/>
      <c r="T54" s="144"/>
      <c r="U54" s="144"/>
    </row>
    <row r="55" spans="2:21" ht="15" customHeight="1">
      <c r="B55" s="138" t="s">
        <v>2079</v>
      </c>
      <c r="C55" s="138">
        <v>7895</v>
      </c>
      <c r="D55" s="138" t="s">
        <v>1149</v>
      </c>
      <c r="E55" s="143"/>
      <c r="F55" s="143"/>
      <c r="G55" s="143"/>
      <c r="H55" s="144" t="s">
        <v>1107</v>
      </c>
      <c r="I55" s="144" t="s">
        <v>1107</v>
      </c>
      <c r="J55" s="144" t="s">
        <v>2086</v>
      </c>
      <c r="K55" s="144"/>
      <c r="L55" s="144"/>
      <c r="M55" s="144"/>
      <c r="N55" s="144"/>
      <c r="O55" s="144"/>
      <c r="P55" s="144"/>
      <c r="Q55" s="144"/>
      <c r="R55" s="144"/>
      <c r="S55" s="144"/>
      <c r="T55" s="144"/>
      <c r="U55" s="144"/>
    </row>
    <row r="56" spans="2:21" ht="15" customHeight="1">
      <c r="B56" s="138" t="s">
        <v>2079</v>
      </c>
      <c r="C56" s="138">
        <v>7895</v>
      </c>
      <c r="D56" s="138" t="s">
        <v>1150</v>
      </c>
      <c r="E56" s="143"/>
      <c r="F56" s="143"/>
      <c r="G56" s="143"/>
      <c r="H56" s="144" t="s">
        <v>1107</v>
      </c>
      <c r="I56" s="144" t="s">
        <v>1107</v>
      </c>
      <c r="J56" s="144" t="s">
        <v>2086</v>
      </c>
      <c r="K56" s="144"/>
      <c r="L56" s="144"/>
      <c r="M56" s="144"/>
      <c r="N56" s="144"/>
      <c r="O56" s="144"/>
      <c r="P56" s="144"/>
      <c r="Q56" s="144"/>
      <c r="R56" s="144"/>
      <c r="S56" s="144"/>
      <c r="T56" s="144"/>
      <c r="U56" s="144"/>
    </row>
    <row r="57" spans="2:21" ht="15" customHeight="1">
      <c r="B57" s="138" t="s">
        <v>2079</v>
      </c>
      <c r="C57" s="138">
        <v>8231</v>
      </c>
      <c r="D57" s="138" t="s">
        <v>1151</v>
      </c>
      <c r="E57" s="143"/>
      <c r="F57" s="143"/>
      <c r="G57" s="143" t="s">
        <v>1107</v>
      </c>
      <c r="H57" s="144" t="s">
        <v>1107</v>
      </c>
      <c r="I57" s="144" t="s">
        <v>1107</v>
      </c>
      <c r="J57" s="144" t="s">
        <v>2086</v>
      </c>
      <c r="K57" s="144"/>
      <c r="L57" s="144"/>
      <c r="M57" s="144"/>
      <c r="N57" s="144"/>
      <c r="O57" s="144"/>
      <c r="P57" s="144"/>
      <c r="Q57" s="144"/>
      <c r="R57" s="144"/>
      <c r="S57" s="144"/>
      <c r="T57" s="144"/>
      <c r="U57" s="144"/>
    </row>
    <row r="58" spans="2:21" ht="15" customHeight="1">
      <c r="B58" s="138" t="s">
        <v>2079</v>
      </c>
      <c r="C58" s="138">
        <v>8268</v>
      </c>
      <c r="D58" s="138" t="s">
        <v>1151</v>
      </c>
      <c r="E58" s="143"/>
      <c r="F58" s="143"/>
      <c r="G58" s="143" t="s">
        <v>1107</v>
      </c>
      <c r="H58" s="144" t="s">
        <v>1107</v>
      </c>
      <c r="I58" s="144" t="s">
        <v>1107</v>
      </c>
      <c r="J58" s="144" t="s">
        <v>2086</v>
      </c>
      <c r="K58" s="144"/>
      <c r="L58" s="144"/>
      <c r="M58" s="144"/>
      <c r="N58" s="144"/>
      <c r="O58" s="144"/>
      <c r="P58" s="144"/>
      <c r="Q58" s="144"/>
      <c r="R58" s="144"/>
      <c r="S58" s="144"/>
      <c r="T58" s="144"/>
      <c r="U58" s="144"/>
    </row>
    <row r="59" spans="2:21" ht="15" customHeight="1">
      <c r="B59" s="138" t="s">
        <v>2079</v>
      </c>
      <c r="C59" s="138">
        <v>8202</v>
      </c>
      <c r="D59" s="138" t="s">
        <v>1152</v>
      </c>
      <c r="E59" s="143"/>
      <c r="F59" s="143"/>
      <c r="G59" s="143" t="s">
        <v>1107</v>
      </c>
      <c r="H59" s="144" t="s">
        <v>1107</v>
      </c>
      <c r="I59" s="144" t="s">
        <v>1107</v>
      </c>
      <c r="J59" s="144" t="s">
        <v>2086</v>
      </c>
      <c r="K59" s="144"/>
      <c r="L59" s="144"/>
      <c r="M59" s="144"/>
      <c r="N59" s="144"/>
      <c r="O59" s="144"/>
      <c r="P59" s="144"/>
      <c r="Q59" s="144"/>
      <c r="R59" s="144"/>
      <c r="S59" s="144"/>
      <c r="T59" s="144"/>
      <c r="U59" s="144"/>
    </row>
    <row r="60" spans="2:21" ht="15" customHeight="1">
      <c r="B60" s="138" t="s">
        <v>2079</v>
      </c>
      <c r="C60" s="138">
        <v>8231</v>
      </c>
      <c r="D60" s="138" t="s">
        <v>1153</v>
      </c>
      <c r="E60" s="143"/>
      <c r="F60" s="143"/>
      <c r="G60" s="143" t="s">
        <v>1107</v>
      </c>
      <c r="H60" s="144" t="s">
        <v>1107</v>
      </c>
      <c r="I60" s="144" t="s">
        <v>1107</v>
      </c>
      <c r="J60" s="144" t="s">
        <v>2086</v>
      </c>
      <c r="K60" s="144"/>
      <c r="L60" s="144"/>
      <c r="M60" s="144"/>
      <c r="N60" s="144"/>
      <c r="O60" s="144"/>
      <c r="P60" s="144"/>
      <c r="Q60" s="144"/>
      <c r="R60" s="144"/>
      <c r="S60" s="144"/>
      <c r="T60" s="144"/>
      <c r="U60" s="144"/>
    </row>
    <row r="61" spans="2:21" ht="15" customHeight="1">
      <c r="B61" s="138" t="s">
        <v>2079</v>
      </c>
      <c r="C61" s="138">
        <v>8205</v>
      </c>
      <c r="D61" s="138" t="s">
        <v>1154</v>
      </c>
      <c r="E61" s="143"/>
      <c r="F61" s="143"/>
      <c r="G61" s="143" t="s">
        <v>1107</v>
      </c>
      <c r="H61" s="144" t="s">
        <v>1107</v>
      </c>
      <c r="I61" s="144" t="s">
        <v>1107</v>
      </c>
      <c r="J61" s="144" t="s">
        <v>2086</v>
      </c>
      <c r="K61" s="144"/>
      <c r="L61" s="144"/>
      <c r="M61" s="144"/>
      <c r="N61" s="144"/>
      <c r="O61" s="144"/>
      <c r="P61" s="144"/>
      <c r="Q61" s="144"/>
      <c r="R61" s="144"/>
      <c r="S61" s="144"/>
      <c r="T61" s="144"/>
      <c r="U61" s="144"/>
    </row>
    <row r="62" spans="2:21" ht="15" customHeight="1">
      <c r="B62" s="138" t="s">
        <v>2079</v>
      </c>
      <c r="C62" s="138">
        <v>8408</v>
      </c>
      <c r="D62" s="138" t="s">
        <v>1155</v>
      </c>
      <c r="E62" s="143"/>
      <c r="F62" s="143"/>
      <c r="G62" s="143" t="s">
        <v>1107</v>
      </c>
      <c r="H62" s="144" t="s">
        <v>1107</v>
      </c>
      <c r="I62" s="144" t="s">
        <v>1107</v>
      </c>
      <c r="J62" s="144" t="s">
        <v>2086</v>
      </c>
      <c r="K62" s="144"/>
      <c r="L62" s="144"/>
      <c r="M62" s="144"/>
      <c r="N62" s="144"/>
      <c r="O62" s="144"/>
      <c r="P62" s="144"/>
      <c r="Q62" s="144"/>
      <c r="R62" s="144"/>
      <c r="S62" s="144"/>
      <c r="T62" s="144"/>
      <c r="U62" s="144"/>
    </row>
    <row r="63" spans="2:21" ht="15" customHeight="1">
      <c r="B63" s="138" t="s">
        <v>2079</v>
      </c>
      <c r="C63" s="138">
        <v>9109</v>
      </c>
      <c r="D63" s="138" t="s">
        <v>1156</v>
      </c>
      <c r="E63" s="143"/>
      <c r="F63" s="143"/>
      <c r="G63" s="143" t="s">
        <v>1107</v>
      </c>
      <c r="H63" s="144" t="s">
        <v>1107</v>
      </c>
      <c r="I63" s="144" t="s">
        <v>1107</v>
      </c>
      <c r="J63" s="144" t="s">
        <v>2086</v>
      </c>
      <c r="K63" s="144"/>
      <c r="L63" s="144"/>
      <c r="M63" s="144"/>
      <c r="N63" s="144"/>
      <c r="O63" s="144"/>
      <c r="P63" s="144"/>
      <c r="Q63" s="144"/>
      <c r="R63" s="144"/>
      <c r="S63" s="144"/>
      <c r="T63" s="144"/>
      <c r="U63" s="144"/>
    </row>
    <row r="64" spans="2:21" ht="15" customHeight="1">
      <c r="B64" s="138" t="s">
        <v>2079</v>
      </c>
      <c r="C64" s="138">
        <v>9117</v>
      </c>
      <c r="D64" s="138" t="s">
        <v>1157</v>
      </c>
      <c r="E64" s="143"/>
      <c r="F64" s="143"/>
      <c r="G64" s="143" t="s">
        <v>1107</v>
      </c>
      <c r="H64" s="144" t="s">
        <v>1107</v>
      </c>
      <c r="I64" s="144" t="s">
        <v>1107</v>
      </c>
      <c r="J64" s="144" t="s">
        <v>2086</v>
      </c>
      <c r="K64" s="144"/>
      <c r="L64" s="144"/>
      <c r="M64" s="144"/>
      <c r="N64" s="144"/>
      <c r="O64" s="144"/>
      <c r="P64" s="144"/>
      <c r="Q64" s="144"/>
      <c r="R64" s="144"/>
      <c r="S64" s="144"/>
      <c r="T64" s="144"/>
      <c r="U64" s="144"/>
    </row>
    <row r="65" spans="2:21" ht="15" customHeight="1">
      <c r="B65" s="138" t="s">
        <v>2079</v>
      </c>
      <c r="C65" s="138">
        <v>9179</v>
      </c>
      <c r="D65" s="138" t="s">
        <v>1158</v>
      </c>
      <c r="E65" s="143"/>
      <c r="F65" s="143"/>
      <c r="G65" s="143" t="s">
        <v>1107</v>
      </c>
      <c r="H65" s="144" t="s">
        <v>1107</v>
      </c>
      <c r="I65" s="144" t="s">
        <v>1107</v>
      </c>
      <c r="J65" s="144" t="s">
        <v>2086</v>
      </c>
      <c r="K65" s="144"/>
      <c r="L65" s="144"/>
      <c r="M65" s="144"/>
      <c r="N65" s="144"/>
      <c r="O65" s="144"/>
      <c r="P65" s="144"/>
      <c r="Q65" s="144"/>
      <c r="R65" s="144"/>
      <c r="S65" s="144"/>
      <c r="T65" s="144"/>
      <c r="U65" s="144"/>
    </row>
    <row r="66" spans="2:21" ht="15" customHeight="1">
      <c r="B66" s="137" t="s">
        <v>2080</v>
      </c>
      <c r="C66" s="137">
        <v>9407</v>
      </c>
      <c r="D66" s="137" t="s">
        <v>1108</v>
      </c>
      <c r="E66" s="145"/>
      <c r="F66" s="145"/>
      <c r="G66" s="145"/>
      <c r="H66" s="146" t="s">
        <v>1107</v>
      </c>
      <c r="I66" s="146" t="s">
        <v>1107</v>
      </c>
      <c r="J66" s="146" t="s">
        <v>1107</v>
      </c>
      <c r="K66" s="146" t="s">
        <v>2087</v>
      </c>
      <c r="L66" s="146"/>
      <c r="M66" s="146"/>
      <c r="N66" s="146"/>
      <c r="O66" s="146"/>
      <c r="P66" s="146"/>
      <c r="Q66" s="146"/>
      <c r="R66" s="146"/>
      <c r="S66" s="146"/>
      <c r="T66" s="146"/>
      <c r="U66" s="146"/>
    </row>
    <row r="67" spans="2:21" ht="15" customHeight="1">
      <c r="B67" s="137" t="s">
        <v>2080</v>
      </c>
      <c r="C67" s="137">
        <v>9408</v>
      </c>
      <c r="D67" s="137" t="s">
        <v>1109</v>
      </c>
      <c r="E67" s="145"/>
      <c r="F67" s="145"/>
      <c r="G67" s="145"/>
      <c r="H67" s="146" t="s">
        <v>1107</v>
      </c>
      <c r="I67" s="146" t="s">
        <v>1107</v>
      </c>
      <c r="J67" s="146" t="s">
        <v>1107</v>
      </c>
      <c r="K67" s="146" t="s">
        <v>2087</v>
      </c>
      <c r="L67" s="146"/>
      <c r="M67" s="146"/>
      <c r="N67" s="146"/>
      <c r="O67" s="146"/>
      <c r="P67" s="146"/>
      <c r="Q67" s="146"/>
      <c r="R67" s="146"/>
      <c r="S67" s="146"/>
      <c r="T67" s="146"/>
      <c r="U67" s="146"/>
    </row>
    <row r="68" spans="2:21" ht="15" customHeight="1">
      <c r="B68" s="137" t="s">
        <v>2080</v>
      </c>
      <c r="C68" s="137">
        <v>9409</v>
      </c>
      <c r="D68" s="137" t="s">
        <v>1110</v>
      </c>
      <c r="E68" s="145"/>
      <c r="F68" s="145"/>
      <c r="G68" s="145"/>
      <c r="H68" s="146" t="s">
        <v>1107</v>
      </c>
      <c r="I68" s="146" t="s">
        <v>1107</v>
      </c>
      <c r="J68" s="146" t="s">
        <v>1107</v>
      </c>
      <c r="K68" s="146" t="s">
        <v>2087</v>
      </c>
      <c r="L68" s="146"/>
      <c r="M68" s="146"/>
      <c r="N68" s="146"/>
      <c r="O68" s="146"/>
      <c r="P68" s="146"/>
      <c r="Q68" s="146"/>
      <c r="R68" s="146"/>
      <c r="S68" s="146"/>
      <c r="T68" s="146"/>
      <c r="U68" s="146"/>
    </row>
    <row r="69" spans="2:21" ht="15" customHeight="1">
      <c r="B69" s="137" t="s">
        <v>2080</v>
      </c>
      <c r="C69" s="137">
        <v>8203</v>
      </c>
      <c r="D69" s="137" t="s">
        <v>1125</v>
      </c>
      <c r="E69" s="145"/>
      <c r="F69" s="145"/>
      <c r="G69" s="145"/>
      <c r="H69" s="146" t="s">
        <v>1107</v>
      </c>
      <c r="I69" s="146" t="s">
        <v>1107</v>
      </c>
      <c r="J69" s="146" t="s">
        <v>1107</v>
      </c>
      <c r="K69" s="146" t="s">
        <v>2087</v>
      </c>
      <c r="L69" s="146"/>
      <c r="M69" s="146"/>
      <c r="N69" s="146"/>
      <c r="O69" s="146"/>
      <c r="P69" s="146"/>
      <c r="Q69" s="146"/>
      <c r="R69" s="146"/>
      <c r="S69" s="146"/>
      <c r="T69" s="146"/>
      <c r="U69" s="146"/>
    </row>
    <row r="70" spans="2:21" ht="15" customHeight="1">
      <c r="B70" s="137" t="s">
        <v>2080</v>
      </c>
      <c r="C70" s="137">
        <v>8204</v>
      </c>
      <c r="D70" s="137" t="s">
        <v>1126</v>
      </c>
      <c r="E70" s="145"/>
      <c r="F70" s="145"/>
      <c r="G70" s="145"/>
      <c r="H70" s="146" t="s">
        <v>1107</v>
      </c>
      <c r="I70" s="146" t="s">
        <v>1107</v>
      </c>
      <c r="J70" s="146" t="s">
        <v>1107</v>
      </c>
      <c r="K70" s="146" t="s">
        <v>2087</v>
      </c>
      <c r="L70" s="146"/>
      <c r="M70" s="146"/>
      <c r="N70" s="146"/>
      <c r="O70" s="146"/>
      <c r="P70" s="146"/>
      <c r="Q70" s="146"/>
      <c r="R70" s="146"/>
      <c r="S70" s="146"/>
      <c r="T70" s="146"/>
      <c r="U70" s="146"/>
    </row>
    <row r="71" spans="2:21" ht="15" customHeight="1">
      <c r="B71" s="137" t="s">
        <v>2080</v>
      </c>
      <c r="C71" s="137">
        <v>9406</v>
      </c>
      <c r="D71" s="137" t="s">
        <v>1111</v>
      </c>
      <c r="E71" s="145"/>
      <c r="F71" s="145"/>
      <c r="G71" s="145"/>
      <c r="H71" s="146" t="s">
        <v>1107</v>
      </c>
      <c r="I71" s="146" t="s">
        <v>1107</v>
      </c>
      <c r="J71" s="146" t="s">
        <v>1107</v>
      </c>
      <c r="K71" s="146" t="s">
        <v>2087</v>
      </c>
      <c r="L71" s="146"/>
      <c r="M71" s="146"/>
      <c r="N71" s="146"/>
      <c r="O71" s="146"/>
      <c r="P71" s="146"/>
      <c r="Q71" s="146"/>
      <c r="R71" s="146"/>
      <c r="S71" s="146"/>
      <c r="T71" s="146"/>
      <c r="U71" s="146"/>
    </row>
    <row r="72" spans="2:21" ht="15" customHeight="1">
      <c r="B72" s="137" t="s">
        <v>2080</v>
      </c>
      <c r="C72" s="137">
        <v>9117</v>
      </c>
      <c r="D72" s="137" t="s">
        <v>1111</v>
      </c>
      <c r="E72" s="145"/>
      <c r="F72" s="145"/>
      <c r="G72" s="145"/>
      <c r="H72" s="146" t="s">
        <v>1107</v>
      </c>
      <c r="I72" s="146" t="s">
        <v>1107</v>
      </c>
      <c r="J72" s="146" t="s">
        <v>1107</v>
      </c>
      <c r="K72" s="146" t="s">
        <v>2087</v>
      </c>
      <c r="L72" s="146"/>
      <c r="M72" s="146"/>
      <c r="N72" s="146"/>
      <c r="O72" s="146"/>
      <c r="P72" s="146"/>
      <c r="Q72" s="146"/>
      <c r="R72" s="146"/>
      <c r="S72" s="146"/>
      <c r="T72" s="146"/>
      <c r="U72" s="146"/>
    </row>
    <row r="73" spans="2:21" ht="15" customHeight="1">
      <c r="B73" s="137" t="s">
        <v>2080</v>
      </c>
      <c r="C73" s="137">
        <v>9119</v>
      </c>
      <c r="D73" s="137" t="s">
        <v>1112</v>
      </c>
      <c r="E73" s="145"/>
      <c r="F73" s="145"/>
      <c r="G73" s="145"/>
      <c r="H73" s="146" t="s">
        <v>1107</v>
      </c>
      <c r="I73" s="146" t="s">
        <v>1107</v>
      </c>
      <c r="J73" s="146" t="s">
        <v>1107</v>
      </c>
      <c r="K73" s="146" t="s">
        <v>2087</v>
      </c>
      <c r="L73" s="146"/>
      <c r="M73" s="146"/>
      <c r="N73" s="146"/>
      <c r="O73" s="146"/>
      <c r="P73" s="146"/>
      <c r="Q73" s="146"/>
      <c r="R73" s="146"/>
      <c r="S73" s="146"/>
      <c r="T73" s="146"/>
      <c r="U73" s="146"/>
    </row>
    <row r="74" spans="2:21" ht="15" customHeight="1">
      <c r="B74" s="137" t="s">
        <v>2080</v>
      </c>
      <c r="C74" s="137">
        <v>8234</v>
      </c>
      <c r="D74" s="137" t="s">
        <v>1127</v>
      </c>
      <c r="E74" s="145"/>
      <c r="F74" s="145"/>
      <c r="G74" s="145"/>
      <c r="H74" s="146" t="s">
        <v>1107</v>
      </c>
      <c r="I74" s="146" t="s">
        <v>1107</v>
      </c>
      <c r="J74" s="146" t="s">
        <v>1107</v>
      </c>
      <c r="K74" s="146"/>
      <c r="L74" s="146"/>
      <c r="M74" s="146"/>
      <c r="N74" s="146"/>
      <c r="O74" s="146"/>
      <c r="P74" s="146"/>
      <c r="Q74" s="146"/>
      <c r="R74" s="146"/>
      <c r="S74" s="146"/>
      <c r="T74" s="146"/>
      <c r="U74" s="146"/>
    </row>
    <row r="75" spans="2:21" ht="15" customHeight="1">
      <c r="B75" s="137" t="s">
        <v>2080</v>
      </c>
      <c r="C75" s="137">
        <v>7778</v>
      </c>
      <c r="D75" s="137" t="s">
        <v>1128</v>
      </c>
      <c r="E75" s="145"/>
      <c r="F75" s="145"/>
      <c r="G75" s="145"/>
      <c r="H75" s="146" t="s">
        <v>1107</v>
      </c>
      <c r="I75" s="146" t="s">
        <v>1107</v>
      </c>
      <c r="J75" s="146" t="s">
        <v>1107</v>
      </c>
      <c r="K75" s="146"/>
      <c r="L75" s="146"/>
      <c r="M75" s="146"/>
      <c r="N75" s="146"/>
      <c r="O75" s="146"/>
      <c r="P75" s="146"/>
      <c r="Q75" s="146"/>
      <c r="R75" s="146"/>
      <c r="S75" s="146"/>
      <c r="T75" s="146"/>
      <c r="U75" s="146"/>
    </row>
    <row r="76" spans="2:21" ht="15" customHeight="1">
      <c r="B76" s="137" t="s">
        <v>2080</v>
      </c>
      <c r="C76" s="137">
        <v>7998</v>
      </c>
      <c r="D76" s="137" t="s">
        <v>1116</v>
      </c>
      <c r="E76" s="145"/>
      <c r="F76" s="145"/>
      <c r="G76" s="145"/>
      <c r="H76" s="146" t="s">
        <v>1107</v>
      </c>
      <c r="I76" s="146" t="s">
        <v>1107</v>
      </c>
      <c r="J76" s="146" t="s">
        <v>1107</v>
      </c>
      <c r="K76" s="146"/>
      <c r="L76" s="146"/>
      <c r="M76" s="146"/>
      <c r="N76" s="146"/>
      <c r="O76" s="146"/>
      <c r="P76" s="146"/>
      <c r="Q76" s="146"/>
      <c r="R76" s="146"/>
      <c r="S76" s="146"/>
      <c r="T76" s="146"/>
      <c r="U76" s="146"/>
    </row>
    <row r="77" spans="2:21" ht="15" customHeight="1">
      <c r="B77" s="137" t="s">
        <v>2080</v>
      </c>
      <c r="C77" s="137">
        <v>7998</v>
      </c>
      <c r="D77" s="137" t="s">
        <v>1117</v>
      </c>
      <c r="E77" s="145"/>
      <c r="F77" s="145"/>
      <c r="G77" s="145"/>
      <c r="H77" s="146" t="s">
        <v>1107</v>
      </c>
      <c r="I77" s="146" t="s">
        <v>1107</v>
      </c>
      <c r="J77" s="146" t="s">
        <v>1107</v>
      </c>
      <c r="K77" s="146"/>
      <c r="L77" s="146"/>
      <c r="M77" s="146"/>
      <c r="N77" s="146"/>
      <c r="O77" s="146"/>
      <c r="P77" s="146"/>
      <c r="Q77" s="146"/>
      <c r="R77" s="146"/>
      <c r="S77" s="146"/>
      <c r="T77" s="146"/>
      <c r="U77" s="146"/>
    </row>
    <row r="78" spans="2:21" ht="15" customHeight="1">
      <c r="B78" s="136" t="s">
        <v>2081</v>
      </c>
      <c r="C78" s="136">
        <v>9405</v>
      </c>
      <c r="D78" s="136">
        <v>520</v>
      </c>
      <c r="E78" s="147"/>
      <c r="F78" s="147"/>
      <c r="G78" s="147"/>
      <c r="H78" s="147"/>
      <c r="I78" s="147" t="s">
        <v>1107</v>
      </c>
      <c r="J78" s="147" t="s">
        <v>1107</v>
      </c>
      <c r="K78" s="147" t="s">
        <v>1107</v>
      </c>
      <c r="L78" s="147" t="s">
        <v>1107</v>
      </c>
      <c r="M78" s="147"/>
      <c r="N78" s="147"/>
      <c r="O78" s="147"/>
      <c r="P78" s="147"/>
      <c r="Q78" s="147"/>
      <c r="R78" s="147"/>
      <c r="S78" s="147"/>
      <c r="T78" s="147"/>
      <c r="U78" s="147"/>
    </row>
    <row r="79" spans="2:21" ht="15" customHeight="1">
      <c r="B79" s="136" t="s">
        <v>2081</v>
      </c>
      <c r="C79" s="136">
        <v>9406</v>
      </c>
      <c r="D79" s="136">
        <v>520</v>
      </c>
      <c r="E79" s="147"/>
      <c r="F79" s="147"/>
      <c r="G79" s="147"/>
      <c r="H79" s="147"/>
      <c r="I79" s="147" t="s">
        <v>1107</v>
      </c>
      <c r="J79" s="147" t="s">
        <v>1107</v>
      </c>
      <c r="K79" s="147" t="s">
        <v>1107</v>
      </c>
      <c r="L79" s="147" t="s">
        <v>1107</v>
      </c>
      <c r="M79" s="147"/>
      <c r="N79" s="147"/>
      <c r="O79" s="147"/>
      <c r="P79" s="147"/>
      <c r="Q79" s="147"/>
      <c r="R79" s="147"/>
      <c r="S79" s="147"/>
      <c r="T79" s="147"/>
      <c r="U79" s="147"/>
    </row>
    <row r="80" spans="2:21" ht="15" customHeight="1">
      <c r="B80" s="136" t="s">
        <v>2081</v>
      </c>
      <c r="C80" s="136">
        <v>9406</v>
      </c>
      <c r="D80" s="136">
        <v>525</v>
      </c>
      <c r="E80" s="147"/>
      <c r="F80" s="147"/>
      <c r="G80" s="147"/>
      <c r="H80" s="147"/>
      <c r="I80" s="147" t="s">
        <v>1107</v>
      </c>
      <c r="J80" s="147" t="s">
        <v>1107</v>
      </c>
      <c r="K80" s="147" t="s">
        <v>1107</v>
      </c>
      <c r="L80" s="147"/>
      <c r="M80" s="147"/>
      <c r="N80" s="147"/>
      <c r="O80" s="147"/>
      <c r="P80" s="147"/>
      <c r="Q80" s="147"/>
      <c r="R80" s="147"/>
      <c r="S80" s="147"/>
      <c r="T80" s="147"/>
      <c r="U80" s="147"/>
    </row>
    <row r="81" spans="2:21" ht="15" customHeight="1">
      <c r="B81" s="136" t="s">
        <v>2081</v>
      </c>
      <c r="C81" s="136">
        <v>9406</v>
      </c>
      <c r="D81" s="136">
        <v>550</v>
      </c>
      <c r="E81" s="147"/>
      <c r="F81" s="147"/>
      <c r="G81" s="147"/>
      <c r="H81" s="147"/>
      <c r="I81" s="147" t="s">
        <v>1107</v>
      </c>
      <c r="J81" s="147" t="s">
        <v>1107</v>
      </c>
      <c r="K81" s="147" t="s">
        <v>1107</v>
      </c>
      <c r="L81" s="147" t="s">
        <v>1107</v>
      </c>
      <c r="M81" s="147"/>
      <c r="N81" s="147"/>
      <c r="O81" s="147"/>
      <c r="P81" s="147"/>
      <c r="Q81" s="147"/>
      <c r="R81" s="147"/>
      <c r="S81" s="147"/>
      <c r="T81" s="147"/>
      <c r="U81" s="147"/>
    </row>
    <row r="82" spans="2:21" ht="15" customHeight="1">
      <c r="B82" s="136" t="s">
        <v>2081</v>
      </c>
      <c r="C82" s="136">
        <v>9406</v>
      </c>
      <c r="D82" s="136">
        <v>570</v>
      </c>
      <c r="E82" s="147"/>
      <c r="F82" s="147"/>
      <c r="G82" s="147"/>
      <c r="H82" s="147"/>
      <c r="I82" s="147" t="s">
        <v>1107</v>
      </c>
      <c r="J82" s="147" t="s">
        <v>1107</v>
      </c>
      <c r="K82" s="147" t="s">
        <v>1107</v>
      </c>
      <c r="L82" s="147" t="s">
        <v>1107</v>
      </c>
      <c r="M82" s="147"/>
      <c r="N82" s="147"/>
      <c r="O82" s="147"/>
      <c r="P82" s="147"/>
      <c r="Q82" s="147"/>
      <c r="R82" s="147"/>
      <c r="S82" s="147"/>
      <c r="T82" s="147"/>
      <c r="U82" s="147"/>
    </row>
    <row r="83" spans="2:21" ht="15" customHeight="1">
      <c r="B83" s="136" t="s">
        <v>2081</v>
      </c>
      <c r="C83" s="136">
        <v>9406</v>
      </c>
      <c r="D83" s="136">
        <v>595</v>
      </c>
      <c r="E83" s="147"/>
      <c r="F83" s="147"/>
      <c r="G83" s="147"/>
      <c r="H83" s="147"/>
      <c r="I83" s="147" t="s">
        <v>1107</v>
      </c>
      <c r="J83" s="147" t="s">
        <v>1107</v>
      </c>
      <c r="K83" s="147" t="s">
        <v>1107</v>
      </c>
      <c r="L83" s="147" t="s">
        <v>1107</v>
      </c>
      <c r="M83" s="147"/>
      <c r="N83" s="147"/>
      <c r="O83" s="147"/>
      <c r="P83" s="147"/>
      <c r="Q83" s="147"/>
      <c r="R83" s="147"/>
      <c r="S83" s="147"/>
      <c r="T83" s="147"/>
      <c r="U83" s="147"/>
    </row>
    <row r="84" spans="2:21" ht="15" customHeight="1">
      <c r="B84" s="136" t="s">
        <v>2081</v>
      </c>
      <c r="C84" s="136">
        <v>9407</v>
      </c>
      <c r="D84" s="136">
        <v>515</v>
      </c>
      <c r="E84" s="147"/>
      <c r="F84" s="147"/>
      <c r="G84" s="147"/>
      <c r="H84" s="147"/>
      <c r="I84" s="147" t="s">
        <v>1107</v>
      </c>
      <c r="J84" s="147" t="s">
        <v>1107</v>
      </c>
      <c r="K84" s="147" t="s">
        <v>1107</v>
      </c>
      <c r="L84" s="147"/>
      <c r="M84" s="147"/>
      <c r="N84" s="147"/>
      <c r="O84" s="147"/>
      <c r="P84" s="147"/>
      <c r="Q84" s="147"/>
      <c r="R84" s="147"/>
      <c r="S84" s="147"/>
      <c r="T84" s="147"/>
      <c r="U84" s="147"/>
    </row>
    <row r="85" spans="2:21" ht="15" customHeight="1">
      <c r="B85" s="81" t="s">
        <v>1180</v>
      </c>
      <c r="C85" s="81">
        <v>9406</v>
      </c>
      <c r="D85" s="81">
        <v>800</v>
      </c>
      <c r="E85" s="148"/>
      <c r="F85" s="148"/>
      <c r="G85" s="148"/>
      <c r="H85" s="148"/>
      <c r="I85" s="148"/>
      <c r="J85" s="148" t="s">
        <v>1107</v>
      </c>
      <c r="K85" s="148" t="s">
        <v>1107</v>
      </c>
      <c r="L85" s="148" t="s">
        <v>1107</v>
      </c>
      <c r="M85" s="149" t="s">
        <v>1107</v>
      </c>
      <c r="N85" s="149"/>
      <c r="O85" s="149"/>
      <c r="P85" s="149"/>
      <c r="Q85" s="149"/>
      <c r="R85" s="149"/>
      <c r="S85" s="149"/>
      <c r="T85" s="149"/>
      <c r="U85" s="148"/>
    </row>
    <row r="86" spans="2:21" ht="15" customHeight="1">
      <c r="B86" s="81" t="s">
        <v>1180</v>
      </c>
      <c r="C86" s="81">
        <v>9406</v>
      </c>
      <c r="D86" s="81">
        <v>810</v>
      </c>
      <c r="E86" s="148"/>
      <c r="F86" s="148"/>
      <c r="G86" s="148"/>
      <c r="H86" s="148"/>
      <c r="I86" s="148"/>
      <c r="J86" s="148" t="s">
        <v>1107</v>
      </c>
      <c r="K86" s="148" t="s">
        <v>1107</v>
      </c>
      <c r="L86" s="148" t="s">
        <v>1107</v>
      </c>
      <c r="M86" s="149" t="s">
        <v>1107</v>
      </c>
      <c r="N86" s="149"/>
      <c r="O86" s="149"/>
      <c r="P86" s="149"/>
      <c r="Q86" s="149"/>
      <c r="R86" s="149"/>
      <c r="S86" s="149"/>
      <c r="T86" s="149"/>
      <c r="U86" s="148"/>
    </row>
    <row r="87" spans="2:21" ht="15" customHeight="1">
      <c r="B87" s="81" t="s">
        <v>1180</v>
      </c>
      <c r="C87" s="81">
        <v>9406</v>
      </c>
      <c r="D87" s="81">
        <v>825</v>
      </c>
      <c r="E87" s="148"/>
      <c r="F87" s="148"/>
      <c r="G87" s="148"/>
      <c r="H87" s="148"/>
      <c r="I87" s="148"/>
      <c r="J87" s="148" t="s">
        <v>1107</v>
      </c>
      <c r="K87" s="148" t="s">
        <v>1107</v>
      </c>
      <c r="L87" s="148" t="s">
        <v>1107</v>
      </c>
      <c r="M87" s="149" t="s">
        <v>1107</v>
      </c>
      <c r="N87" s="149"/>
      <c r="O87" s="149"/>
      <c r="P87" s="149"/>
      <c r="Q87" s="149"/>
      <c r="R87" s="149"/>
      <c r="S87" s="149"/>
      <c r="T87" s="149"/>
      <c r="U87" s="148"/>
    </row>
    <row r="88" spans="2:21" ht="15" customHeight="1">
      <c r="B88" s="81" t="s">
        <v>1180</v>
      </c>
      <c r="C88" s="81">
        <v>9406</v>
      </c>
      <c r="D88" s="81">
        <v>870</v>
      </c>
      <c r="E88" s="148"/>
      <c r="F88" s="148"/>
      <c r="G88" s="148"/>
      <c r="H88" s="148"/>
      <c r="I88" s="148"/>
      <c r="J88" s="148" t="s">
        <v>1107</v>
      </c>
      <c r="K88" s="148" t="s">
        <v>1107</v>
      </c>
      <c r="L88" s="148" t="s">
        <v>1107</v>
      </c>
      <c r="M88" s="149" t="s">
        <v>1107</v>
      </c>
      <c r="N88" s="149"/>
      <c r="O88" s="149"/>
      <c r="P88" s="149"/>
      <c r="Q88" s="149"/>
      <c r="R88" s="149"/>
      <c r="S88" s="149"/>
      <c r="T88" s="149"/>
      <c r="U88" s="148"/>
    </row>
    <row r="89" spans="2:21" ht="15" customHeight="1">
      <c r="B89" s="81" t="s">
        <v>1180</v>
      </c>
      <c r="C89" s="81">
        <v>9406</v>
      </c>
      <c r="D89" s="81">
        <v>890</v>
      </c>
      <c r="E89" s="148"/>
      <c r="F89" s="148"/>
      <c r="G89" s="148"/>
      <c r="H89" s="148"/>
      <c r="I89" s="148"/>
      <c r="J89" s="148" t="s">
        <v>1107</v>
      </c>
      <c r="K89" s="148" t="s">
        <v>1107</v>
      </c>
      <c r="L89" s="148" t="s">
        <v>1107</v>
      </c>
      <c r="M89" s="149" t="s">
        <v>1107</v>
      </c>
      <c r="N89" s="149"/>
      <c r="O89" s="149"/>
      <c r="P89" s="149"/>
      <c r="Q89" s="149"/>
      <c r="R89" s="149"/>
      <c r="S89" s="149"/>
      <c r="T89" s="149"/>
      <c r="U89" s="148"/>
    </row>
    <row r="90" spans="2:21" ht="15" customHeight="1">
      <c r="B90" s="82" t="s">
        <v>1181</v>
      </c>
      <c r="C90" s="82">
        <v>9402</v>
      </c>
      <c r="D90" s="82">
        <v>400</v>
      </c>
      <c r="E90" s="150"/>
      <c r="F90" s="150"/>
      <c r="G90" s="150"/>
      <c r="H90" s="150"/>
      <c r="I90" s="150"/>
      <c r="J90" s="150"/>
      <c r="K90" s="150"/>
      <c r="L90" s="150"/>
      <c r="M90" s="150"/>
      <c r="N90" s="150" t="s">
        <v>1107</v>
      </c>
      <c r="O90" s="150" t="s">
        <v>1107</v>
      </c>
      <c r="P90" s="150" t="s">
        <v>1107</v>
      </c>
      <c r="Q90" s="150" t="s">
        <v>1107</v>
      </c>
      <c r="R90" s="150" t="s">
        <v>1107</v>
      </c>
      <c r="S90" s="150" t="s">
        <v>1107</v>
      </c>
      <c r="T90" s="150" t="s">
        <v>1107</v>
      </c>
      <c r="U90" s="150" t="s">
        <v>1107</v>
      </c>
    </row>
    <row r="91" spans="2:21" ht="15" customHeight="1">
      <c r="B91" s="82" t="s">
        <v>1181</v>
      </c>
      <c r="C91" s="82">
        <v>9406</v>
      </c>
      <c r="D91" s="82">
        <v>500</v>
      </c>
      <c r="E91" s="150"/>
      <c r="F91" s="150"/>
      <c r="G91" s="150"/>
      <c r="H91" s="150"/>
      <c r="I91" s="150"/>
      <c r="J91" s="150"/>
      <c r="K91" s="150"/>
      <c r="L91" s="150"/>
      <c r="M91" s="150"/>
      <c r="N91" s="150" t="s">
        <v>1107</v>
      </c>
      <c r="O91" s="150" t="s">
        <v>1107</v>
      </c>
      <c r="P91" s="150" t="s">
        <v>1107</v>
      </c>
      <c r="Q91" s="150" t="s">
        <v>1107</v>
      </c>
      <c r="R91" s="150" t="s">
        <v>1107</v>
      </c>
      <c r="S91" s="150" t="s">
        <v>1107</v>
      </c>
      <c r="T91" s="150" t="s">
        <v>1107</v>
      </c>
      <c r="U91" s="150" t="s">
        <v>1107</v>
      </c>
    </row>
    <row r="92" spans="2:21" ht="15" customHeight="1">
      <c r="B92" s="82" t="s">
        <v>1181</v>
      </c>
      <c r="C92" s="82">
        <v>9406</v>
      </c>
      <c r="D92" s="82">
        <v>510</v>
      </c>
      <c r="E92" s="150"/>
      <c r="F92" s="150"/>
      <c r="G92" s="150"/>
      <c r="H92" s="150"/>
      <c r="I92" s="150"/>
      <c r="J92" s="150"/>
      <c r="K92" s="150"/>
      <c r="L92" s="150"/>
      <c r="M92" s="150"/>
      <c r="N92" s="150" t="s">
        <v>1107</v>
      </c>
      <c r="O92" s="150" t="s">
        <v>1107</v>
      </c>
      <c r="P92" s="150" t="s">
        <v>1107</v>
      </c>
      <c r="Q92" s="150" t="s">
        <v>1107</v>
      </c>
      <c r="R92" s="150" t="s">
        <v>1107</v>
      </c>
      <c r="S92" s="150" t="s">
        <v>1107</v>
      </c>
      <c r="T92" s="150" t="s">
        <v>1107</v>
      </c>
      <c r="U92" s="150" t="s">
        <v>1107</v>
      </c>
    </row>
    <row r="93" spans="2:21" ht="15" customHeight="1">
      <c r="B93" s="82" t="s">
        <v>1181</v>
      </c>
      <c r="C93" s="82">
        <v>9406</v>
      </c>
      <c r="D93" s="82">
        <v>530</v>
      </c>
      <c r="E93" s="150"/>
      <c r="F93" s="150"/>
      <c r="G93" s="150"/>
      <c r="H93" s="150"/>
      <c r="I93" s="150"/>
      <c r="J93" s="150"/>
      <c r="K93" s="150"/>
      <c r="L93" s="150"/>
      <c r="M93" s="150"/>
      <c r="N93" s="150" t="s">
        <v>1107</v>
      </c>
      <c r="O93" s="150" t="s">
        <v>1107</v>
      </c>
      <c r="P93" s="150" t="s">
        <v>1107</v>
      </c>
      <c r="Q93" s="150" t="s">
        <v>1107</v>
      </c>
      <c r="R93" s="150" t="s">
        <v>1107</v>
      </c>
      <c r="S93" s="150" t="s">
        <v>1107</v>
      </c>
      <c r="T93" s="150" t="s">
        <v>1107</v>
      </c>
      <c r="U93" s="150" t="s">
        <v>1107</v>
      </c>
    </row>
    <row r="94" spans="2:21" ht="15" customHeight="1">
      <c r="B94" s="82" t="s">
        <v>1181</v>
      </c>
      <c r="C94" s="82">
        <v>9402</v>
      </c>
      <c r="D94" s="82" t="s">
        <v>1113</v>
      </c>
      <c r="E94" s="150"/>
      <c r="F94" s="150"/>
      <c r="G94" s="150"/>
      <c r="H94" s="150"/>
      <c r="I94" s="150"/>
      <c r="J94" s="150"/>
      <c r="K94" s="150"/>
      <c r="L94" s="150"/>
      <c r="M94" s="150"/>
      <c r="N94" s="150" t="s">
        <v>1107</v>
      </c>
      <c r="O94" s="150" t="s">
        <v>1107</v>
      </c>
      <c r="P94" s="150" t="s">
        <v>1107</v>
      </c>
      <c r="Q94" s="150" t="s">
        <v>1107</v>
      </c>
      <c r="R94" s="150" t="s">
        <v>1107</v>
      </c>
      <c r="S94" s="150" t="s">
        <v>1107</v>
      </c>
      <c r="T94" s="150" t="s">
        <v>1107</v>
      </c>
      <c r="U94" s="150" t="s">
        <v>1107</v>
      </c>
    </row>
    <row r="95" spans="2:21" ht="15" customHeight="1">
      <c r="B95" s="82" t="s">
        <v>1181</v>
      </c>
      <c r="C95" s="82">
        <v>9406</v>
      </c>
      <c r="D95" s="82" t="s">
        <v>1114</v>
      </c>
      <c r="E95" s="150"/>
      <c r="F95" s="150"/>
      <c r="G95" s="150"/>
      <c r="H95" s="150"/>
      <c r="I95" s="150"/>
      <c r="J95" s="150"/>
      <c r="K95" s="150"/>
      <c r="L95" s="150"/>
      <c r="M95" s="150"/>
      <c r="N95" s="150" t="s">
        <v>1107</v>
      </c>
      <c r="O95" s="150" t="s">
        <v>1107</v>
      </c>
      <c r="P95" s="150" t="s">
        <v>1107</v>
      </c>
      <c r="Q95" s="150" t="s">
        <v>1107</v>
      </c>
      <c r="R95" s="150" t="s">
        <v>1107</v>
      </c>
      <c r="S95" s="150" t="s">
        <v>1107</v>
      </c>
      <c r="T95" s="150" t="s">
        <v>1107</v>
      </c>
      <c r="U95" s="150" t="s">
        <v>1107</v>
      </c>
    </row>
    <row r="96" spans="2:21" ht="15" customHeight="1">
      <c r="B96" s="82" t="s">
        <v>1181</v>
      </c>
      <c r="C96" s="82">
        <v>9406</v>
      </c>
      <c r="D96" s="82" t="s">
        <v>1115</v>
      </c>
      <c r="E96" s="150"/>
      <c r="F96" s="150"/>
      <c r="G96" s="150"/>
      <c r="H96" s="150"/>
      <c r="I96" s="150"/>
      <c r="J96" s="150"/>
      <c r="K96" s="150"/>
      <c r="L96" s="150"/>
      <c r="M96" s="150"/>
      <c r="N96" s="150" t="s">
        <v>1107</v>
      </c>
      <c r="O96" s="150" t="s">
        <v>1107</v>
      </c>
      <c r="P96" s="150" t="s">
        <v>1107</v>
      </c>
      <c r="Q96" s="150" t="s">
        <v>1107</v>
      </c>
      <c r="R96" s="150" t="s">
        <v>1107</v>
      </c>
      <c r="S96" s="150" t="s">
        <v>1107</v>
      </c>
      <c r="T96" s="150" t="s">
        <v>1107</v>
      </c>
      <c r="U96" s="150" t="s">
        <v>1107</v>
      </c>
    </row>
    <row r="97" spans="2:21" ht="15" customHeight="1">
      <c r="B97" s="82" t="s">
        <v>1181</v>
      </c>
      <c r="C97" s="82">
        <v>9401</v>
      </c>
      <c r="D97" s="82">
        <v>150</v>
      </c>
      <c r="E97" s="150"/>
      <c r="F97" s="150"/>
      <c r="G97" s="150"/>
      <c r="H97" s="150"/>
      <c r="I97" s="150"/>
      <c r="J97" s="150"/>
      <c r="K97" s="150"/>
      <c r="L97" s="150"/>
      <c r="M97" s="150" t="s">
        <v>1107</v>
      </c>
      <c r="N97" s="150" t="s">
        <v>1107</v>
      </c>
      <c r="O97" s="150" t="s">
        <v>1107</v>
      </c>
      <c r="P97" s="150" t="s">
        <v>1107</v>
      </c>
      <c r="Q97" s="150" t="s">
        <v>1107</v>
      </c>
      <c r="R97" s="150" t="s">
        <v>1107</v>
      </c>
      <c r="S97" s="150" t="s">
        <v>1107</v>
      </c>
      <c r="T97" s="150" t="s">
        <v>1107</v>
      </c>
      <c r="U97" s="150"/>
    </row>
    <row r="98" spans="2:21" ht="15" customHeight="1">
      <c r="B98" s="82" t="s">
        <v>1181</v>
      </c>
      <c r="C98" s="82">
        <v>9402</v>
      </c>
      <c r="D98" s="82">
        <v>436</v>
      </c>
      <c r="E98" s="150"/>
      <c r="F98" s="150"/>
      <c r="G98" s="150"/>
      <c r="H98" s="150"/>
      <c r="I98" s="150"/>
      <c r="J98" s="150"/>
      <c r="K98" s="150"/>
      <c r="L98" s="150"/>
      <c r="M98" s="150"/>
      <c r="N98" s="150" t="s">
        <v>1107</v>
      </c>
      <c r="O98" s="150" t="s">
        <v>1107</v>
      </c>
      <c r="P98" s="150" t="s">
        <v>1107</v>
      </c>
      <c r="Q98" s="150" t="s">
        <v>1107</v>
      </c>
      <c r="R98" s="150" t="s">
        <v>1107</v>
      </c>
      <c r="S98" s="150" t="s">
        <v>1107</v>
      </c>
      <c r="T98" s="150" t="s">
        <v>1107</v>
      </c>
      <c r="U98" s="150"/>
    </row>
    <row r="99" spans="2:21" ht="15" customHeight="1">
      <c r="B99" s="82" t="s">
        <v>1181</v>
      </c>
      <c r="C99" s="82">
        <v>9406</v>
      </c>
      <c r="D99" s="82">
        <v>600</v>
      </c>
      <c r="E99" s="150"/>
      <c r="F99" s="150"/>
      <c r="G99" s="150"/>
      <c r="H99" s="150"/>
      <c r="I99" s="150"/>
      <c r="J99" s="150"/>
      <c r="K99" s="150"/>
      <c r="L99" s="150"/>
      <c r="M99" s="150" t="s">
        <v>1107</v>
      </c>
      <c r="N99" s="150" t="s">
        <v>1107</v>
      </c>
      <c r="O99" s="150" t="s">
        <v>1107</v>
      </c>
      <c r="P99" s="150" t="s">
        <v>1107</v>
      </c>
      <c r="Q99" s="150" t="s">
        <v>1107</v>
      </c>
      <c r="R99" s="150" t="s">
        <v>1107</v>
      </c>
      <c r="S99" s="150" t="s">
        <v>1107</v>
      </c>
      <c r="T99" s="150"/>
      <c r="U99" s="150"/>
    </row>
    <row r="100" spans="2:21" ht="15" customHeight="1">
      <c r="B100" s="82" t="s">
        <v>1181</v>
      </c>
      <c r="C100" s="82">
        <v>9406</v>
      </c>
      <c r="D100" s="82">
        <v>620</v>
      </c>
      <c r="E100" s="150"/>
      <c r="F100" s="150"/>
      <c r="G100" s="150"/>
      <c r="H100" s="150"/>
      <c r="I100" s="150"/>
      <c r="J100" s="150"/>
      <c r="K100" s="150"/>
      <c r="L100" s="150"/>
      <c r="M100" s="150" t="s">
        <v>1107</v>
      </c>
      <c r="N100" s="150" t="s">
        <v>1107</v>
      </c>
      <c r="O100" s="150" t="s">
        <v>1107</v>
      </c>
      <c r="P100" s="150" t="s">
        <v>1107</v>
      </c>
      <c r="Q100" s="150" t="s">
        <v>1107</v>
      </c>
      <c r="R100" s="150" t="s">
        <v>1107</v>
      </c>
      <c r="S100" s="150" t="s">
        <v>1107</v>
      </c>
      <c r="T100" s="150"/>
      <c r="U100" s="150"/>
    </row>
    <row r="101" spans="2:21" ht="15" customHeight="1">
      <c r="B101" s="82" t="s">
        <v>1181</v>
      </c>
      <c r="C101" s="82">
        <v>9406</v>
      </c>
      <c r="D101" s="82">
        <v>640</v>
      </c>
      <c r="E101" s="150"/>
      <c r="F101" s="150"/>
      <c r="G101" s="150"/>
      <c r="H101" s="150"/>
      <c r="I101" s="150"/>
      <c r="J101" s="150"/>
      <c r="K101" s="150"/>
      <c r="L101" s="150"/>
      <c r="M101" s="150" t="s">
        <v>1107</v>
      </c>
      <c r="N101" s="150" t="s">
        <v>1107</v>
      </c>
      <c r="O101" s="150" t="s">
        <v>1107</v>
      </c>
      <c r="P101" s="150" t="s">
        <v>1107</v>
      </c>
      <c r="Q101" s="150" t="s">
        <v>1107</v>
      </c>
      <c r="R101" s="150" t="s">
        <v>1107</v>
      </c>
      <c r="S101" s="150" t="s">
        <v>1107</v>
      </c>
      <c r="T101" s="150"/>
      <c r="U101" s="150"/>
    </row>
    <row r="102" spans="2:21" ht="15" customHeight="1">
      <c r="B102" s="82" t="s">
        <v>1181</v>
      </c>
      <c r="C102" s="82">
        <v>9406</v>
      </c>
      <c r="D102" s="82">
        <v>650</v>
      </c>
      <c r="E102" s="150"/>
      <c r="F102" s="150"/>
      <c r="G102" s="150"/>
      <c r="H102" s="150"/>
      <c r="I102" s="150"/>
      <c r="J102" s="150"/>
      <c r="K102" s="150"/>
      <c r="L102" s="150"/>
      <c r="M102" s="150" t="s">
        <v>1107</v>
      </c>
      <c r="N102" s="150" t="s">
        <v>1107</v>
      </c>
      <c r="O102" s="150" t="s">
        <v>1107</v>
      </c>
      <c r="P102" s="150" t="s">
        <v>1107</v>
      </c>
      <c r="Q102" s="150" t="s">
        <v>1107</v>
      </c>
      <c r="R102" s="150" t="s">
        <v>1107</v>
      </c>
      <c r="S102" s="150" t="s">
        <v>1107</v>
      </c>
      <c r="T102" s="150"/>
      <c r="U102" s="150"/>
    </row>
    <row r="103" spans="2:21" ht="15" customHeight="1">
      <c r="B103" s="82" t="s">
        <v>1181</v>
      </c>
      <c r="C103" s="82">
        <v>9406</v>
      </c>
      <c r="D103" s="82" t="s">
        <v>1118</v>
      </c>
      <c r="E103" s="150"/>
      <c r="F103" s="150"/>
      <c r="G103" s="150"/>
      <c r="H103" s="150"/>
      <c r="I103" s="150"/>
      <c r="J103" s="150"/>
      <c r="K103" s="150"/>
      <c r="L103" s="150"/>
      <c r="M103" s="150" t="s">
        <v>1107</v>
      </c>
      <c r="N103" s="150" t="s">
        <v>1107</v>
      </c>
      <c r="O103" s="150" t="s">
        <v>1107</v>
      </c>
      <c r="P103" s="150" t="s">
        <v>1107</v>
      </c>
      <c r="Q103" s="150" t="s">
        <v>1107</v>
      </c>
      <c r="R103" s="150" t="s">
        <v>1107</v>
      </c>
      <c r="S103" s="150" t="s">
        <v>1107</v>
      </c>
      <c r="T103" s="150"/>
      <c r="U103" s="150"/>
    </row>
    <row r="104" spans="2:21" ht="15" customHeight="1">
      <c r="B104" s="82" t="s">
        <v>1181</v>
      </c>
      <c r="C104" s="82">
        <v>9406</v>
      </c>
      <c r="D104" s="82" t="s">
        <v>1119</v>
      </c>
      <c r="E104" s="150"/>
      <c r="F104" s="150"/>
      <c r="G104" s="150"/>
      <c r="H104" s="150"/>
      <c r="I104" s="150"/>
      <c r="J104" s="150"/>
      <c r="K104" s="150"/>
      <c r="L104" s="150"/>
      <c r="M104" s="150" t="s">
        <v>1107</v>
      </c>
      <c r="N104" s="150" t="s">
        <v>1107</v>
      </c>
      <c r="O104" s="150" t="s">
        <v>1107</v>
      </c>
      <c r="P104" s="150" t="s">
        <v>1107</v>
      </c>
      <c r="Q104" s="150" t="s">
        <v>1107</v>
      </c>
      <c r="R104" s="150" t="s">
        <v>1107</v>
      </c>
      <c r="S104" s="150" t="s">
        <v>1107</v>
      </c>
      <c r="T104" s="150"/>
      <c r="U104" s="150"/>
    </row>
    <row r="105" spans="2:21" ht="15" customHeight="1">
      <c r="B105" s="82" t="s">
        <v>1181</v>
      </c>
      <c r="C105" s="82">
        <v>9406</v>
      </c>
      <c r="D105" s="82" t="s">
        <v>1120</v>
      </c>
      <c r="E105" s="150"/>
      <c r="F105" s="150"/>
      <c r="G105" s="150"/>
      <c r="H105" s="150"/>
      <c r="I105" s="150"/>
      <c r="J105" s="150"/>
      <c r="K105" s="150"/>
      <c r="L105" s="150"/>
      <c r="M105" s="150" t="s">
        <v>1107</v>
      </c>
      <c r="N105" s="150" t="s">
        <v>1107</v>
      </c>
      <c r="O105" s="150" t="s">
        <v>1107</v>
      </c>
      <c r="P105" s="150" t="s">
        <v>1107</v>
      </c>
      <c r="Q105" s="150" t="s">
        <v>1107</v>
      </c>
      <c r="R105" s="150" t="s">
        <v>1107</v>
      </c>
      <c r="S105" s="150" t="s">
        <v>1107</v>
      </c>
      <c r="T105" s="150"/>
      <c r="U105" s="150"/>
    </row>
    <row r="106" spans="2:21" ht="15" customHeight="1">
      <c r="B106" s="82" t="s">
        <v>1181</v>
      </c>
      <c r="C106" s="82">
        <v>9406</v>
      </c>
      <c r="D106" s="82" t="s">
        <v>1121</v>
      </c>
      <c r="E106" s="150"/>
      <c r="F106" s="150"/>
      <c r="G106" s="150"/>
      <c r="H106" s="150"/>
      <c r="I106" s="150"/>
      <c r="J106" s="150"/>
      <c r="K106" s="150"/>
      <c r="L106" s="150"/>
      <c r="M106" s="150" t="s">
        <v>1107</v>
      </c>
      <c r="N106" s="150" t="s">
        <v>1107</v>
      </c>
      <c r="O106" s="150" t="s">
        <v>1107</v>
      </c>
      <c r="P106" s="150" t="s">
        <v>1107</v>
      </c>
      <c r="Q106" s="150" t="s">
        <v>1107</v>
      </c>
      <c r="R106" s="150" t="s">
        <v>1107</v>
      </c>
      <c r="S106" s="150" t="s">
        <v>1107</v>
      </c>
      <c r="T106" s="150"/>
      <c r="U106" s="150"/>
    </row>
    <row r="107" spans="2:21" ht="15" customHeight="1">
      <c r="B107" s="82" t="s">
        <v>1181</v>
      </c>
      <c r="C107" s="82">
        <v>9406</v>
      </c>
      <c r="D107" s="82" t="s">
        <v>1122</v>
      </c>
      <c r="E107" s="150"/>
      <c r="F107" s="150"/>
      <c r="G107" s="150"/>
      <c r="H107" s="150"/>
      <c r="I107" s="150"/>
      <c r="J107" s="150"/>
      <c r="K107" s="150"/>
      <c r="L107" s="150"/>
      <c r="M107" s="150" t="s">
        <v>1107</v>
      </c>
      <c r="N107" s="150" t="s">
        <v>1107</v>
      </c>
      <c r="O107" s="150" t="s">
        <v>1107</v>
      </c>
      <c r="P107" s="150" t="s">
        <v>1107</v>
      </c>
      <c r="Q107" s="150" t="s">
        <v>1107</v>
      </c>
      <c r="R107" s="150" t="s">
        <v>1107</v>
      </c>
      <c r="S107" s="150" t="s">
        <v>1107</v>
      </c>
      <c r="T107" s="150"/>
      <c r="U107" s="150"/>
    </row>
    <row r="108" spans="2:21" ht="15" customHeight="1">
      <c r="B108" s="82" t="s">
        <v>1181</v>
      </c>
      <c r="C108" s="82">
        <v>9406</v>
      </c>
      <c r="D108" s="82">
        <v>170</v>
      </c>
      <c r="E108" s="150"/>
      <c r="F108" s="150"/>
      <c r="G108" s="150"/>
      <c r="H108" s="150"/>
      <c r="I108" s="150"/>
      <c r="J108" s="150"/>
      <c r="K108" s="150"/>
      <c r="L108" s="150" t="s">
        <v>1107</v>
      </c>
      <c r="M108" s="150" t="s">
        <v>1107</v>
      </c>
      <c r="N108" s="150" t="s">
        <v>1107</v>
      </c>
      <c r="O108" s="150" t="s">
        <v>1107</v>
      </c>
      <c r="P108" s="150" t="s">
        <v>1107</v>
      </c>
      <c r="Q108" s="150" t="s">
        <v>1107</v>
      </c>
      <c r="R108" s="150" t="s">
        <v>1107</v>
      </c>
      <c r="S108" s="150"/>
      <c r="T108" s="150"/>
      <c r="U108" s="150"/>
    </row>
    <row r="109" spans="2:21" ht="15" customHeight="1">
      <c r="B109" s="82" t="s">
        <v>1181</v>
      </c>
      <c r="C109" s="82">
        <v>9406</v>
      </c>
      <c r="D109" s="82">
        <v>720</v>
      </c>
      <c r="E109" s="150"/>
      <c r="F109" s="150"/>
      <c r="G109" s="150"/>
      <c r="H109" s="150"/>
      <c r="I109" s="150"/>
      <c r="J109" s="150"/>
      <c r="K109" s="150"/>
      <c r="L109" s="150" t="s">
        <v>1107</v>
      </c>
      <c r="M109" s="150" t="s">
        <v>1107</v>
      </c>
      <c r="N109" s="150" t="s">
        <v>1107</v>
      </c>
      <c r="O109" s="150" t="s">
        <v>1107</v>
      </c>
      <c r="P109" s="150" t="s">
        <v>1107</v>
      </c>
      <c r="Q109" s="150" t="s">
        <v>1107</v>
      </c>
      <c r="R109" s="150"/>
      <c r="S109" s="150"/>
      <c r="T109" s="150"/>
      <c r="U109" s="150"/>
    </row>
    <row r="110" spans="2:21" ht="15" customHeight="1">
      <c r="B110" s="82" t="s">
        <v>1181</v>
      </c>
      <c r="C110" s="82">
        <v>9406</v>
      </c>
      <c r="D110" s="82">
        <v>730</v>
      </c>
      <c r="E110" s="150"/>
      <c r="F110" s="150"/>
      <c r="G110" s="150"/>
      <c r="H110" s="150"/>
      <c r="I110" s="150"/>
      <c r="J110" s="150"/>
      <c r="K110" s="150"/>
      <c r="L110" s="150" t="s">
        <v>1107</v>
      </c>
      <c r="M110" s="150" t="s">
        <v>1107</v>
      </c>
      <c r="N110" s="150" t="s">
        <v>1107</v>
      </c>
      <c r="O110" s="150" t="s">
        <v>1107</v>
      </c>
      <c r="P110" s="150" t="s">
        <v>1107</v>
      </c>
      <c r="Q110" s="150" t="s">
        <v>1107</v>
      </c>
      <c r="R110" s="150"/>
      <c r="S110" s="150"/>
      <c r="T110" s="150"/>
      <c r="U110" s="150"/>
    </row>
    <row r="111" spans="2:21" ht="15" customHeight="1">
      <c r="B111" s="82" t="s">
        <v>1181</v>
      </c>
      <c r="C111" s="82">
        <v>9406</v>
      </c>
      <c r="D111" s="82">
        <v>740</v>
      </c>
      <c r="E111" s="150"/>
      <c r="F111" s="150"/>
      <c r="G111" s="150"/>
      <c r="H111" s="150"/>
      <c r="I111" s="150"/>
      <c r="J111" s="150"/>
      <c r="K111" s="150"/>
      <c r="L111" s="150" t="s">
        <v>1107</v>
      </c>
      <c r="M111" s="150" t="s">
        <v>1107</v>
      </c>
      <c r="N111" s="150" t="s">
        <v>1107</v>
      </c>
      <c r="O111" s="150" t="s">
        <v>1107</v>
      </c>
      <c r="P111" s="150" t="s">
        <v>1107</v>
      </c>
      <c r="Q111" s="150" t="s">
        <v>1107</v>
      </c>
      <c r="R111" s="150"/>
      <c r="S111" s="150"/>
      <c r="T111" s="150"/>
      <c r="U111" s="150"/>
    </row>
    <row r="112" spans="2:21" ht="15" customHeight="1">
      <c r="B112" s="82" t="s">
        <v>1181</v>
      </c>
      <c r="C112" s="82">
        <v>9406</v>
      </c>
      <c r="D112" s="82" t="s">
        <v>1123</v>
      </c>
      <c r="E112" s="150"/>
      <c r="F112" s="150"/>
      <c r="G112" s="150"/>
      <c r="H112" s="150"/>
      <c r="I112" s="150"/>
      <c r="J112" s="150"/>
      <c r="K112" s="150" t="s">
        <v>1107</v>
      </c>
      <c r="L112" s="150" t="s">
        <v>1107</v>
      </c>
      <c r="M112" s="150" t="s">
        <v>1107</v>
      </c>
      <c r="N112" s="150" t="s">
        <v>1107</v>
      </c>
      <c r="O112" s="150" t="s">
        <v>1107</v>
      </c>
      <c r="P112" s="150"/>
      <c r="Q112" s="150"/>
      <c r="R112" s="150"/>
      <c r="S112" s="150"/>
      <c r="T112" s="150"/>
      <c r="U112" s="150"/>
    </row>
    <row r="113" spans="2:21" ht="15" customHeight="1">
      <c r="B113" s="82" t="s">
        <v>1181</v>
      </c>
      <c r="C113" s="82">
        <v>9406</v>
      </c>
      <c r="D113" s="82" t="s">
        <v>1124</v>
      </c>
      <c r="E113" s="150"/>
      <c r="F113" s="150"/>
      <c r="G113" s="150"/>
      <c r="H113" s="150"/>
      <c r="I113" s="150"/>
      <c r="J113" s="150"/>
      <c r="K113" s="150" t="s">
        <v>1107</v>
      </c>
      <c r="L113" s="150" t="s">
        <v>1107</v>
      </c>
      <c r="M113" s="150" t="s">
        <v>1107</v>
      </c>
      <c r="N113" s="150" t="s">
        <v>1107</v>
      </c>
      <c r="O113" s="150" t="s">
        <v>1107</v>
      </c>
      <c r="P113" s="150"/>
      <c r="Q113" s="150"/>
      <c r="R113" s="150"/>
      <c r="S113" s="150"/>
      <c r="T113" s="150"/>
      <c r="U113" s="150"/>
    </row>
    <row r="114" spans="2:21" ht="15" customHeight="1">
      <c r="B114" s="82" t="s">
        <v>1181</v>
      </c>
      <c r="C114" s="82">
        <v>9406</v>
      </c>
      <c r="D114" s="82">
        <v>250</v>
      </c>
      <c r="E114" s="150"/>
      <c r="F114" s="150"/>
      <c r="G114" s="150"/>
      <c r="H114" s="150"/>
      <c r="I114" s="150"/>
      <c r="J114" s="150"/>
      <c r="K114" s="150"/>
      <c r="L114" s="150" t="s">
        <v>1107</v>
      </c>
      <c r="M114" s="150" t="s">
        <v>1107</v>
      </c>
      <c r="N114" s="150" t="s">
        <v>1107</v>
      </c>
      <c r="O114" s="150" t="s">
        <v>1107</v>
      </c>
      <c r="P114" s="150"/>
      <c r="Q114" s="150"/>
      <c r="R114" s="150"/>
      <c r="S114" s="150"/>
      <c r="T114" s="150"/>
      <c r="U114" s="150"/>
    </row>
    <row r="115" spans="2:21" ht="15" customHeight="1">
      <c r="B115" s="82" t="s">
        <v>1181</v>
      </c>
      <c r="C115" s="82">
        <v>9406</v>
      </c>
      <c r="D115" s="82">
        <v>270</v>
      </c>
      <c r="E115" s="150"/>
      <c r="F115" s="150"/>
      <c r="G115" s="150"/>
      <c r="H115" s="150"/>
      <c r="I115" s="150"/>
      <c r="J115" s="150"/>
      <c r="K115" s="150" t="s">
        <v>1107</v>
      </c>
      <c r="L115" s="150" t="s">
        <v>1107</v>
      </c>
      <c r="M115" s="150" t="s">
        <v>1107</v>
      </c>
      <c r="N115" s="150" t="s">
        <v>1107</v>
      </c>
      <c r="O115" s="150" t="s">
        <v>1107</v>
      </c>
      <c r="P115" s="150"/>
      <c r="Q115" s="150"/>
      <c r="R115" s="150"/>
      <c r="S115" s="150"/>
      <c r="T115" s="150"/>
      <c r="U115" s="150"/>
    </row>
    <row r="116" spans="2:21" ht="15" customHeight="1">
      <c r="B116" s="82" t="s">
        <v>1181</v>
      </c>
      <c r="C116" s="82">
        <v>9406</v>
      </c>
      <c r="D116" s="82">
        <v>820</v>
      </c>
      <c r="E116" s="150"/>
      <c r="F116" s="150"/>
      <c r="G116" s="150"/>
      <c r="H116" s="150"/>
      <c r="I116" s="150"/>
      <c r="J116" s="150"/>
      <c r="K116" s="150" t="s">
        <v>1107</v>
      </c>
      <c r="L116" s="150" t="s">
        <v>1107</v>
      </c>
      <c r="M116" s="150" t="s">
        <v>1107</v>
      </c>
      <c r="N116" s="150" t="s">
        <v>1107</v>
      </c>
      <c r="O116" s="150" t="s">
        <v>1107</v>
      </c>
      <c r="P116" s="150"/>
      <c r="Q116" s="150"/>
      <c r="R116" s="150"/>
      <c r="S116" s="150"/>
      <c r="T116" s="150"/>
      <c r="U116" s="150"/>
    </row>
    <row r="117" spans="2:21" ht="15" customHeight="1">
      <c r="B117" s="82" t="s">
        <v>1181</v>
      </c>
      <c r="C117" s="82">
        <v>9406</v>
      </c>
      <c r="D117" s="82">
        <v>830</v>
      </c>
      <c r="E117" s="150"/>
      <c r="F117" s="150"/>
      <c r="G117" s="150"/>
      <c r="H117" s="150"/>
      <c r="I117" s="150"/>
      <c r="J117" s="150"/>
      <c r="K117" s="150" t="s">
        <v>1107</v>
      </c>
      <c r="L117" s="150" t="s">
        <v>1107</v>
      </c>
      <c r="M117" s="150" t="s">
        <v>1107</v>
      </c>
      <c r="N117" s="150" t="s">
        <v>1107</v>
      </c>
      <c r="O117" s="150" t="s">
        <v>1107</v>
      </c>
      <c r="P117" s="150"/>
      <c r="Q117" s="150"/>
      <c r="R117" s="150"/>
      <c r="S117" s="150"/>
      <c r="T117" s="150"/>
      <c r="U117" s="150"/>
    </row>
    <row r="118" spans="2:21" ht="15" customHeight="1">
      <c r="B118" s="82" t="s">
        <v>1181</v>
      </c>
      <c r="C118" s="82">
        <v>9406</v>
      </c>
      <c r="D118" s="82">
        <v>840</v>
      </c>
      <c r="E118" s="150"/>
      <c r="F118" s="150"/>
      <c r="G118" s="150"/>
      <c r="H118" s="150"/>
      <c r="I118" s="150"/>
      <c r="J118" s="150"/>
      <c r="K118" s="150" t="s">
        <v>1107</v>
      </c>
      <c r="L118" s="150" t="s">
        <v>1107</v>
      </c>
      <c r="M118" s="150" t="s">
        <v>1107</v>
      </c>
      <c r="N118" s="150" t="s">
        <v>1107</v>
      </c>
      <c r="O118" s="150" t="s">
        <v>1107</v>
      </c>
      <c r="P118" s="150"/>
      <c r="Q118" s="150"/>
      <c r="R118" s="150"/>
      <c r="S118" s="150"/>
      <c r="T118" s="150"/>
      <c r="U118" s="150"/>
    </row>
    <row r="119" spans="2:21" ht="18">
      <c r="C119"/>
      <c r="D119"/>
      <c r="E119"/>
      <c r="F119"/>
      <c r="G119"/>
      <c r="H119"/>
      <c r="I119"/>
      <c r="J119"/>
      <c r="K119"/>
      <c r="L119"/>
      <c r="M119"/>
      <c r="N119"/>
      <c r="O119"/>
      <c r="P119"/>
      <c r="Q119"/>
      <c r="R119"/>
      <c r="S119"/>
      <c r="T119"/>
      <c r="U119"/>
    </row>
    <row r="120" spans="2:21" ht="18.5">
      <c r="B120" s="135" t="s">
        <v>2083</v>
      </c>
      <c r="C120"/>
      <c r="D120"/>
      <c r="E120"/>
      <c r="F120"/>
      <c r="G120"/>
      <c r="H120"/>
      <c r="I120"/>
      <c r="J120"/>
      <c r="K120"/>
      <c r="L120"/>
      <c r="M120"/>
      <c r="N120"/>
      <c r="O120"/>
      <c r="P120"/>
      <c r="Q120"/>
      <c r="R120"/>
      <c r="S120"/>
      <c r="T120"/>
      <c r="U120"/>
    </row>
    <row r="121" spans="2:21" ht="18.5">
      <c r="B121" s="135" t="s">
        <v>2084</v>
      </c>
      <c r="C121"/>
      <c r="D121"/>
      <c r="E121"/>
      <c r="F121"/>
      <c r="G121"/>
      <c r="H121"/>
      <c r="I121"/>
      <c r="J121"/>
      <c r="K121"/>
      <c r="L121"/>
      <c r="M121"/>
      <c r="N121"/>
      <c r="O121"/>
      <c r="P121"/>
      <c r="Q121"/>
      <c r="R121"/>
      <c r="S121"/>
      <c r="T121"/>
      <c r="U121"/>
    </row>
    <row r="122" spans="2:21" ht="18">
      <c r="B122" s="133" t="s">
        <v>2082</v>
      </c>
      <c r="C122"/>
      <c r="D122"/>
      <c r="E122"/>
      <c r="F122"/>
      <c r="G122"/>
      <c r="H122"/>
      <c r="I122"/>
      <c r="J122"/>
      <c r="K122"/>
      <c r="L122"/>
      <c r="M122"/>
      <c r="N122"/>
      <c r="O122"/>
      <c r="P122"/>
      <c r="Q122"/>
      <c r="R122"/>
      <c r="S122"/>
      <c r="T122"/>
      <c r="U122"/>
    </row>
  </sheetData>
  <mergeCells count="10">
    <mergeCell ref="B4:T4"/>
    <mergeCell ref="G6:G7"/>
    <mergeCell ref="H6:H7"/>
    <mergeCell ref="I6:I7"/>
    <mergeCell ref="J6:J7"/>
    <mergeCell ref="B6:B7"/>
    <mergeCell ref="C6:C7"/>
    <mergeCell ref="D6:D7"/>
    <mergeCell ref="E6:E7"/>
    <mergeCell ref="F6:F7"/>
  </mergeCells>
  <phoneticPr fontId="4"/>
  <hyperlinks>
    <hyperlink ref="B2" r:id="rId1"/>
    <hyperlink ref="B122" r:id="rId2" display="https://public.dhe.ibm.com/systems/support/planning/transfer/IBM.i.7.1.on.S922G.S922A.E980.pdf"/>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8"/>
  <sheetViews>
    <sheetView zoomScale="90" zoomScaleNormal="90" workbookViewId="0">
      <pane ySplit="5" topLeftCell="A21" activePane="bottomLeft" state="frozen"/>
      <selection pane="bottomLeft" activeCell="N37" sqref="N37"/>
    </sheetView>
  </sheetViews>
  <sheetFormatPr defaultRowHeight="18"/>
  <cols>
    <col min="2" max="8" width="11.5" style="64" customWidth="1"/>
    <col min="10" max="10" width="12" customWidth="1"/>
    <col min="11" max="11" width="11.4140625" customWidth="1"/>
    <col min="13" max="13" width="10.75" bestFit="1" customWidth="1"/>
    <col min="14" max="14" width="12.1640625" customWidth="1"/>
    <col min="15" max="16" width="13.08203125" customWidth="1"/>
  </cols>
  <sheetData>
    <row r="1" spans="2:16" ht="18.5" thickBot="1">
      <c r="B1" s="2" t="s">
        <v>2098</v>
      </c>
    </row>
    <row r="2" spans="2:16">
      <c r="H2" s="73" t="s">
        <v>1307</v>
      </c>
    </row>
    <row r="3" spans="2:16" ht="22.5">
      <c r="B3" s="184" t="s">
        <v>1306</v>
      </c>
      <c r="C3" s="185"/>
      <c r="D3" s="185"/>
      <c r="E3" s="185"/>
      <c r="F3" s="185"/>
      <c r="G3" s="185"/>
      <c r="H3" s="185"/>
    </row>
    <row r="4" spans="2:16">
      <c r="B4" s="186" t="s">
        <v>1182</v>
      </c>
      <c r="C4" s="186" t="s">
        <v>1183</v>
      </c>
      <c r="D4" s="188" t="s">
        <v>1184</v>
      </c>
      <c r="E4" s="59" t="s">
        <v>1185</v>
      </c>
      <c r="F4" s="59" t="s">
        <v>1187</v>
      </c>
      <c r="G4" s="190" t="s">
        <v>1188</v>
      </c>
      <c r="H4" s="186" t="s">
        <v>1189</v>
      </c>
    </row>
    <row r="5" spans="2:16" ht="38" thickBot="1">
      <c r="B5" s="187"/>
      <c r="C5" s="187"/>
      <c r="D5" s="189"/>
      <c r="E5" s="60" t="s">
        <v>1186</v>
      </c>
      <c r="F5" s="60" t="s">
        <v>1186</v>
      </c>
      <c r="G5" s="191"/>
      <c r="H5" s="187"/>
      <c r="J5" s="76" t="s">
        <v>1309</v>
      </c>
      <c r="K5" s="55" t="s">
        <v>1310</v>
      </c>
      <c r="L5" t="s">
        <v>1311</v>
      </c>
      <c r="M5" s="56" t="s">
        <v>1312</v>
      </c>
      <c r="N5" s="56" t="s">
        <v>1313</v>
      </c>
      <c r="O5" s="56" t="s">
        <v>2102</v>
      </c>
      <c r="P5" s="56" t="s">
        <v>2103</v>
      </c>
    </row>
    <row r="6" spans="2:16" ht="18.5" thickBot="1">
      <c r="B6" s="67" t="s">
        <v>1190</v>
      </c>
      <c r="C6" s="68" t="s">
        <v>1191</v>
      </c>
      <c r="D6" s="68" t="s">
        <v>1192</v>
      </c>
      <c r="E6" s="65"/>
      <c r="F6" s="65"/>
      <c r="G6" s="65"/>
      <c r="H6" s="65"/>
      <c r="J6" s="74">
        <f>DATE(RIGHT(D6,4),LEFT(D6,2),MID(D6,4,2))</f>
        <v>32381</v>
      </c>
      <c r="O6">
        <f>J7-J6</f>
        <v>1001</v>
      </c>
      <c r="P6" s="75">
        <f>O6/365</f>
        <v>2.7424657534246575</v>
      </c>
    </row>
    <row r="7" spans="2:16" ht="18.5" thickBot="1">
      <c r="B7" s="69" t="s">
        <v>1193</v>
      </c>
      <c r="C7" s="70" t="s">
        <v>1194</v>
      </c>
      <c r="D7" s="70" t="s">
        <v>1195</v>
      </c>
      <c r="E7" s="66"/>
      <c r="F7" s="66" t="s">
        <v>1308</v>
      </c>
      <c r="G7" s="66" t="s">
        <v>1197</v>
      </c>
      <c r="H7" s="66"/>
      <c r="J7" s="74">
        <f t="shared" ref="J7:J36" si="0">DATE(RIGHT(D7,4),LEFT(D7,2),MID(D7,4,2))</f>
        <v>33382</v>
      </c>
      <c r="K7" s="74">
        <f>DATE(RIGHT(G7,4),LEFT(G7,2),MID(G7,4,2))</f>
        <v>34515</v>
      </c>
      <c r="L7">
        <f>K7-J7</f>
        <v>1133</v>
      </c>
      <c r="M7" s="75">
        <f>L7/30</f>
        <v>37.766666666666666</v>
      </c>
      <c r="N7" s="75">
        <f>M7/12</f>
        <v>3.1472222222222221</v>
      </c>
      <c r="O7" s="130">
        <f t="shared" ref="O7:O24" si="1">J8-J7</f>
        <v>287</v>
      </c>
      <c r="P7" s="75">
        <f t="shared" ref="P7:P35" si="2">O7/365</f>
        <v>0.78630136986301369</v>
      </c>
    </row>
    <row r="8" spans="2:16" ht="18.5" thickBot="1">
      <c r="B8" s="69" t="s">
        <v>1198</v>
      </c>
      <c r="C8" s="70" t="s">
        <v>1194</v>
      </c>
      <c r="D8" s="70" t="s">
        <v>1199</v>
      </c>
      <c r="E8" s="66"/>
      <c r="F8" s="66" t="s">
        <v>1196</v>
      </c>
      <c r="G8" s="66" t="s">
        <v>1197</v>
      </c>
      <c r="H8" s="66"/>
      <c r="J8" s="74">
        <f t="shared" si="0"/>
        <v>33669</v>
      </c>
      <c r="K8" s="74">
        <f t="shared" ref="K8:K29" si="3">DATE(RIGHT(G8,4),LEFT(G8,2),MID(G8,4,2))</f>
        <v>34515</v>
      </c>
      <c r="L8">
        <f t="shared" ref="L8:L29" si="4">K8-J8</f>
        <v>846</v>
      </c>
      <c r="M8" s="75">
        <f t="shared" ref="M8:M29" si="5">L8/30</f>
        <v>28.2</v>
      </c>
      <c r="N8" s="75">
        <f t="shared" ref="N8:N29" si="6">M8/12</f>
        <v>2.35</v>
      </c>
      <c r="O8" s="130">
        <f t="shared" si="1"/>
        <v>196</v>
      </c>
      <c r="P8" s="75">
        <f t="shared" si="2"/>
        <v>0.53698630136986303</v>
      </c>
    </row>
    <row r="9" spans="2:16" ht="18.5" thickBot="1">
      <c r="B9" s="69" t="s">
        <v>1200</v>
      </c>
      <c r="C9" s="70" t="s">
        <v>1201</v>
      </c>
      <c r="D9" s="70" t="s">
        <v>1202</v>
      </c>
      <c r="E9" s="66"/>
      <c r="F9" s="66" t="s">
        <v>1203</v>
      </c>
      <c r="G9" s="66" t="s">
        <v>1204</v>
      </c>
      <c r="H9" s="66"/>
      <c r="J9" s="74">
        <f t="shared" si="0"/>
        <v>33865</v>
      </c>
      <c r="K9" s="74">
        <f t="shared" si="3"/>
        <v>34789</v>
      </c>
      <c r="L9">
        <f t="shared" si="4"/>
        <v>924</v>
      </c>
      <c r="M9" s="75">
        <f t="shared" si="5"/>
        <v>30.8</v>
      </c>
      <c r="N9" s="75">
        <f t="shared" si="6"/>
        <v>2.5666666666666669</v>
      </c>
      <c r="O9" s="130">
        <f t="shared" si="1"/>
        <v>455</v>
      </c>
      <c r="P9" s="75">
        <f t="shared" si="2"/>
        <v>1.2465753424657535</v>
      </c>
    </row>
    <row r="10" spans="2:16" ht="18.5" thickBot="1">
      <c r="B10" s="69" t="s">
        <v>1205</v>
      </c>
      <c r="C10" s="70" t="s">
        <v>1206</v>
      </c>
      <c r="D10" s="70" t="s">
        <v>1207</v>
      </c>
      <c r="E10" s="66"/>
      <c r="F10" s="66" t="s">
        <v>1208</v>
      </c>
      <c r="G10" s="66" t="s">
        <v>1209</v>
      </c>
      <c r="H10" s="66"/>
      <c r="J10" s="74">
        <f t="shared" si="0"/>
        <v>34320</v>
      </c>
      <c r="K10" s="74">
        <f t="shared" si="3"/>
        <v>35216</v>
      </c>
      <c r="L10">
        <f t="shared" si="4"/>
        <v>896</v>
      </c>
      <c r="M10" s="75">
        <f t="shared" si="5"/>
        <v>29.866666666666667</v>
      </c>
      <c r="N10" s="75">
        <f t="shared" si="6"/>
        <v>2.4888888888888889</v>
      </c>
      <c r="O10" s="130">
        <f t="shared" si="1"/>
        <v>812</v>
      </c>
      <c r="P10" s="75">
        <f t="shared" si="2"/>
        <v>2.2246575342465755</v>
      </c>
    </row>
    <row r="11" spans="2:16" ht="18.5" thickBot="1">
      <c r="B11" s="69" t="s">
        <v>1210</v>
      </c>
      <c r="C11" s="70" t="s">
        <v>1211</v>
      </c>
      <c r="D11" s="70" t="s">
        <v>1212</v>
      </c>
      <c r="E11" s="66" t="s">
        <v>1213</v>
      </c>
      <c r="F11" s="66" t="s">
        <v>1214</v>
      </c>
      <c r="G11" s="66" t="s">
        <v>1215</v>
      </c>
      <c r="H11" s="66"/>
      <c r="J11" s="74">
        <f t="shared" si="0"/>
        <v>35132</v>
      </c>
      <c r="K11" s="74">
        <f t="shared" si="3"/>
        <v>36677</v>
      </c>
      <c r="L11">
        <f t="shared" si="4"/>
        <v>1545</v>
      </c>
      <c r="M11" s="75">
        <f t="shared" si="5"/>
        <v>51.5</v>
      </c>
      <c r="N11" s="75">
        <f t="shared" si="6"/>
        <v>4.291666666666667</v>
      </c>
      <c r="O11" s="130">
        <f t="shared" si="1"/>
        <v>-644</v>
      </c>
      <c r="P11" s="75">
        <f t="shared" si="2"/>
        <v>-1.7643835616438357</v>
      </c>
    </row>
    <row r="12" spans="2:16" ht="18.5" thickBot="1">
      <c r="B12" s="69" t="s">
        <v>1216</v>
      </c>
      <c r="C12" s="70" t="s">
        <v>1217</v>
      </c>
      <c r="D12" s="70" t="s">
        <v>1218</v>
      </c>
      <c r="E12" s="66" t="s">
        <v>1219</v>
      </c>
      <c r="F12" s="66" t="s">
        <v>1220</v>
      </c>
      <c r="G12" s="66" t="s">
        <v>1221</v>
      </c>
      <c r="H12" s="66"/>
      <c r="J12" s="74">
        <f t="shared" si="0"/>
        <v>34488</v>
      </c>
      <c r="K12" s="74">
        <f t="shared" si="3"/>
        <v>35581</v>
      </c>
      <c r="L12">
        <f t="shared" si="4"/>
        <v>1093</v>
      </c>
      <c r="M12" s="75">
        <f t="shared" si="5"/>
        <v>36.43333333333333</v>
      </c>
      <c r="N12" s="75">
        <f t="shared" si="6"/>
        <v>3.036111111111111</v>
      </c>
      <c r="O12" s="130">
        <f t="shared" si="1"/>
        <v>175</v>
      </c>
      <c r="P12" s="75">
        <f t="shared" si="2"/>
        <v>0.47945205479452052</v>
      </c>
    </row>
    <row r="13" spans="2:16" ht="18.5" thickBot="1">
      <c r="B13" s="69" t="s">
        <v>1222</v>
      </c>
      <c r="C13" s="70" t="s">
        <v>1217</v>
      </c>
      <c r="D13" s="70" t="s">
        <v>1223</v>
      </c>
      <c r="E13" s="66" t="s">
        <v>1219</v>
      </c>
      <c r="F13" s="66" t="s">
        <v>1220</v>
      </c>
      <c r="G13" s="66" t="s">
        <v>1224</v>
      </c>
      <c r="H13" s="66"/>
      <c r="J13" s="74">
        <f t="shared" si="0"/>
        <v>34663</v>
      </c>
      <c r="K13" s="74">
        <f t="shared" si="3"/>
        <v>36099</v>
      </c>
      <c r="L13">
        <f t="shared" si="4"/>
        <v>1436</v>
      </c>
      <c r="M13" s="75">
        <f t="shared" si="5"/>
        <v>47.866666666666667</v>
      </c>
      <c r="N13" s="75">
        <f t="shared" si="6"/>
        <v>3.9888888888888889</v>
      </c>
      <c r="O13" s="130">
        <f t="shared" si="1"/>
        <v>574</v>
      </c>
      <c r="P13" s="75">
        <f t="shared" si="2"/>
        <v>1.5726027397260274</v>
      </c>
    </row>
    <row r="14" spans="2:16" ht="18.5" thickBot="1">
      <c r="B14" s="69" t="s">
        <v>1225</v>
      </c>
      <c r="C14" s="70" t="s">
        <v>1226</v>
      </c>
      <c r="D14" s="70" t="s">
        <v>1227</v>
      </c>
      <c r="E14" s="66" t="s">
        <v>1228</v>
      </c>
      <c r="F14" s="66" t="s">
        <v>1214</v>
      </c>
      <c r="G14" s="66" t="s">
        <v>1215</v>
      </c>
      <c r="H14" s="66"/>
      <c r="J14" s="74">
        <f t="shared" si="0"/>
        <v>35237</v>
      </c>
      <c r="K14" s="74">
        <f t="shared" si="3"/>
        <v>36677</v>
      </c>
      <c r="L14">
        <f t="shared" si="4"/>
        <v>1440</v>
      </c>
      <c r="M14" s="75">
        <f t="shared" si="5"/>
        <v>48</v>
      </c>
      <c r="N14" s="75">
        <f t="shared" si="6"/>
        <v>4</v>
      </c>
      <c r="O14" s="130">
        <f t="shared" si="1"/>
        <v>-182</v>
      </c>
      <c r="P14" s="75">
        <f t="shared" si="2"/>
        <v>-0.49863013698630138</v>
      </c>
    </row>
    <row r="15" spans="2:16" ht="18.5" thickBot="1">
      <c r="B15" s="69" t="s">
        <v>1229</v>
      </c>
      <c r="C15" s="70" t="s">
        <v>1230</v>
      </c>
      <c r="D15" s="70" t="s">
        <v>1231</v>
      </c>
      <c r="E15" s="66" t="s">
        <v>1232</v>
      </c>
      <c r="F15" s="66" t="s">
        <v>1233</v>
      </c>
      <c r="G15" s="66" t="s">
        <v>1224</v>
      </c>
      <c r="H15" s="66"/>
      <c r="J15" s="74">
        <f t="shared" si="0"/>
        <v>35055</v>
      </c>
      <c r="K15" s="74">
        <f t="shared" si="3"/>
        <v>36099</v>
      </c>
      <c r="L15">
        <f t="shared" si="4"/>
        <v>1044</v>
      </c>
      <c r="M15" s="75">
        <f t="shared" si="5"/>
        <v>34.799999999999997</v>
      </c>
      <c r="N15" s="75">
        <f t="shared" si="6"/>
        <v>2.9</v>
      </c>
      <c r="O15" s="130">
        <f t="shared" si="1"/>
        <v>322</v>
      </c>
      <c r="P15" s="75">
        <f t="shared" si="2"/>
        <v>0.88219178082191785</v>
      </c>
    </row>
    <row r="16" spans="2:16" ht="18.5" thickBot="1">
      <c r="B16" s="69" t="s">
        <v>1234</v>
      </c>
      <c r="C16" s="70" t="s">
        <v>1235</v>
      </c>
      <c r="D16" s="70" t="s">
        <v>1236</v>
      </c>
      <c r="E16" s="66" t="s">
        <v>1237</v>
      </c>
      <c r="F16" s="66" t="s">
        <v>1238</v>
      </c>
      <c r="G16" s="66" t="s">
        <v>1239</v>
      </c>
      <c r="H16" s="66"/>
      <c r="J16" s="74">
        <f t="shared" si="0"/>
        <v>35377</v>
      </c>
      <c r="K16" s="74">
        <f t="shared" si="3"/>
        <v>36341</v>
      </c>
      <c r="L16">
        <f t="shared" si="4"/>
        <v>964</v>
      </c>
      <c r="M16" s="75">
        <f t="shared" si="5"/>
        <v>32.133333333333333</v>
      </c>
      <c r="N16" s="75">
        <f t="shared" si="6"/>
        <v>2.6777777777777776</v>
      </c>
      <c r="O16" s="130">
        <f t="shared" si="1"/>
        <v>294</v>
      </c>
      <c r="P16" s="75">
        <f t="shared" si="2"/>
        <v>0.80547945205479454</v>
      </c>
    </row>
    <row r="17" spans="2:16" ht="18.5" thickBot="1">
      <c r="B17" s="69" t="s">
        <v>1240</v>
      </c>
      <c r="C17" s="70" t="s">
        <v>1232</v>
      </c>
      <c r="D17" s="70" t="s">
        <v>1241</v>
      </c>
      <c r="E17" s="66" t="s">
        <v>1213</v>
      </c>
      <c r="F17" s="66" t="s">
        <v>1214</v>
      </c>
      <c r="G17" s="66" t="s">
        <v>1215</v>
      </c>
      <c r="H17" s="66"/>
      <c r="J17" s="74">
        <f t="shared" si="0"/>
        <v>35671</v>
      </c>
      <c r="K17" s="74">
        <f t="shared" si="3"/>
        <v>36677</v>
      </c>
      <c r="L17">
        <f t="shared" si="4"/>
        <v>1006</v>
      </c>
      <c r="M17" s="75">
        <f t="shared" si="5"/>
        <v>33.533333333333331</v>
      </c>
      <c r="N17" s="75">
        <f t="shared" si="6"/>
        <v>2.7944444444444443</v>
      </c>
      <c r="O17" s="130">
        <f t="shared" si="1"/>
        <v>182</v>
      </c>
      <c r="P17" s="75">
        <f t="shared" si="2"/>
        <v>0.49863013698630138</v>
      </c>
    </row>
    <row r="18" spans="2:16" ht="18.5" thickBot="1">
      <c r="B18" s="69" t="s">
        <v>1242</v>
      </c>
      <c r="C18" s="70" t="s">
        <v>1228</v>
      </c>
      <c r="D18" s="70" t="s">
        <v>1243</v>
      </c>
      <c r="E18" s="66" t="s">
        <v>1213</v>
      </c>
      <c r="F18" s="66" t="s">
        <v>1214</v>
      </c>
      <c r="G18" s="66" t="s">
        <v>1215</v>
      </c>
      <c r="H18" s="66" t="s">
        <v>1244</v>
      </c>
      <c r="J18" s="74">
        <f t="shared" si="0"/>
        <v>35853</v>
      </c>
      <c r="K18" s="74">
        <f t="shared" si="3"/>
        <v>36677</v>
      </c>
      <c r="L18">
        <f t="shared" si="4"/>
        <v>824</v>
      </c>
      <c r="M18" s="75">
        <f t="shared" si="5"/>
        <v>27.466666666666665</v>
      </c>
      <c r="N18" s="75">
        <f t="shared" si="6"/>
        <v>2.2888888888888888</v>
      </c>
      <c r="O18" s="130">
        <f t="shared" si="1"/>
        <v>196</v>
      </c>
      <c r="P18" s="75">
        <f t="shared" si="2"/>
        <v>0.53698630136986303</v>
      </c>
    </row>
    <row r="19" spans="2:16" ht="18.5" thickBot="1">
      <c r="B19" s="69" t="s">
        <v>1245</v>
      </c>
      <c r="C19" s="70" t="s">
        <v>1237</v>
      </c>
      <c r="D19" s="70" t="s">
        <v>1246</v>
      </c>
      <c r="E19" s="66" t="s">
        <v>1247</v>
      </c>
      <c r="F19" s="66" t="s">
        <v>1248</v>
      </c>
      <c r="G19" s="66" t="s">
        <v>1244</v>
      </c>
      <c r="H19" s="66"/>
      <c r="J19" s="74">
        <f t="shared" si="0"/>
        <v>36049</v>
      </c>
      <c r="K19" s="74">
        <f t="shared" si="3"/>
        <v>36922</v>
      </c>
      <c r="L19">
        <f t="shared" si="4"/>
        <v>873</v>
      </c>
      <c r="M19" s="75">
        <f t="shared" si="5"/>
        <v>29.1</v>
      </c>
      <c r="N19" s="75">
        <f t="shared" si="6"/>
        <v>2.4250000000000003</v>
      </c>
      <c r="O19" s="130">
        <f t="shared" si="1"/>
        <v>252</v>
      </c>
      <c r="P19" s="75">
        <f t="shared" si="2"/>
        <v>0.69041095890410964</v>
      </c>
    </row>
    <row r="20" spans="2:16" ht="18.5" thickBot="1">
      <c r="B20" s="69" t="s">
        <v>1249</v>
      </c>
      <c r="C20" s="70" t="s">
        <v>1213</v>
      </c>
      <c r="D20" s="70" t="s">
        <v>1250</v>
      </c>
      <c r="E20" s="66" t="s">
        <v>1251</v>
      </c>
      <c r="F20" s="66" t="s">
        <v>1252</v>
      </c>
      <c r="G20" s="66" t="s">
        <v>1252</v>
      </c>
      <c r="H20" s="66" t="s">
        <v>1253</v>
      </c>
      <c r="J20" s="74">
        <f t="shared" si="0"/>
        <v>36301</v>
      </c>
      <c r="K20" s="74">
        <f t="shared" si="3"/>
        <v>37042</v>
      </c>
      <c r="L20">
        <f t="shared" si="4"/>
        <v>741</v>
      </c>
      <c r="M20" s="75">
        <f t="shared" si="5"/>
        <v>24.7</v>
      </c>
      <c r="N20" s="75">
        <f t="shared" si="6"/>
        <v>2.0583333333333331</v>
      </c>
      <c r="O20" s="130">
        <f t="shared" si="1"/>
        <v>434</v>
      </c>
      <c r="P20" s="75">
        <f t="shared" si="2"/>
        <v>1.189041095890411</v>
      </c>
    </row>
    <row r="21" spans="2:16" ht="18.5" thickBot="1">
      <c r="B21" s="69" t="s">
        <v>1254</v>
      </c>
      <c r="C21" s="70" t="s">
        <v>1255</v>
      </c>
      <c r="D21" s="70" t="s">
        <v>1256</v>
      </c>
      <c r="E21" s="66" t="s">
        <v>1257</v>
      </c>
      <c r="F21" s="66" t="s">
        <v>1258</v>
      </c>
      <c r="G21" s="66" t="s">
        <v>1259</v>
      </c>
      <c r="H21" s="66" t="s">
        <v>1260</v>
      </c>
      <c r="J21" s="74">
        <f t="shared" si="0"/>
        <v>36735</v>
      </c>
      <c r="K21" s="74">
        <f t="shared" si="3"/>
        <v>37468</v>
      </c>
      <c r="L21">
        <f t="shared" si="4"/>
        <v>733</v>
      </c>
      <c r="M21" s="75">
        <f t="shared" si="5"/>
        <v>24.433333333333334</v>
      </c>
      <c r="N21" s="75">
        <f t="shared" si="6"/>
        <v>2.036111111111111</v>
      </c>
      <c r="O21" s="130">
        <f t="shared" si="1"/>
        <v>301</v>
      </c>
      <c r="P21" s="75">
        <f t="shared" si="2"/>
        <v>0.8246575342465754</v>
      </c>
    </row>
    <row r="22" spans="2:16" ht="18.5" thickBot="1">
      <c r="B22" s="69" t="s">
        <v>1261</v>
      </c>
      <c r="C22" s="70" t="s">
        <v>1262</v>
      </c>
      <c r="D22" s="70" t="s">
        <v>1263</v>
      </c>
      <c r="E22" s="66" t="s">
        <v>1264</v>
      </c>
      <c r="F22" s="66" t="s">
        <v>1265</v>
      </c>
      <c r="G22" s="66" t="s">
        <v>1266</v>
      </c>
      <c r="H22" s="66"/>
      <c r="J22" s="74">
        <f t="shared" si="0"/>
        <v>37036</v>
      </c>
      <c r="K22" s="74">
        <f t="shared" si="3"/>
        <v>38625</v>
      </c>
      <c r="L22">
        <f t="shared" si="4"/>
        <v>1589</v>
      </c>
      <c r="M22" s="75">
        <f t="shared" si="5"/>
        <v>52.966666666666669</v>
      </c>
      <c r="N22" s="75">
        <f t="shared" si="6"/>
        <v>4.4138888888888888</v>
      </c>
      <c r="O22" s="130">
        <f t="shared" si="1"/>
        <v>462</v>
      </c>
      <c r="P22" s="75">
        <f t="shared" si="2"/>
        <v>1.2657534246575342</v>
      </c>
    </row>
    <row r="23" spans="2:16" ht="18.5" thickBot="1">
      <c r="B23" s="69" t="s">
        <v>1267</v>
      </c>
      <c r="C23" s="70" t="s">
        <v>1268</v>
      </c>
      <c r="D23" s="70" t="s">
        <v>1269</v>
      </c>
      <c r="E23" s="66" t="s">
        <v>1270</v>
      </c>
      <c r="F23" s="66" t="s">
        <v>1271</v>
      </c>
      <c r="G23" s="66" t="s">
        <v>1272</v>
      </c>
      <c r="H23" s="66"/>
      <c r="J23" s="74">
        <f t="shared" si="0"/>
        <v>37498</v>
      </c>
      <c r="K23" s="74">
        <f t="shared" si="3"/>
        <v>39202</v>
      </c>
      <c r="L23">
        <f t="shared" si="4"/>
        <v>1704</v>
      </c>
      <c r="M23" s="75">
        <f t="shared" si="5"/>
        <v>56.8</v>
      </c>
      <c r="N23" s="75">
        <f t="shared" si="6"/>
        <v>4.7333333333333334</v>
      </c>
      <c r="O23" s="130">
        <f t="shared" si="1"/>
        <v>651</v>
      </c>
      <c r="P23" s="75">
        <f t="shared" si="2"/>
        <v>1.7835616438356163</v>
      </c>
    </row>
    <row r="24" spans="2:16" ht="18.5" thickBot="1">
      <c r="B24" s="69" t="s">
        <v>1093</v>
      </c>
      <c r="C24" s="70" t="s">
        <v>1273</v>
      </c>
      <c r="D24" s="70" t="s">
        <v>1274</v>
      </c>
      <c r="E24" s="66" t="s">
        <v>1275</v>
      </c>
      <c r="F24" s="66" t="s">
        <v>1276</v>
      </c>
      <c r="G24" s="66" t="s">
        <v>1277</v>
      </c>
      <c r="H24" s="66" t="s">
        <v>1278</v>
      </c>
      <c r="J24" s="74">
        <f t="shared" si="0"/>
        <v>38149</v>
      </c>
      <c r="K24" s="74">
        <f t="shared" si="3"/>
        <v>39933</v>
      </c>
      <c r="L24">
        <f t="shared" si="4"/>
        <v>1784</v>
      </c>
      <c r="M24" s="75">
        <f t="shared" si="5"/>
        <v>59.466666666666669</v>
      </c>
      <c r="N24" s="75">
        <f t="shared" si="6"/>
        <v>4.9555555555555557</v>
      </c>
      <c r="O24" s="130">
        <f t="shared" si="1"/>
        <v>613</v>
      </c>
      <c r="P24" s="75">
        <f t="shared" si="2"/>
        <v>1.6794520547945206</v>
      </c>
    </row>
    <row r="25" spans="2:16">
      <c r="B25" s="69" t="s">
        <v>1092</v>
      </c>
      <c r="C25" s="182" t="s">
        <v>1280</v>
      </c>
      <c r="D25" s="182" t="s">
        <v>1281</v>
      </c>
      <c r="E25" s="177" t="s">
        <v>1282</v>
      </c>
      <c r="F25" s="177" t="s">
        <v>1283</v>
      </c>
      <c r="G25" s="66" t="s">
        <v>1284</v>
      </c>
      <c r="H25" s="177" t="s">
        <v>1286</v>
      </c>
      <c r="J25" s="74">
        <f t="shared" si="0"/>
        <v>38762</v>
      </c>
      <c r="K25" s="74">
        <f t="shared" si="3"/>
        <v>41547</v>
      </c>
      <c r="L25">
        <f t="shared" si="4"/>
        <v>2785</v>
      </c>
      <c r="M25" s="75">
        <f t="shared" si="5"/>
        <v>92.833333333333329</v>
      </c>
      <c r="N25" s="75">
        <f t="shared" si="6"/>
        <v>7.7361111111111107</v>
      </c>
      <c r="O25" s="130">
        <f>J27-J25</f>
        <v>766</v>
      </c>
      <c r="P25" s="75">
        <f t="shared" si="2"/>
        <v>2.0986301369863014</v>
      </c>
    </row>
    <row r="26" spans="2:16" ht="18.5" thickBot="1">
      <c r="B26" s="67" t="s">
        <v>1279</v>
      </c>
      <c r="C26" s="183"/>
      <c r="D26" s="183"/>
      <c r="E26" s="178"/>
      <c r="F26" s="178"/>
      <c r="G26" s="65" t="s">
        <v>1285</v>
      </c>
      <c r="H26" s="178"/>
      <c r="J26" s="74"/>
      <c r="K26" s="74"/>
      <c r="M26" s="75"/>
      <c r="N26" s="75"/>
    </row>
    <row r="27" spans="2:16">
      <c r="B27" s="180" t="s">
        <v>1287</v>
      </c>
      <c r="C27" s="182" t="s">
        <v>1288</v>
      </c>
      <c r="D27" s="182" t="s">
        <v>1289</v>
      </c>
      <c r="E27" s="177" t="s">
        <v>1290</v>
      </c>
      <c r="F27" s="177" t="s">
        <v>1291</v>
      </c>
      <c r="G27" s="66" t="s">
        <v>1292</v>
      </c>
      <c r="H27" s="63" t="s">
        <v>1293</v>
      </c>
      <c r="J27" s="74">
        <f t="shared" si="0"/>
        <v>39528</v>
      </c>
      <c r="K27" s="74">
        <f t="shared" si="3"/>
        <v>42277</v>
      </c>
      <c r="L27">
        <f t="shared" si="4"/>
        <v>2749</v>
      </c>
      <c r="M27" s="75">
        <f t="shared" si="5"/>
        <v>91.63333333333334</v>
      </c>
      <c r="N27" s="75">
        <f t="shared" si="6"/>
        <v>7.636111111111112</v>
      </c>
      <c r="O27" s="130">
        <f>J29-J27</f>
        <v>763</v>
      </c>
      <c r="P27" s="75">
        <f t="shared" si="2"/>
        <v>2.0904109589041098</v>
      </c>
    </row>
    <row r="28" spans="2:16" ht="18.5" thickBot="1">
      <c r="B28" s="181"/>
      <c r="C28" s="183"/>
      <c r="D28" s="183"/>
      <c r="E28" s="178"/>
      <c r="F28" s="178"/>
      <c r="G28" s="65" t="s">
        <v>1285</v>
      </c>
      <c r="H28" s="61" t="s">
        <v>1294</v>
      </c>
      <c r="J28" s="74"/>
      <c r="K28" s="74"/>
      <c r="M28" s="75"/>
      <c r="N28" s="75"/>
    </row>
    <row r="29" spans="2:16">
      <c r="B29" s="180">
        <v>7.1</v>
      </c>
      <c r="C29" s="182" t="s">
        <v>1295</v>
      </c>
      <c r="D29" s="182" t="s">
        <v>1296</v>
      </c>
      <c r="E29" s="177" t="s">
        <v>1297</v>
      </c>
      <c r="F29" s="177" t="s">
        <v>1286</v>
      </c>
      <c r="G29" s="179" t="s">
        <v>1541</v>
      </c>
      <c r="H29" s="63" t="s">
        <v>1298</v>
      </c>
      <c r="J29" s="74">
        <f t="shared" si="0"/>
        <v>40291</v>
      </c>
      <c r="K29" s="74">
        <f t="shared" si="3"/>
        <v>43220</v>
      </c>
      <c r="L29">
        <f t="shared" si="4"/>
        <v>2929</v>
      </c>
      <c r="M29" s="75">
        <f t="shared" si="5"/>
        <v>97.63333333333334</v>
      </c>
      <c r="N29" s="75">
        <f t="shared" si="6"/>
        <v>8.1361111111111111</v>
      </c>
      <c r="O29" s="130">
        <f>J31-J29</f>
        <v>1470</v>
      </c>
      <c r="P29" s="75">
        <f t="shared" si="2"/>
        <v>4.0273972602739727</v>
      </c>
    </row>
    <row r="30" spans="2:16" ht="18.5" thickBot="1">
      <c r="B30" s="181"/>
      <c r="C30" s="183"/>
      <c r="D30" s="183"/>
      <c r="E30" s="178"/>
      <c r="F30" s="178"/>
      <c r="G30" s="178"/>
      <c r="H30" s="61" t="s">
        <v>1294</v>
      </c>
      <c r="J30" s="74"/>
      <c r="K30" s="74"/>
    </row>
    <row r="31" spans="2:16">
      <c r="B31" s="180">
        <v>7.2</v>
      </c>
      <c r="C31" s="182" t="s">
        <v>1299</v>
      </c>
      <c r="D31" s="182" t="s">
        <v>1300</v>
      </c>
      <c r="E31" s="177" t="s">
        <v>2090</v>
      </c>
      <c r="F31" s="177" t="s">
        <v>2091</v>
      </c>
      <c r="G31" s="179" t="s">
        <v>2092</v>
      </c>
      <c r="H31" s="152" t="s">
        <v>2093</v>
      </c>
      <c r="J31" s="74">
        <f t="shared" si="0"/>
        <v>41761</v>
      </c>
      <c r="K31" s="74">
        <f t="shared" ref="K31" si="7">DATE(RIGHT(G31,4),LEFT(G31,2),MID(G31,4,2))</f>
        <v>44316</v>
      </c>
      <c r="L31">
        <f t="shared" ref="L31" si="8">K31-J31</f>
        <v>2555</v>
      </c>
      <c r="M31" s="75">
        <f t="shared" ref="M31" si="9">L31/30</f>
        <v>85.166666666666671</v>
      </c>
      <c r="N31" s="75">
        <f t="shared" ref="N31" si="10">M31/12</f>
        <v>7.0972222222222223</v>
      </c>
      <c r="O31" s="130">
        <f>J33-J31</f>
        <v>714</v>
      </c>
      <c r="P31" s="75">
        <f t="shared" si="2"/>
        <v>1.9561643835616438</v>
      </c>
    </row>
    <row r="32" spans="2:16" s="130" customFormat="1" ht="18.5" thickBot="1">
      <c r="B32" s="181"/>
      <c r="C32" s="183"/>
      <c r="D32" s="183"/>
      <c r="E32" s="178"/>
      <c r="F32" s="178"/>
      <c r="G32" s="178"/>
      <c r="H32" s="153" t="s">
        <v>2094</v>
      </c>
      <c r="J32" s="74"/>
      <c r="K32" s="74"/>
      <c r="M32" s="75"/>
      <c r="N32" s="75"/>
    </row>
    <row r="33" spans="2:16">
      <c r="B33" s="180">
        <v>7.3</v>
      </c>
      <c r="C33" s="182" t="s">
        <v>1302</v>
      </c>
      <c r="D33" s="182" t="s">
        <v>1303</v>
      </c>
      <c r="E33" s="177" t="s">
        <v>2247</v>
      </c>
      <c r="F33" s="177" t="s">
        <v>2248</v>
      </c>
      <c r="G33" s="179" t="s">
        <v>2249</v>
      </c>
      <c r="H33" s="152" t="s">
        <v>2250</v>
      </c>
      <c r="J33" s="74">
        <f t="shared" si="0"/>
        <v>42475</v>
      </c>
      <c r="K33" s="74">
        <v>45199</v>
      </c>
      <c r="L33" s="160">
        <f t="shared" ref="L33" si="11">K33-J33</f>
        <v>2724</v>
      </c>
      <c r="M33" s="75">
        <f t="shared" ref="M33" si="12">L33/30</f>
        <v>90.8</v>
      </c>
      <c r="N33" s="75">
        <f>M33/12</f>
        <v>7.5666666666666664</v>
      </c>
      <c r="O33" s="130">
        <f>J35-J33</f>
        <v>1162</v>
      </c>
      <c r="P33" s="75">
        <f t="shared" si="2"/>
        <v>3.1835616438356165</v>
      </c>
    </row>
    <row r="34" spans="2:16" s="160" customFormat="1" ht="18.5" thickBot="1">
      <c r="B34" s="181"/>
      <c r="C34" s="183"/>
      <c r="D34" s="183"/>
      <c r="E34" s="178"/>
      <c r="F34" s="178"/>
      <c r="G34" s="178"/>
      <c r="H34" s="153"/>
      <c r="J34" s="74"/>
      <c r="K34" s="74"/>
      <c r="P34" s="75"/>
    </row>
    <row r="35" spans="2:16" ht="18.5" thickBot="1">
      <c r="B35" s="62">
        <v>7.4</v>
      </c>
      <c r="C35" s="63" t="s">
        <v>1304</v>
      </c>
      <c r="D35" s="63" t="s">
        <v>1305</v>
      </c>
      <c r="E35" s="63"/>
      <c r="F35" s="63"/>
      <c r="G35" s="63" t="s">
        <v>1301</v>
      </c>
      <c r="H35" s="63"/>
      <c r="J35" s="74">
        <f t="shared" si="0"/>
        <v>43637</v>
      </c>
      <c r="K35" s="74"/>
      <c r="O35" s="130">
        <f t="shared" ref="O35" si="13">J36-J35</f>
        <v>1054</v>
      </c>
      <c r="P35" s="75">
        <f t="shared" si="2"/>
        <v>2.8876712328767122</v>
      </c>
    </row>
    <row r="36" spans="2:16" s="130" customFormat="1">
      <c r="B36" s="71">
        <v>7.5</v>
      </c>
      <c r="C36" s="151" t="s">
        <v>2088</v>
      </c>
      <c r="D36" s="151" t="s">
        <v>2089</v>
      </c>
      <c r="E36" s="72"/>
      <c r="F36" s="72"/>
      <c r="G36" s="63" t="s">
        <v>1301</v>
      </c>
      <c r="H36" s="72"/>
      <c r="J36" s="74">
        <f t="shared" si="0"/>
        <v>44691</v>
      </c>
      <c r="K36" s="74"/>
    </row>
    <row r="37" spans="2:16">
      <c r="B37" s="71"/>
      <c r="C37" s="72"/>
      <c r="D37" s="72"/>
      <c r="E37" s="72"/>
      <c r="F37" s="72"/>
      <c r="G37" s="72"/>
      <c r="H37" s="72"/>
    </row>
    <row r="38" spans="2:16">
      <c r="B38" s="154" t="s">
        <v>2099</v>
      </c>
      <c r="C38" s="155"/>
      <c r="D38" s="155"/>
      <c r="E38" s="155"/>
      <c r="F38" s="155"/>
      <c r="G38" s="155"/>
      <c r="H38" s="155"/>
      <c r="I38" s="155"/>
      <c r="J38" s="155"/>
      <c r="K38" s="155"/>
      <c r="L38" s="155"/>
      <c r="M38" s="155"/>
    </row>
    <row r="39" spans="2:16">
      <c r="B39" s="154" t="s">
        <v>2100</v>
      </c>
      <c r="C39" s="155"/>
      <c r="D39" s="155"/>
      <c r="E39" s="155"/>
      <c r="F39" s="155"/>
      <c r="G39" s="155"/>
      <c r="H39" s="155"/>
      <c r="I39" s="155"/>
      <c r="J39" s="155"/>
      <c r="K39" s="155"/>
      <c r="L39" s="155"/>
      <c r="M39" s="155"/>
    </row>
    <row r="40" spans="2:16">
      <c r="B40" s="154" t="s">
        <v>2101</v>
      </c>
      <c r="C40" s="155"/>
      <c r="D40" s="155"/>
      <c r="E40" s="155"/>
      <c r="F40" s="155"/>
      <c r="G40" s="155"/>
      <c r="H40" s="155"/>
      <c r="I40" s="155"/>
      <c r="J40" s="155"/>
      <c r="K40" s="155"/>
      <c r="L40" s="155"/>
      <c r="M40" s="155"/>
    </row>
    <row r="41" spans="2:16">
      <c r="B41" s="175" t="s">
        <v>2095</v>
      </c>
      <c r="C41" s="176"/>
      <c r="D41" s="176"/>
      <c r="E41" s="176"/>
      <c r="F41" s="176"/>
      <c r="G41" s="176"/>
      <c r="H41" s="176"/>
      <c r="I41" s="176"/>
      <c r="J41" s="176"/>
      <c r="K41" s="176"/>
      <c r="L41" s="176"/>
      <c r="M41" s="176"/>
    </row>
    <row r="42" spans="2:16" s="130" customFormat="1" ht="23" customHeight="1">
      <c r="B42" s="176"/>
      <c r="C42" s="176"/>
      <c r="D42" s="176"/>
      <c r="E42" s="176"/>
      <c r="F42" s="176"/>
      <c r="G42" s="176"/>
      <c r="H42" s="176"/>
      <c r="I42" s="176"/>
      <c r="J42" s="176"/>
      <c r="K42" s="176"/>
      <c r="L42" s="176"/>
      <c r="M42" s="176"/>
    </row>
    <row r="43" spans="2:16" s="130" customFormat="1">
      <c r="B43" s="156" t="s">
        <v>2096</v>
      </c>
      <c r="C43" s="155"/>
      <c r="D43" s="155"/>
      <c r="E43" s="155"/>
      <c r="F43" s="155"/>
      <c r="G43" s="155"/>
      <c r="H43" s="155"/>
      <c r="I43" s="155"/>
      <c r="J43" s="155"/>
      <c r="K43" s="155"/>
      <c r="L43" s="155"/>
      <c r="M43" s="155"/>
    </row>
    <row r="44" spans="2:16" s="130" customFormat="1">
      <c r="B44" s="154" t="s">
        <v>2097</v>
      </c>
      <c r="C44" s="155"/>
      <c r="D44" s="155"/>
      <c r="E44" s="155"/>
      <c r="F44" s="155"/>
      <c r="G44" s="155"/>
      <c r="H44" s="155"/>
      <c r="I44" s="155"/>
      <c r="J44" s="155"/>
      <c r="K44" s="155"/>
      <c r="L44" s="155"/>
      <c r="M44" s="155"/>
    </row>
    <row r="45" spans="2:16" s="130" customFormat="1">
      <c r="B45" s="156" t="s">
        <v>2096</v>
      </c>
      <c r="C45" s="155"/>
      <c r="D45" s="155"/>
      <c r="E45" s="155"/>
      <c r="F45" s="155"/>
      <c r="G45" s="155"/>
      <c r="H45" s="155"/>
      <c r="I45" s="155"/>
      <c r="J45" s="155"/>
      <c r="K45" s="155"/>
      <c r="L45" s="155"/>
      <c r="M45" s="155"/>
    </row>
    <row r="46" spans="2:16" s="130" customFormat="1">
      <c r="B46" s="154" t="s">
        <v>2251</v>
      </c>
      <c r="C46" s="131"/>
      <c r="D46" s="131"/>
      <c r="E46" s="131"/>
      <c r="F46" s="131"/>
      <c r="G46" s="131"/>
      <c r="H46" s="131"/>
    </row>
    <row r="47" spans="2:16" s="160" customFormat="1">
      <c r="B47" s="154"/>
      <c r="C47" s="131"/>
      <c r="D47" s="131"/>
      <c r="E47" s="131"/>
      <c r="F47" s="131"/>
      <c r="G47" s="131"/>
      <c r="H47" s="131"/>
    </row>
    <row r="49" spans="2:14">
      <c r="B49" s="78" t="s">
        <v>1314</v>
      </c>
      <c r="J49" t="s">
        <v>1316</v>
      </c>
      <c r="K49" t="s">
        <v>1317</v>
      </c>
    </row>
    <row r="50" spans="2:14">
      <c r="B50" s="77" t="s">
        <v>1322</v>
      </c>
      <c r="J50" s="74">
        <v>34101</v>
      </c>
      <c r="K50" s="74">
        <v>37256</v>
      </c>
      <c r="L50">
        <f t="shared" ref="L50:L57" si="14">K50-J50</f>
        <v>3155</v>
      </c>
      <c r="M50" s="75">
        <f t="shared" ref="M50:M57" si="15">L50/30</f>
        <v>105.16666666666667</v>
      </c>
      <c r="N50" s="75">
        <f t="shared" ref="N50:N57" si="16">M50/12</f>
        <v>8.7638888888888893</v>
      </c>
    </row>
    <row r="51" spans="2:14">
      <c r="B51" s="77" t="s">
        <v>1319</v>
      </c>
      <c r="J51" s="74">
        <v>35026</v>
      </c>
      <c r="K51" s="74">
        <v>37256</v>
      </c>
      <c r="L51">
        <f t="shared" si="14"/>
        <v>2230</v>
      </c>
      <c r="M51" s="75">
        <f t="shared" si="15"/>
        <v>74.333333333333329</v>
      </c>
      <c r="N51" s="75">
        <f t="shared" si="16"/>
        <v>6.1944444444444438</v>
      </c>
    </row>
    <row r="52" spans="2:14">
      <c r="B52" s="77" t="s">
        <v>1320</v>
      </c>
      <c r="J52" s="74">
        <v>36001</v>
      </c>
      <c r="K52" s="74">
        <v>38909</v>
      </c>
      <c r="L52">
        <f t="shared" si="14"/>
        <v>2908</v>
      </c>
      <c r="M52" s="75">
        <f t="shared" si="15"/>
        <v>96.933333333333337</v>
      </c>
      <c r="N52" s="75">
        <f t="shared" si="16"/>
        <v>8.0777777777777775</v>
      </c>
    </row>
    <row r="53" spans="2:14">
      <c r="B53" s="64" t="s">
        <v>1321</v>
      </c>
      <c r="J53" s="74">
        <v>36792</v>
      </c>
      <c r="K53" s="74">
        <v>38909</v>
      </c>
      <c r="L53">
        <f t="shared" si="14"/>
        <v>2117</v>
      </c>
      <c r="M53" s="75">
        <f t="shared" si="15"/>
        <v>70.566666666666663</v>
      </c>
      <c r="N53" s="75">
        <f t="shared" si="16"/>
        <v>5.8805555555555555</v>
      </c>
    </row>
    <row r="54" spans="2:14">
      <c r="B54" s="77" t="s">
        <v>1324</v>
      </c>
      <c r="J54" s="74">
        <v>36574</v>
      </c>
      <c r="K54" s="74">
        <v>40372</v>
      </c>
      <c r="L54">
        <f t="shared" si="14"/>
        <v>3798</v>
      </c>
      <c r="M54" s="75">
        <f t="shared" si="15"/>
        <v>126.6</v>
      </c>
      <c r="N54" s="75">
        <f t="shared" si="16"/>
        <v>10.549999999999999</v>
      </c>
    </row>
    <row r="55" spans="2:14">
      <c r="B55" s="64" t="s">
        <v>1323</v>
      </c>
      <c r="J55" s="74">
        <v>37211</v>
      </c>
      <c r="K55" s="74">
        <v>41737</v>
      </c>
      <c r="L55">
        <f t="shared" si="14"/>
        <v>4526</v>
      </c>
      <c r="M55" s="75">
        <f t="shared" si="15"/>
        <v>150.86666666666667</v>
      </c>
      <c r="N55" s="75">
        <f t="shared" si="16"/>
        <v>12.572222222222223</v>
      </c>
    </row>
    <row r="56" spans="2:14">
      <c r="B56" s="64" t="s">
        <v>1315</v>
      </c>
      <c r="J56" s="74">
        <v>39107</v>
      </c>
      <c r="K56" s="74">
        <v>42836</v>
      </c>
      <c r="L56">
        <f t="shared" si="14"/>
        <v>3729</v>
      </c>
      <c r="M56" s="75">
        <f t="shared" si="15"/>
        <v>124.3</v>
      </c>
      <c r="N56" s="75">
        <f t="shared" si="16"/>
        <v>10.358333333333333</v>
      </c>
    </row>
    <row r="57" spans="2:14">
      <c r="B57" s="77" t="s">
        <v>1318</v>
      </c>
      <c r="J57" s="74">
        <v>40108</v>
      </c>
      <c r="K57" s="74">
        <v>43844</v>
      </c>
      <c r="L57">
        <f t="shared" si="14"/>
        <v>3736</v>
      </c>
      <c r="M57" s="75">
        <f t="shared" si="15"/>
        <v>124.53333333333333</v>
      </c>
      <c r="N57" s="75">
        <f t="shared" si="16"/>
        <v>10.377777777777778</v>
      </c>
    </row>
    <row r="58" spans="2:14">
      <c r="B58" s="77"/>
    </row>
  </sheetData>
  <sortState ref="B42:N48">
    <sortCondition ref="J42:J48"/>
  </sortState>
  <mergeCells count="35">
    <mergeCell ref="B3:H3"/>
    <mergeCell ref="B4:B5"/>
    <mergeCell ref="C4:C5"/>
    <mergeCell ref="D4:D5"/>
    <mergeCell ref="G4:G5"/>
    <mergeCell ref="H4:H5"/>
    <mergeCell ref="H25:H26"/>
    <mergeCell ref="B27:B28"/>
    <mergeCell ref="C27:C28"/>
    <mergeCell ref="D27:D28"/>
    <mergeCell ref="E27:E28"/>
    <mergeCell ref="F27:F28"/>
    <mergeCell ref="G29:G30"/>
    <mergeCell ref="C25:C26"/>
    <mergeCell ref="D25:D26"/>
    <mergeCell ref="E25:E26"/>
    <mergeCell ref="F25:F26"/>
    <mergeCell ref="B29:B30"/>
    <mergeCell ref="C29:C30"/>
    <mergeCell ref="D29:D30"/>
    <mergeCell ref="E29:E30"/>
    <mergeCell ref="F29:F30"/>
    <mergeCell ref="B41:M42"/>
    <mergeCell ref="E31:E32"/>
    <mergeCell ref="F31:F32"/>
    <mergeCell ref="G31:G32"/>
    <mergeCell ref="B31:B32"/>
    <mergeCell ref="C31:C32"/>
    <mergeCell ref="D31:D32"/>
    <mergeCell ref="E33:E34"/>
    <mergeCell ref="F33:F34"/>
    <mergeCell ref="G33:G34"/>
    <mergeCell ref="B33:B34"/>
    <mergeCell ref="C33:C34"/>
    <mergeCell ref="D33:D34"/>
  </mergeCells>
  <phoneticPr fontId="4"/>
  <hyperlinks>
    <hyperlink ref="B1" r:id="rId1"/>
    <hyperlink ref="B43" r:id="rId2" display="http://www.ibm.com/services/supline/products/ExtendedSupport/iSeries.pdf"/>
    <hyperlink ref="B45" r:id="rId3" display="http://www.ibm.com/services/supline/products/ExtendedSupport/iSeries.pdf"/>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0"/>
  <sheetViews>
    <sheetView zoomScale="90" zoomScaleNormal="90" zoomScalePageLayoutView="90" workbookViewId="0">
      <selection activeCell="F5" sqref="F5"/>
    </sheetView>
  </sheetViews>
  <sheetFormatPr defaultColWidth="8.08203125" defaultRowHeight="13"/>
  <cols>
    <col min="1" max="1" width="5.1640625" style="42" customWidth="1"/>
    <col min="2" max="7" width="11.5" style="42" customWidth="1"/>
    <col min="8" max="16384" width="8.08203125" style="42"/>
  </cols>
  <sheetData>
    <row r="1" spans="2:10" ht="14">
      <c r="B1" s="45"/>
      <c r="J1" s="45" t="s">
        <v>2109</v>
      </c>
    </row>
    <row r="2" spans="2:10" ht="18">
      <c r="B2" s="44" t="s">
        <v>1070</v>
      </c>
      <c r="G2" s="157" t="s">
        <v>2116</v>
      </c>
    </row>
    <row r="3" spans="2:10" ht="14">
      <c r="B3" s="45"/>
    </row>
    <row r="4" spans="2:10" ht="15.5">
      <c r="B4" s="47" t="s">
        <v>1331</v>
      </c>
    </row>
    <row r="5" spans="2:10" ht="18">
      <c r="B5" s="83" t="s">
        <v>1330</v>
      </c>
    </row>
    <row r="6" spans="2:10" ht="14">
      <c r="B6" s="48"/>
    </row>
    <row r="7" spans="2:10" s="53" customFormat="1" ht="15.5">
      <c r="B7" s="47" t="s">
        <v>2104</v>
      </c>
    </row>
    <row r="8" spans="2:10" s="53" customFormat="1" ht="14">
      <c r="B8" s="48" t="s">
        <v>2112</v>
      </c>
    </row>
    <row r="9" spans="2:10" s="53" customFormat="1" ht="18">
      <c r="B9" s="83" t="s">
        <v>2113</v>
      </c>
    </row>
    <row r="10" spans="2:10" s="53" customFormat="1" ht="18">
      <c r="B10" s="49" t="s">
        <v>2110</v>
      </c>
    </row>
    <row r="11" spans="2:10" s="53" customFormat="1" ht="18">
      <c r="B11" s="83" t="s">
        <v>2111</v>
      </c>
    </row>
    <row r="12" spans="2:10" s="53" customFormat="1" ht="18">
      <c r="B12" s="49" t="s">
        <v>2106</v>
      </c>
    </row>
    <row r="13" spans="2:10" s="53" customFormat="1" ht="18">
      <c r="B13" s="83" t="s">
        <v>2105</v>
      </c>
    </row>
    <row r="14" spans="2:10" s="53" customFormat="1" ht="14">
      <c r="B14" s="48" t="s">
        <v>2107</v>
      </c>
    </row>
    <row r="15" spans="2:10" s="53" customFormat="1" ht="18">
      <c r="B15" s="83" t="s">
        <v>2108</v>
      </c>
    </row>
    <row r="16" spans="2:10" s="53" customFormat="1" ht="14">
      <c r="B16" s="45"/>
    </row>
    <row r="17" spans="2:2" s="53" customFormat="1" ht="15.5">
      <c r="B17" s="47" t="s">
        <v>1361</v>
      </c>
    </row>
    <row r="18" spans="2:2" s="53" customFormat="1" ht="14">
      <c r="B18" s="48" t="s">
        <v>1367</v>
      </c>
    </row>
    <row r="19" spans="2:2" s="53" customFormat="1" ht="18">
      <c r="B19" s="83" t="s">
        <v>1366</v>
      </c>
    </row>
    <row r="20" spans="2:2" s="53" customFormat="1" ht="18">
      <c r="B20" s="49" t="s">
        <v>1369</v>
      </c>
    </row>
    <row r="21" spans="2:2" s="53" customFormat="1" ht="18">
      <c r="B21" s="83" t="s">
        <v>1368</v>
      </c>
    </row>
    <row r="22" spans="2:2" s="53" customFormat="1" ht="18">
      <c r="B22" s="49" t="s">
        <v>1364</v>
      </c>
    </row>
    <row r="23" spans="2:2" s="53" customFormat="1" ht="18">
      <c r="B23" s="83" t="s">
        <v>1365</v>
      </c>
    </row>
    <row r="24" spans="2:2" s="53" customFormat="1" ht="14">
      <c r="B24" s="48" t="s">
        <v>1362</v>
      </c>
    </row>
    <row r="25" spans="2:2" s="53" customFormat="1" ht="18">
      <c r="B25" s="83" t="s">
        <v>1363</v>
      </c>
    </row>
    <row r="26" spans="2:2" s="53" customFormat="1" ht="14">
      <c r="B26" s="45"/>
    </row>
    <row r="27" spans="2:2" ht="15.5">
      <c r="B27" s="47" t="s">
        <v>1071</v>
      </c>
    </row>
    <row r="28" spans="2:2" ht="14">
      <c r="B28" s="48" t="s">
        <v>1072</v>
      </c>
    </row>
    <row r="29" spans="2:2" ht="18">
      <c r="B29" s="83" t="s">
        <v>1073</v>
      </c>
    </row>
    <row r="30" spans="2:2" ht="18">
      <c r="B30" s="49" t="s">
        <v>1074</v>
      </c>
    </row>
    <row r="31" spans="2:2" ht="18">
      <c r="B31" s="83" t="s">
        <v>1075</v>
      </c>
    </row>
    <row r="32" spans="2:2" ht="18">
      <c r="B32" s="49" t="s">
        <v>1326</v>
      </c>
    </row>
    <row r="33" spans="2:2" ht="18">
      <c r="B33" s="83" t="s">
        <v>1327</v>
      </c>
    </row>
    <row r="34" spans="2:2" ht="14">
      <c r="B34" s="48" t="s">
        <v>1078</v>
      </c>
    </row>
    <row r="35" spans="2:2" ht="18">
      <c r="B35" s="83" t="s">
        <v>1325</v>
      </c>
    </row>
    <row r="36" spans="2:2" ht="14">
      <c r="B36" s="45"/>
    </row>
    <row r="37" spans="2:2" ht="15.5">
      <c r="B37" s="47" t="s">
        <v>1079</v>
      </c>
    </row>
    <row r="38" spans="2:2" s="53" customFormat="1" ht="14">
      <c r="B38" s="48" t="s">
        <v>1545</v>
      </c>
    </row>
    <row r="39" spans="2:2" s="53" customFormat="1" ht="18">
      <c r="B39" s="83" t="s">
        <v>1546</v>
      </c>
    </row>
    <row r="40" spans="2:2" ht="14">
      <c r="B40" s="48" t="s">
        <v>1080</v>
      </c>
    </row>
    <row r="41" spans="2:2" ht="18">
      <c r="B41" s="83" t="s">
        <v>1081</v>
      </c>
    </row>
    <row r="42" spans="2:2" ht="18">
      <c r="B42" s="49" t="s">
        <v>1082</v>
      </c>
    </row>
    <row r="43" spans="2:2" ht="18">
      <c r="B43" s="83" t="s">
        <v>1328</v>
      </c>
    </row>
    <row r="44" spans="2:2" ht="18">
      <c r="B44" s="49" t="s">
        <v>1076</v>
      </c>
    </row>
    <row r="45" spans="2:2" ht="18">
      <c r="B45" s="83" t="s">
        <v>1077</v>
      </c>
    </row>
    <row r="46" spans="2:2" ht="14">
      <c r="B46" s="48" t="s">
        <v>1083</v>
      </c>
    </row>
    <row r="47" spans="2:2" ht="18">
      <c r="B47" s="83" t="s">
        <v>1084</v>
      </c>
    </row>
    <row r="48" spans="2:2" ht="14">
      <c r="B48" s="45"/>
    </row>
    <row r="49" spans="2:2" ht="18">
      <c r="B49" s="45" t="s">
        <v>1329</v>
      </c>
    </row>
    <row r="50" spans="2:2" ht="14">
      <c r="B50" s="48" t="s">
        <v>1085</v>
      </c>
    </row>
    <row r="51" spans="2:2" ht="14">
      <c r="B51" s="50" t="s">
        <v>1086</v>
      </c>
    </row>
    <row r="52" spans="2:2" ht="14">
      <c r="B52" s="48" t="s">
        <v>1332</v>
      </c>
    </row>
    <row r="53" spans="2:2" ht="18">
      <c r="B53" s="83" t="s">
        <v>1087</v>
      </c>
    </row>
    <row r="54" spans="2:2" ht="14">
      <c r="B54" s="48" t="s">
        <v>1088</v>
      </c>
    </row>
    <row r="55" spans="2:2" ht="18">
      <c r="B55" s="83" t="s">
        <v>1089</v>
      </c>
    </row>
    <row r="56" spans="2:2" s="53" customFormat="1" ht="14">
      <c r="B56" s="48" t="s">
        <v>1333</v>
      </c>
    </row>
    <row r="57" spans="2:2" s="53" customFormat="1" ht="18">
      <c r="B57" s="83" t="s">
        <v>1334</v>
      </c>
    </row>
    <row r="58" spans="2:2" ht="14">
      <c r="B58" s="45"/>
    </row>
    <row r="59" spans="2:2" ht="18">
      <c r="B59" s="52" t="s">
        <v>1355</v>
      </c>
    </row>
    <row r="60" spans="2:2" ht="14">
      <c r="B60" s="45"/>
    </row>
    <row r="61" spans="2:2" ht="14">
      <c r="B61" s="48" t="s">
        <v>1090</v>
      </c>
    </row>
    <row r="62" spans="2:2" ht="18">
      <c r="B62" s="83" t="s">
        <v>1091</v>
      </c>
    </row>
    <row r="63" spans="2:2" ht="14">
      <c r="B63" s="45"/>
    </row>
    <row r="64" spans="2:2" ht="18">
      <c r="B64" s="91" t="s">
        <v>1358</v>
      </c>
    </row>
    <row r="65" spans="2:14" ht="14">
      <c r="B65" s="45"/>
    </row>
    <row r="66" spans="2:14" ht="14">
      <c r="B66" s="49" t="s">
        <v>1357</v>
      </c>
    </row>
    <row r="67" spans="2:14" ht="18">
      <c r="B67" s="2" t="s">
        <v>1335</v>
      </c>
    </row>
    <row r="68" spans="2:14" ht="14">
      <c r="B68" s="48" t="s">
        <v>1356</v>
      </c>
    </row>
    <row r="69" spans="2:14" ht="18">
      <c r="B69" s="2" t="s">
        <v>1336</v>
      </c>
    </row>
    <row r="71" spans="2:14" ht="23">
      <c r="B71" s="84" t="s">
        <v>1337</v>
      </c>
      <c r="C71" s="84" t="s">
        <v>1338</v>
      </c>
      <c r="D71" s="84" t="s">
        <v>1339</v>
      </c>
      <c r="E71" s="84" t="s">
        <v>1340</v>
      </c>
      <c r="F71" s="84" t="s">
        <v>1341</v>
      </c>
      <c r="G71" s="84" t="s">
        <v>1342</v>
      </c>
    </row>
    <row r="72" spans="2:14">
      <c r="B72" s="88" t="s">
        <v>1343</v>
      </c>
      <c r="C72" s="88" t="s">
        <v>1344</v>
      </c>
      <c r="D72" s="89">
        <v>43599</v>
      </c>
      <c r="E72" s="89">
        <v>43601</v>
      </c>
      <c r="F72" s="88" t="s">
        <v>1094</v>
      </c>
      <c r="G72" s="88" t="s">
        <v>1094</v>
      </c>
      <c r="H72" s="90" t="s">
        <v>1351</v>
      </c>
      <c r="I72" s="90"/>
      <c r="J72" s="90"/>
      <c r="K72" s="90"/>
      <c r="L72" s="90"/>
      <c r="M72" s="90"/>
    </row>
    <row r="73" spans="2:14">
      <c r="B73" s="88" t="s">
        <v>1343</v>
      </c>
      <c r="C73" s="88" t="s">
        <v>1345</v>
      </c>
      <c r="D73" s="89">
        <v>43046</v>
      </c>
      <c r="E73" s="89">
        <v>43055</v>
      </c>
      <c r="F73" s="88" t="s">
        <v>1094</v>
      </c>
      <c r="G73" s="88" t="s">
        <v>1094</v>
      </c>
      <c r="H73" s="90"/>
      <c r="I73" s="90"/>
      <c r="J73" s="90"/>
      <c r="K73" s="90"/>
      <c r="L73" s="90"/>
      <c r="M73" s="90"/>
    </row>
    <row r="74" spans="2:14">
      <c r="B74" s="88" t="s">
        <v>1343</v>
      </c>
      <c r="C74" s="88" t="s">
        <v>1346</v>
      </c>
      <c r="D74" s="89">
        <v>42422</v>
      </c>
      <c r="E74" s="89">
        <v>42426</v>
      </c>
      <c r="F74" s="88" t="s">
        <v>1094</v>
      </c>
      <c r="G74" s="88" t="s">
        <v>1094</v>
      </c>
      <c r="H74" s="90"/>
      <c r="I74" s="90"/>
      <c r="J74" s="90"/>
      <c r="K74" s="90"/>
      <c r="L74" s="90"/>
      <c r="M74" s="90"/>
    </row>
    <row r="75" spans="2:14">
      <c r="B75" s="88" t="s">
        <v>1343</v>
      </c>
      <c r="C75" s="88" t="s">
        <v>1347</v>
      </c>
      <c r="D75" s="89">
        <v>40106</v>
      </c>
      <c r="E75" s="89">
        <v>40126</v>
      </c>
      <c r="F75" s="89">
        <v>43008</v>
      </c>
      <c r="G75" s="89">
        <v>43008</v>
      </c>
      <c r="H75" s="90"/>
      <c r="I75" s="90"/>
      <c r="J75" s="90"/>
      <c r="K75" s="90"/>
      <c r="L75" s="90"/>
      <c r="M75" s="90"/>
    </row>
    <row r="76" spans="2:14">
      <c r="B76" s="88" t="s">
        <v>1343</v>
      </c>
      <c r="C76" s="88" t="s">
        <v>1348</v>
      </c>
      <c r="D76" s="89">
        <v>38923</v>
      </c>
      <c r="E76" s="89">
        <v>38968</v>
      </c>
      <c r="F76" s="88" t="s">
        <v>1094</v>
      </c>
      <c r="G76" s="89">
        <v>41029</v>
      </c>
      <c r="H76" s="90"/>
      <c r="I76" s="90"/>
      <c r="J76" s="90"/>
      <c r="K76" s="90"/>
      <c r="L76" s="90"/>
      <c r="M76" s="90"/>
    </row>
    <row r="77" spans="2:14">
      <c r="B77" s="88" t="s">
        <v>1343</v>
      </c>
      <c r="C77" s="88" t="s">
        <v>1349</v>
      </c>
      <c r="D77" s="89">
        <v>38258</v>
      </c>
      <c r="E77" s="89">
        <v>38260</v>
      </c>
      <c r="F77" s="89">
        <v>39155</v>
      </c>
      <c r="G77" s="89">
        <v>39568</v>
      </c>
      <c r="H77" s="90"/>
      <c r="I77" s="90"/>
      <c r="J77" s="90"/>
      <c r="K77" s="90"/>
      <c r="L77" s="90"/>
      <c r="M77" s="90"/>
    </row>
    <row r="78" spans="2:14">
      <c r="B78" s="85" t="s">
        <v>1350</v>
      </c>
      <c r="C78" s="85" t="s">
        <v>1344</v>
      </c>
      <c r="D78" s="86">
        <v>43599</v>
      </c>
      <c r="E78" s="86">
        <v>43601</v>
      </c>
      <c r="F78" s="85" t="s">
        <v>1094</v>
      </c>
      <c r="G78" s="85" t="s">
        <v>1094</v>
      </c>
      <c r="H78" s="87" t="s">
        <v>1352</v>
      </c>
      <c r="I78" s="87"/>
      <c r="J78" s="87"/>
      <c r="K78" s="87"/>
      <c r="L78" s="87"/>
      <c r="M78" s="87"/>
      <c r="N78" s="87"/>
    </row>
    <row r="79" spans="2:14">
      <c r="B79" s="85" t="s">
        <v>1350</v>
      </c>
      <c r="C79" s="85" t="s">
        <v>1345</v>
      </c>
      <c r="D79" s="86">
        <v>43046</v>
      </c>
      <c r="E79" s="86">
        <v>43055</v>
      </c>
      <c r="F79" s="85" t="s">
        <v>1094</v>
      </c>
      <c r="G79" s="85" t="s">
        <v>1094</v>
      </c>
      <c r="H79" s="87"/>
      <c r="I79" s="87"/>
      <c r="J79" s="87"/>
      <c r="K79" s="87"/>
      <c r="L79" s="87"/>
      <c r="M79" s="87"/>
      <c r="N79" s="87"/>
    </row>
    <row r="80" spans="2:14">
      <c r="B80" s="85" t="s">
        <v>1350</v>
      </c>
      <c r="C80" s="85" t="s">
        <v>1346</v>
      </c>
      <c r="D80" s="86">
        <v>42422</v>
      </c>
      <c r="E80" s="86">
        <v>42426</v>
      </c>
      <c r="F80" s="85" t="s">
        <v>1094</v>
      </c>
      <c r="G80" s="85" t="s">
        <v>1094</v>
      </c>
      <c r="H80" s="87"/>
      <c r="I80" s="87"/>
      <c r="J80" s="87"/>
      <c r="K80" s="87"/>
      <c r="L80" s="87"/>
      <c r="M80" s="87"/>
      <c r="N80" s="87"/>
    </row>
    <row r="81" spans="2:14">
      <c r="B81" s="85" t="s">
        <v>1350</v>
      </c>
      <c r="C81" s="85" t="s">
        <v>1347</v>
      </c>
      <c r="D81" s="86">
        <v>40106</v>
      </c>
      <c r="E81" s="86">
        <v>40126</v>
      </c>
      <c r="F81" s="86">
        <v>42993</v>
      </c>
      <c r="G81" s="86">
        <v>43008</v>
      </c>
      <c r="H81" s="87"/>
      <c r="I81" s="87"/>
      <c r="J81" s="87"/>
      <c r="K81" s="87"/>
      <c r="L81" s="87"/>
      <c r="M81" s="87"/>
      <c r="N81" s="87"/>
    </row>
    <row r="82" spans="2:14">
      <c r="B82" s="85" t="s">
        <v>1350</v>
      </c>
      <c r="C82" s="85" t="s">
        <v>1348</v>
      </c>
      <c r="D82" s="86">
        <v>38923</v>
      </c>
      <c r="E82" s="86">
        <v>38968</v>
      </c>
      <c r="F82" s="85" t="s">
        <v>1094</v>
      </c>
      <c r="G82" s="86">
        <v>41029</v>
      </c>
      <c r="H82" s="87"/>
      <c r="I82" s="87"/>
      <c r="J82" s="87"/>
      <c r="K82" s="87"/>
      <c r="L82" s="87"/>
      <c r="M82" s="87"/>
      <c r="N82" s="87"/>
    </row>
    <row r="83" spans="2:14">
      <c r="B83" s="85" t="s">
        <v>1350</v>
      </c>
      <c r="C83" s="85" t="s">
        <v>1349</v>
      </c>
      <c r="D83" s="86">
        <v>38258</v>
      </c>
      <c r="E83" s="86">
        <v>38260</v>
      </c>
      <c r="F83" s="86">
        <v>39155</v>
      </c>
      <c r="G83" s="86">
        <v>39568</v>
      </c>
      <c r="H83" s="87"/>
      <c r="I83" s="87"/>
      <c r="J83" s="87"/>
      <c r="K83" s="87"/>
      <c r="L83" s="87"/>
      <c r="M83" s="87"/>
      <c r="N83" s="87"/>
    </row>
    <row r="85" spans="2:14" s="53" customFormat="1"/>
    <row r="86" spans="2:14" s="53" customFormat="1" ht="14">
      <c r="B86" s="48" t="s">
        <v>1359</v>
      </c>
    </row>
    <row r="87" spans="2:14" s="53" customFormat="1" ht="18">
      <c r="B87" s="2" t="s">
        <v>1353</v>
      </c>
    </row>
    <row r="128" spans="2:2" ht="14">
      <c r="B128" s="52" t="s">
        <v>1360</v>
      </c>
    </row>
    <row r="130" spans="2:2" ht="18">
      <c r="B130" s="2" t="s">
        <v>1354</v>
      </c>
    </row>
  </sheetData>
  <phoneticPr fontId="4"/>
  <hyperlinks>
    <hyperlink ref="B45" r:id="rId1"/>
    <hyperlink ref="B47" r:id="rId2" location="!/wiki/IBM%20i%20Technology%20Updates/page/IBM%20i%207.2%20-%20Base%20Enhancements"/>
    <hyperlink ref="B51" r:id="rId3"/>
    <hyperlink ref="B53" r:id="rId4" location="!/wiki/IBM%20i%20Technology%20Updates/page/IBM%20i%20Technology%20Updates"/>
    <hyperlink ref="B55" r:id="rId5" location="!/wiki/IBM%20i%20Technology%20Updates/page/IBM%20i%20Functional%20Enhancements%20Details"/>
    <hyperlink ref="B62" r:id="rId6"/>
    <hyperlink ref="B43" r:id="rId7"/>
    <hyperlink ref="B41" r:id="rId8"/>
    <hyperlink ref="B33" r:id="rId9"/>
    <hyperlink ref="B5" r:id="rId10"/>
    <hyperlink ref="B31" r:id="rId11"/>
    <hyperlink ref="B29" r:id="rId12"/>
    <hyperlink ref="B35" r:id="rId13" location="!/wiki/IBM%20i%20Technology%20Updates/page/IBM%20i%207.3%20-%20Base%20Enhancements"/>
    <hyperlink ref="B57" r:id="rId14"/>
    <hyperlink ref="B67" r:id="rId15"/>
    <hyperlink ref="B69" r:id="rId16"/>
    <hyperlink ref="B87" r:id="rId17"/>
    <hyperlink ref="B130" r:id="rId18"/>
    <hyperlink ref="B23" r:id="rId19"/>
    <hyperlink ref="B21" r:id="rId20"/>
    <hyperlink ref="B19" r:id="rId21"/>
    <hyperlink ref="B25" r:id="rId22" location="!/wiki/IBM%20i%20Technology%20Updates/page/IBM%20i%207.4%20-%20Base%20Enhancements"/>
    <hyperlink ref="B39" r:id="rId23"/>
    <hyperlink ref="B13" r:id="rId24"/>
    <hyperlink ref="B11" r:id="rId25"/>
    <hyperlink ref="B9" r:id="rId26"/>
    <hyperlink ref="B15" r:id="rId27"/>
  </hyperlinks>
  <pageMargins left="0.70866141732283472" right="0.70866141732283472" top="0.74803149606299213" bottom="0.74803149606299213" header="0.31496062992125984" footer="0.31496062992125984"/>
  <pageSetup paperSize="9" scale="52" orientation="portrait" r:id="rId28"/>
  <drawing r:id="rId2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6"/>
  <sheetViews>
    <sheetView zoomScaleNormal="100" zoomScalePageLayoutView="90" workbookViewId="0">
      <selection activeCell="P7" sqref="P7"/>
    </sheetView>
  </sheetViews>
  <sheetFormatPr defaultColWidth="8.08203125" defaultRowHeight="13"/>
  <cols>
    <col min="1" max="1" width="8.25" style="42" customWidth="1"/>
    <col min="2" max="16384" width="8.08203125" style="42"/>
  </cols>
  <sheetData>
    <row r="3" spans="2:16" ht="18">
      <c r="B3" s="44" t="s">
        <v>1055</v>
      </c>
      <c r="C3" s="45"/>
      <c r="D3" s="45"/>
      <c r="E3" s="45"/>
      <c r="F3" s="45"/>
      <c r="G3" s="45"/>
      <c r="H3" s="45"/>
      <c r="I3" s="45"/>
      <c r="J3" s="45"/>
      <c r="K3" s="45"/>
      <c r="L3" s="45"/>
      <c r="M3" s="45"/>
    </row>
    <row r="4" spans="2:16" s="51" customFormat="1" ht="18">
      <c r="B4" s="44"/>
      <c r="C4" s="45"/>
      <c r="D4" s="45"/>
      <c r="E4" s="45"/>
      <c r="F4" s="45"/>
      <c r="G4" s="45"/>
      <c r="H4" s="45"/>
      <c r="I4" s="45"/>
      <c r="J4" s="45"/>
      <c r="K4" s="45"/>
      <c r="L4" s="45"/>
      <c r="M4" s="45"/>
    </row>
    <row r="5" spans="2:16" ht="18">
      <c r="B5" s="55" t="s">
        <v>1171</v>
      </c>
      <c r="C5" s="45"/>
      <c r="D5" s="45"/>
      <c r="E5" s="45"/>
      <c r="F5" s="45"/>
      <c r="G5" s="45"/>
      <c r="H5" s="45"/>
      <c r="I5" s="45"/>
      <c r="J5" s="45"/>
      <c r="K5" s="45"/>
      <c r="L5" s="45"/>
      <c r="M5" s="45"/>
      <c r="P5" s="2" t="s">
        <v>2114</v>
      </c>
    </row>
    <row r="6" spans="2:16" ht="18">
      <c r="B6" s="45"/>
      <c r="C6" s="45"/>
      <c r="D6" s="45"/>
      <c r="E6" s="45"/>
      <c r="F6" s="45"/>
      <c r="G6" s="45"/>
      <c r="H6" s="45"/>
      <c r="I6" s="45"/>
      <c r="J6" s="45"/>
      <c r="K6" s="45"/>
      <c r="L6" s="45"/>
      <c r="M6" s="45"/>
      <c r="P6" s="2" t="s">
        <v>2115</v>
      </c>
    </row>
    <row r="7" spans="2:16" ht="18">
      <c r="B7" s="45" t="s">
        <v>1056</v>
      </c>
      <c r="C7" s="45"/>
      <c r="D7" s="45"/>
      <c r="E7" s="45"/>
      <c r="F7" s="45"/>
      <c r="G7" s="45"/>
      <c r="H7" s="45"/>
      <c r="I7" s="45"/>
      <c r="J7" s="45"/>
      <c r="K7" s="45"/>
      <c r="L7" s="45"/>
      <c r="M7" s="45"/>
    </row>
    <row r="8" spans="2:16" ht="14">
      <c r="B8" s="45"/>
      <c r="C8" s="45"/>
      <c r="D8" s="45"/>
      <c r="E8" s="45"/>
      <c r="F8" s="45"/>
      <c r="G8" s="45"/>
      <c r="H8" s="45"/>
      <c r="I8" s="45"/>
      <c r="J8" s="45"/>
      <c r="K8" s="45"/>
      <c r="L8" s="45"/>
      <c r="M8" s="45"/>
    </row>
    <row r="9" spans="2:16" ht="14">
      <c r="B9" s="195" t="s">
        <v>1057</v>
      </c>
      <c r="C9" s="195"/>
      <c r="D9" s="195"/>
      <c r="E9" s="195"/>
      <c r="F9" s="195"/>
      <c r="G9" s="195"/>
      <c r="H9" s="195"/>
      <c r="I9" s="195"/>
      <c r="J9" s="195"/>
      <c r="K9" s="195"/>
      <c r="L9" s="195"/>
      <c r="M9" s="195"/>
    </row>
    <row r="10" spans="2:16">
      <c r="B10" s="196" t="s">
        <v>1058</v>
      </c>
      <c r="C10" s="196"/>
      <c r="D10" s="196"/>
      <c r="E10" s="196"/>
      <c r="F10" s="196"/>
      <c r="G10" s="196"/>
      <c r="H10" s="196"/>
      <c r="I10" s="196"/>
      <c r="J10" s="196"/>
      <c r="K10" s="196"/>
      <c r="L10" s="196"/>
      <c r="M10" s="196"/>
    </row>
    <row r="11" spans="2:16">
      <c r="B11" s="196"/>
      <c r="C11" s="196"/>
      <c r="D11" s="196"/>
      <c r="E11" s="196"/>
      <c r="F11" s="196"/>
      <c r="G11" s="196"/>
      <c r="H11" s="196"/>
      <c r="I11" s="196"/>
      <c r="J11" s="196"/>
      <c r="K11" s="196"/>
      <c r="L11" s="196"/>
      <c r="M11" s="196"/>
    </row>
    <row r="12" spans="2:16">
      <c r="B12" s="196"/>
      <c r="C12" s="196"/>
      <c r="D12" s="196"/>
      <c r="E12" s="196"/>
      <c r="F12" s="196"/>
      <c r="G12" s="196"/>
      <c r="H12" s="196"/>
      <c r="I12" s="196"/>
      <c r="J12" s="196"/>
      <c r="K12" s="196"/>
      <c r="L12" s="196"/>
      <c r="M12" s="196"/>
    </row>
    <row r="13" spans="2:16">
      <c r="B13" s="196"/>
      <c r="C13" s="196"/>
      <c r="D13" s="196"/>
      <c r="E13" s="196"/>
      <c r="F13" s="196"/>
      <c r="G13" s="196"/>
      <c r="H13" s="196"/>
      <c r="I13" s="196"/>
      <c r="J13" s="196"/>
      <c r="K13" s="196"/>
      <c r="L13" s="196"/>
      <c r="M13" s="196"/>
    </row>
    <row r="14" spans="2:16">
      <c r="B14" s="196" t="s">
        <v>1059</v>
      </c>
      <c r="C14" s="196"/>
      <c r="D14" s="196"/>
      <c r="E14" s="196"/>
      <c r="F14" s="196"/>
      <c r="G14" s="196"/>
      <c r="H14" s="196"/>
      <c r="I14" s="196"/>
      <c r="J14" s="196"/>
      <c r="K14" s="196"/>
      <c r="L14" s="196"/>
      <c r="M14" s="196"/>
    </row>
    <row r="15" spans="2:16">
      <c r="B15" s="196"/>
      <c r="C15" s="196"/>
      <c r="D15" s="196"/>
      <c r="E15" s="196"/>
      <c r="F15" s="196"/>
      <c r="G15" s="196"/>
      <c r="H15" s="196"/>
      <c r="I15" s="196"/>
      <c r="J15" s="196"/>
      <c r="K15" s="196"/>
      <c r="L15" s="196"/>
      <c r="M15" s="196"/>
    </row>
    <row r="16" spans="2:16">
      <c r="B16" s="196" t="s">
        <v>1060</v>
      </c>
      <c r="C16" s="196"/>
      <c r="D16" s="196"/>
      <c r="E16" s="196"/>
      <c r="F16" s="196"/>
      <c r="G16" s="196"/>
      <c r="H16" s="196"/>
      <c r="I16" s="196"/>
      <c r="J16" s="196"/>
      <c r="K16" s="196"/>
      <c r="L16" s="196"/>
      <c r="M16" s="196"/>
    </row>
    <row r="17" spans="2:13" ht="14">
      <c r="B17" s="45"/>
      <c r="C17" s="45"/>
      <c r="D17" s="45"/>
      <c r="E17" s="45"/>
      <c r="F17" s="45"/>
      <c r="G17" s="45"/>
      <c r="H17" s="45"/>
      <c r="I17" s="45"/>
      <c r="J17" s="45"/>
      <c r="K17" s="45"/>
      <c r="L17" s="45"/>
      <c r="M17" s="45"/>
    </row>
    <row r="18" spans="2:13" ht="14">
      <c r="B18" s="46" t="s">
        <v>1061</v>
      </c>
      <c r="C18" s="45"/>
      <c r="D18" s="45"/>
      <c r="E18" s="45"/>
      <c r="F18" s="45"/>
      <c r="G18" s="45"/>
      <c r="H18" s="45"/>
      <c r="I18" s="45"/>
      <c r="J18" s="45"/>
      <c r="K18" s="45"/>
      <c r="L18" s="45"/>
      <c r="M18" s="45"/>
    </row>
    <row r="19" spans="2:13">
      <c r="B19" s="196" t="s">
        <v>1062</v>
      </c>
      <c r="C19" s="196"/>
      <c r="D19" s="196"/>
      <c r="E19" s="196"/>
      <c r="F19" s="196"/>
      <c r="G19" s="196"/>
      <c r="H19" s="196"/>
      <c r="I19" s="196"/>
      <c r="J19" s="196"/>
      <c r="K19" s="196"/>
      <c r="L19" s="196"/>
      <c r="M19" s="196"/>
    </row>
    <row r="20" spans="2:13">
      <c r="B20" s="196"/>
      <c r="C20" s="196"/>
      <c r="D20" s="196"/>
      <c r="E20" s="196"/>
      <c r="F20" s="196"/>
      <c r="G20" s="196"/>
      <c r="H20" s="196"/>
      <c r="I20" s="196"/>
      <c r="J20" s="196"/>
      <c r="K20" s="196"/>
      <c r="L20" s="196"/>
      <c r="M20" s="196"/>
    </row>
    <row r="21" spans="2:13">
      <c r="B21" s="192" t="s">
        <v>1063</v>
      </c>
      <c r="C21" s="193"/>
      <c r="D21" s="193"/>
      <c r="E21" s="193"/>
      <c r="F21" s="193"/>
      <c r="G21" s="193"/>
      <c r="H21" s="193"/>
      <c r="I21" s="193"/>
      <c r="J21" s="193"/>
      <c r="K21" s="193"/>
      <c r="L21" s="193"/>
      <c r="M21" s="193"/>
    </row>
    <row r="22" spans="2:13">
      <c r="B22" s="192" t="s">
        <v>1064</v>
      </c>
      <c r="C22" s="193"/>
      <c r="D22" s="193"/>
      <c r="E22" s="193"/>
      <c r="F22" s="193"/>
      <c r="G22" s="193"/>
      <c r="H22" s="193"/>
      <c r="I22" s="193"/>
      <c r="J22" s="193"/>
      <c r="K22" s="193"/>
      <c r="L22" s="193"/>
      <c r="M22" s="193"/>
    </row>
    <row r="23" spans="2:13">
      <c r="B23" s="193"/>
      <c r="C23" s="193"/>
      <c r="D23" s="193"/>
      <c r="E23" s="193"/>
      <c r="F23" s="193"/>
      <c r="G23" s="193"/>
      <c r="H23" s="193"/>
      <c r="I23" s="193"/>
      <c r="J23" s="193"/>
      <c r="K23" s="193"/>
      <c r="L23" s="193"/>
      <c r="M23" s="193"/>
    </row>
    <row r="24" spans="2:13">
      <c r="B24" s="194" t="s">
        <v>1065</v>
      </c>
      <c r="C24" s="193"/>
      <c r="D24" s="193"/>
      <c r="E24" s="193"/>
      <c r="F24" s="193"/>
      <c r="G24" s="193"/>
      <c r="H24" s="193"/>
      <c r="I24" s="193"/>
      <c r="J24" s="193"/>
      <c r="K24" s="193"/>
      <c r="L24" s="193"/>
      <c r="M24" s="193"/>
    </row>
    <row r="25" spans="2:13">
      <c r="B25" s="194" t="s">
        <v>1066</v>
      </c>
      <c r="C25" s="193"/>
      <c r="D25" s="193"/>
      <c r="E25" s="193"/>
      <c r="F25" s="193"/>
      <c r="G25" s="193"/>
      <c r="H25" s="193"/>
      <c r="I25" s="193"/>
      <c r="J25" s="193"/>
      <c r="K25" s="193"/>
      <c r="L25" s="193"/>
      <c r="M25" s="193"/>
    </row>
    <row r="27" spans="2:13">
      <c r="B27" s="43" t="s">
        <v>1067</v>
      </c>
    </row>
    <row r="39" spans="2:2" ht="14">
      <c r="B39" s="46" t="s">
        <v>1068</v>
      </c>
    </row>
    <row r="56" spans="2:2">
      <c r="B56" s="43" t="s">
        <v>1069</v>
      </c>
    </row>
  </sheetData>
  <mergeCells count="9">
    <mergeCell ref="B22:M23"/>
    <mergeCell ref="B24:M24"/>
    <mergeCell ref="B25:M25"/>
    <mergeCell ref="B9:M9"/>
    <mergeCell ref="B10:M13"/>
    <mergeCell ref="B14:M15"/>
    <mergeCell ref="B16:M16"/>
    <mergeCell ref="B19:M20"/>
    <mergeCell ref="B21:M21"/>
  </mergeCells>
  <phoneticPr fontId="4"/>
  <hyperlinks>
    <hyperlink ref="P5" r:id="rId1" display="(7.4ではこちら)"/>
    <hyperlink ref="P6" r:id="rId2" display="(7.5はこちら"/>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B169"/>
  <sheetViews>
    <sheetView zoomScale="90" zoomScaleNormal="90" workbookViewId="0">
      <selection activeCell="K41" sqref="K41"/>
    </sheetView>
  </sheetViews>
  <sheetFormatPr defaultRowHeight="18"/>
  <sheetData>
    <row r="2" spans="2:2">
      <c r="B2" s="2" t="s">
        <v>88</v>
      </c>
    </row>
    <row r="3" spans="2:2">
      <c r="B3" t="s">
        <v>1402</v>
      </c>
    </row>
    <row r="5" spans="2:2" ht="20">
      <c r="B5" s="92" t="s">
        <v>1370</v>
      </c>
    </row>
    <row r="6" spans="2:2">
      <c r="B6" s="94"/>
    </row>
    <row r="7" spans="2:2">
      <c r="B7" s="95" t="s">
        <v>1371</v>
      </c>
    </row>
    <row r="8" spans="2:2" ht="20">
      <c r="B8" s="96"/>
    </row>
    <row r="9" spans="2:2">
      <c r="B9" s="93" t="s">
        <v>1372</v>
      </c>
    </row>
    <row r="10" spans="2:2">
      <c r="B10" s="97" t="s">
        <v>1373</v>
      </c>
    </row>
    <row r="11" spans="2:2">
      <c r="B11" s="93" t="s">
        <v>1374</v>
      </c>
    </row>
    <row r="12" spans="2:2">
      <c r="B12" s="93" t="s">
        <v>1375</v>
      </c>
    </row>
    <row r="13" spans="2:2" ht="20">
      <c r="B13" s="96"/>
    </row>
    <row r="14" spans="2:2">
      <c r="B14" s="93" t="s">
        <v>1376</v>
      </c>
    </row>
    <row r="15" spans="2:2">
      <c r="B15" s="94" t="s">
        <v>1403</v>
      </c>
    </row>
    <row r="16" spans="2:2">
      <c r="B16" s="94" t="s">
        <v>1404</v>
      </c>
    </row>
    <row r="17" spans="2:2">
      <c r="B17" s="94" t="s">
        <v>1405</v>
      </c>
    </row>
    <row r="18" spans="2:2">
      <c r="B18" s="94" t="s">
        <v>1406</v>
      </c>
    </row>
    <row r="19" spans="2:2">
      <c r="B19" s="94" t="s">
        <v>1407</v>
      </c>
    </row>
    <row r="20" spans="2:2">
      <c r="B20" s="101" t="s">
        <v>1408</v>
      </c>
    </row>
    <row r="21" spans="2:2" ht="20">
      <c r="B21" s="96"/>
    </row>
    <row r="22" spans="2:2">
      <c r="B22" s="98" t="s">
        <v>1377</v>
      </c>
    </row>
    <row r="23" spans="2:2" ht="20">
      <c r="B23" s="96"/>
    </row>
    <row r="24" spans="2:2">
      <c r="B24" s="93" t="s">
        <v>1410</v>
      </c>
    </row>
    <row r="25" spans="2:2" ht="20">
      <c r="B25" s="96"/>
    </row>
    <row r="26" spans="2:2">
      <c r="B26" s="98" t="s">
        <v>1409</v>
      </c>
    </row>
    <row r="27" spans="2:2">
      <c r="B27" s="99" t="s">
        <v>1483</v>
      </c>
    </row>
    <row r="28" spans="2:2">
      <c r="B28" s="94" t="s">
        <v>1411</v>
      </c>
    </row>
    <row r="29" spans="2:2">
      <c r="B29" s="101" t="s">
        <v>1412</v>
      </c>
    </row>
    <row r="30" spans="2:2">
      <c r="B30" s="101" t="s">
        <v>1413</v>
      </c>
    </row>
    <row r="31" spans="2:2">
      <c r="B31" s="101" t="s">
        <v>1414</v>
      </c>
    </row>
    <row r="32" spans="2:2" ht="20">
      <c r="B32" s="100"/>
    </row>
    <row r="33" spans="2:2">
      <c r="B33" s="94" t="s">
        <v>1415</v>
      </c>
    </row>
    <row r="34" spans="2:2">
      <c r="B34" s="101" t="s">
        <v>1416</v>
      </c>
    </row>
    <row r="35" spans="2:2" ht="20">
      <c r="B35" s="100"/>
    </row>
    <row r="36" spans="2:2">
      <c r="B36" s="94" t="s">
        <v>1378</v>
      </c>
    </row>
    <row r="37" spans="2:2">
      <c r="B37" s="94" t="s">
        <v>1379</v>
      </c>
    </row>
    <row r="38" spans="2:2" ht="20">
      <c r="B38" s="100"/>
    </row>
    <row r="39" spans="2:2">
      <c r="B39" s="94" t="s">
        <v>1484</v>
      </c>
    </row>
    <row r="40" spans="2:2">
      <c r="B40" s="94" t="s">
        <v>1485</v>
      </c>
    </row>
    <row r="41" spans="2:2">
      <c r="B41" s="94" t="s">
        <v>1486</v>
      </c>
    </row>
    <row r="42" spans="2:2">
      <c r="B42" s="94" t="s">
        <v>89</v>
      </c>
    </row>
    <row r="43" spans="2:2">
      <c r="B43" s="94" t="s">
        <v>1380</v>
      </c>
    </row>
    <row r="44" spans="2:2">
      <c r="B44" s="94" t="s">
        <v>1381</v>
      </c>
    </row>
    <row r="45" spans="2:2">
      <c r="B45" s="94"/>
    </row>
    <row r="46" spans="2:2">
      <c r="B46" s="94" t="s">
        <v>1382</v>
      </c>
    </row>
    <row r="47" spans="2:2">
      <c r="B47" s="94" t="s">
        <v>1383</v>
      </c>
    </row>
    <row r="48" spans="2:2" ht="20">
      <c r="B48" s="100"/>
    </row>
    <row r="49" spans="2:2">
      <c r="B49" s="94" t="s">
        <v>1384</v>
      </c>
    </row>
    <row r="50" spans="2:2">
      <c r="B50" s="94"/>
    </row>
    <row r="51" spans="2:2">
      <c r="B51" s="99" t="s">
        <v>1482</v>
      </c>
    </row>
    <row r="52" spans="2:2">
      <c r="B52" s="94" t="s">
        <v>1417</v>
      </c>
    </row>
    <row r="53" spans="2:2">
      <c r="B53" s="94" t="s">
        <v>1418</v>
      </c>
    </row>
    <row r="54" spans="2:2">
      <c r="B54" s="94" t="s">
        <v>1385</v>
      </c>
    </row>
    <row r="55" spans="2:2" ht="20">
      <c r="B55" s="100"/>
    </row>
    <row r="56" spans="2:2">
      <c r="B56" s="94" t="s">
        <v>1419</v>
      </c>
    </row>
    <row r="57" spans="2:2">
      <c r="B57" s="94" t="s">
        <v>1420</v>
      </c>
    </row>
    <row r="58" spans="2:2">
      <c r="B58" s="101" t="s">
        <v>1421</v>
      </c>
    </row>
    <row r="59" spans="2:2">
      <c r="B59" s="101" t="s">
        <v>1422</v>
      </c>
    </row>
    <row r="60" spans="2:2">
      <c r="B60" s="94" t="s">
        <v>1423</v>
      </c>
    </row>
    <row r="61" spans="2:2" ht="20">
      <c r="B61" s="100"/>
    </row>
    <row r="62" spans="2:2">
      <c r="B62" s="94" t="s">
        <v>1424</v>
      </c>
    </row>
    <row r="63" spans="2:2">
      <c r="B63" s="101" t="s">
        <v>1425</v>
      </c>
    </row>
    <row r="64" spans="2:2">
      <c r="B64" s="101" t="s">
        <v>1426</v>
      </c>
    </row>
    <row r="65" spans="2:2">
      <c r="B65" s="101" t="s">
        <v>1427</v>
      </c>
    </row>
    <row r="66" spans="2:2" ht="20">
      <c r="B66" s="100"/>
    </row>
    <row r="67" spans="2:2">
      <c r="B67" s="94" t="s">
        <v>1428</v>
      </c>
    </row>
    <row r="68" spans="2:2">
      <c r="B68" s="101" t="s">
        <v>1429</v>
      </c>
    </row>
    <row r="69" spans="2:2">
      <c r="B69" s="94" t="s">
        <v>1430</v>
      </c>
    </row>
    <row r="70" spans="2:2">
      <c r="B70" s="94" t="s">
        <v>1431</v>
      </c>
    </row>
    <row r="71" spans="2:2">
      <c r="B71" s="94" t="s">
        <v>1386</v>
      </c>
    </row>
    <row r="72" spans="2:2">
      <c r="B72" s="94"/>
    </row>
    <row r="73" spans="2:2">
      <c r="B73" s="99" t="s">
        <v>1481</v>
      </c>
    </row>
    <row r="74" spans="2:2">
      <c r="B74" s="99"/>
    </row>
    <row r="75" spans="2:2">
      <c r="B75" s="94" t="s">
        <v>1432</v>
      </c>
    </row>
    <row r="76" spans="2:2">
      <c r="B76" s="94" t="s">
        <v>1433</v>
      </c>
    </row>
    <row r="77" spans="2:2">
      <c r="B77" s="101" t="s">
        <v>1435</v>
      </c>
    </row>
    <row r="78" spans="2:2">
      <c r="B78" s="94" t="s">
        <v>1434</v>
      </c>
    </row>
    <row r="79" spans="2:2">
      <c r="B79" s="94"/>
    </row>
    <row r="80" spans="2:2">
      <c r="B80" s="94" t="s">
        <v>1436</v>
      </c>
    </row>
    <row r="81" spans="2:2">
      <c r="B81" s="94" t="s">
        <v>1438</v>
      </c>
    </row>
    <row r="82" spans="2:2" ht="20">
      <c r="B82" s="100"/>
    </row>
    <row r="83" spans="2:2">
      <c r="B83" s="94" t="s">
        <v>1437</v>
      </c>
    </row>
    <row r="84" spans="2:2">
      <c r="B84" s="94" t="s">
        <v>1387</v>
      </c>
    </row>
    <row r="85" spans="2:2">
      <c r="B85" s="94" t="s">
        <v>1388</v>
      </c>
    </row>
    <row r="86" spans="2:2">
      <c r="B86" s="94" t="s">
        <v>1389</v>
      </c>
    </row>
    <row r="87" spans="2:2">
      <c r="B87" s="94" t="s">
        <v>1390</v>
      </c>
    </row>
    <row r="88" spans="2:2">
      <c r="B88" s="94" t="s">
        <v>1391</v>
      </c>
    </row>
    <row r="89" spans="2:2">
      <c r="B89" s="94"/>
    </row>
    <row r="90" spans="2:2">
      <c r="B90" s="99" t="s">
        <v>1480</v>
      </c>
    </row>
    <row r="91" spans="2:2">
      <c r="B91" s="94" t="s">
        <v>1392</v>
      </c>
    </row>
    <row r="92" spans="2:2">
      <c r="B92" s="94" t="s">
        <v>1393</v>
      </c>
    </row>
    <row r="93" spans="2:2" ht="20">
      <c r="B93" s="96"/>
    </row>
    <row r="94" spans="2:2">
      <c r="B94" s="98" t="s">
        <v>1394</v>
      </c>
    </row>
    <row r="95" spans="2:2">
      <c r="B95" s="99" t="s">
        <v>1479</v>
      </c>
    </row>
    <row r="96" spans="2:2">
      <c r="B96" s="94" t="s">
        <v>1395</v>
      </c>
    </row>
    <row r="97" spans="2:2">
      <c r="B97" s="94" t="s">
        <v>1439</v>
      </c>
    </row>
    <row r="98" spans="2:2">
      <c r="B98" s="94" t="s">
        <v>1440</v>
      </c>
    </row>
    <row r="99" spans="2:2">
      <c r="B99" s="94" t="s">
        <v>1441</v>
      </c>
    </row>
    <row r="100" spans="2:2" ht="20">
      <c r="B100" s="100"/>
    </row>
    <row r="101" spans="2:2">
      <c r="B101" s="94" t="s">
        <v>1444</v>
      </c>
    </row>
    <row r="102" spans="2:2">
      <c r="B102" s="94" t="s">
        <v>1442</v>
      </c>
    </row>
    <row r="103" spans="2:2">
      <c r="B103" s="94" t="s">
        <v>1443</v>
      </c>
    </row>
    <row r="104" spans="2:2">
      <c r="B104" s="94" t="s">
        <v>1443</v>
      </c>
    </row>
    <row r="105" spans="2:2">
      <c r="B105" s="94" t="s">
        <v>1442</v>
      </c>
    </row>
    <row r="106" spans="2:2" ht="20">
      <c r="B106" s="100"/>
    </row>
    <row r="107" spans="2:2">
      <c r="B107" s="94" t="s">
        <v>1445</v>
      </c>
    </row>
    <row r="108" spans="2:2">
      <c r="B108" s="94" t="s">
        <v>1446</v>
      </c>
    </row>
    <row r="109" spans="2:2" ht="20">
      <c r="B109" s="100"/>
    </row>
    <row r="110" spans="2:2">
      <c r="B110" s="94" t="s">
        <v>1447</v>
      </c>
    </row>
    <row r="111" spans="2:2">
      <c r="B111" s="94" t="s">
        <v>1448</v>
      </c>
    </row>
    <row r="112" spans="2:2">
      <c r="B112" s="94"/>
    </row>
    <row r="113" spans="2:2">
      <c r="B113" s="99" t="s">
        <v>1478</v>
      </c>
    </row>
    <row r="114" spans="2:2">
      <c r="B114" s="94" t="s">
        <v>1396</v>
      </c>
    </row>
    <row r="115" spans="2:2" ht="20">
      <c r="B115" s="100"/>
    </row>
    <row r="116" spans="2:2">
      <c r="B116" s="94" t="s">
        <v>1386</v>
      </c>
    </row>
    <row r="117" spans="2:2">
      <c r="B117" s="94"/>
    </row>
    <row r="118" spans="2:2">
      <c r="B118" s="99" t="s">
        <v>1477</v>
      </c>
    </row>
    <row r="119" spans="2:2">
      <c r="B119" s="94" t="s">
        <v>1449</v>
      </c>
    </row>
    <row r="120" spans="2:2">
      <c r="B120" s="94" t="s">
        <v>1450</v>
      </c>
    </row>
    <row r="121" spans="2:2" ht="20">
      <c r="B121" s="100"/>
    </row>
    <row r="122" spans="2:2">
      <c r="B122" s="94" t="s">
        <v>1451</v>
      </c>
    </row>
    <row r="123" spans="2:2">
      <c r="B123" s="101" t="s">
        <v>1452</v>
      </c>
    </row>
    <row r="124" spans="2:2">
      <c r="B124" s="101" t="s">
        <v>1453</v>
      </c>
    </row>
    <row r="125" spans="2:2">
      <c r="B125" s="101" t="s">
        <v>1454</v>
      </c>
    </row>
    <row r="126" spans="2:2" ht="20">
      <c r="B126" s="100"/>
    </row>
    <row r="127" spans="2:2">
      <c r="B127" s="94" t="s">
        <v>1397</v>
      </c>
    </row>
    <row r="128" spans="2:2" ht="20">
      <c r="B128" s="100"/>
    </row>
    <row r="129" spans="2:2">
      <c r="B129" s="94" t="s">
        <v>90</v>
      </c>
    </row>
    <row r="130" spans="2:2">
      <c r="B130" s="94" t="s">
        <v>91</v>
      </c>
    </row>
    <row r="131" spans="2:2">
      <c r="B131" s="94" t="s">
        <v>92</v>
      </c>
    </row>
    <row r="132" spans="2:2">
      <c r="B132" s="94" t="s">
        <v>93</v>
      </c>
    </row>
    <row r="133" spans="2:2" ht="20">
      <c r="B133" s="100"/>
    </row>
    <row r="134" spans="2:2">
      <c r="B134" s="94" t="s">
        <v>1455</v>
      </c>
    </row>
    <row r="135" spans="2:2">
      <c r="B135" s="101" t="s">
        <v>1456</v>
      </c>
    </row>
    <row r="136" spans="2:2" ht="20">
      <c r="B136" s="100"/>
    </row>
    <row r="137" spans="2:2">
      <c r="B137" s="94" t="s">
        <v>1386</v>
      </c>
    </row>
    <row r="138" spans="2:2">
      <c r="B138" s="94"/>
    </row>
    <row r="139" spans="2:2">
      <c r="B139" s="98" t="s">
        <v>1398</v>
      </c>
    </row>
    <row r="140" spans="2:2">
      <c r="B140" s="99" t="s">
        <v>1476</v>
      </c>
    </row>
    <row r="141" spans="2:2">
      <c r="B141" s="94" t="s">
        <v>1457</v>
      </c>
    </row>
    <row r="142" spans="2:2">
      <c r="B142" s="101" t="s">
        <v>1458</v>
      </c>
    </row>
    <row r="143" spans="2:2">
      <c r="B143" s="94" t="s">
        <v>1397</v>
      </c>
    </row>
    <row r="144" spans="2:2" ht="20">
      <c r="B144" s="100"/>
    </row>
    <row r="145" spans="2:2">
      <c r="B145" s="94" t="s">
        <v>1459</v>
      </c>
    </row>
    <row r="146" spans="2:2">
      <c r="B146" s="94" t="s">
        <v>1460</v>
      </c>
    </row>
    <row r="147" spans="2:2">
      <c r="B147" s="94" t="s">
        <v>1461</v>
      </c>
    </row>
    <row r="148" spans="2:2">
      <c r="B148" s="94" t="s">
        <v>1462</v>
      </c>
    </row>
    <row r="149" spans="2:2" ht="20">
      <c r="B149" s="100"/>
    </row>
    <row r="150" spans="2:2">
      <c r="B150" s="94" t="s">
        <v>1463</v>
      </c>
    </row>
    <row r="151" spans="2:2">
      <c r="B151" s="94" t="s">
        <v>1464</v>
      </c>
    </row>
    <row r="152" spans="2:2">
      <c r="B152" s="94"/>
    </row>
    <row r="153" spans="2:2">
      <c r="B153" s="94" t="s">
        <v>1399</v>
      </c>
    </row>
    <row r="154" spans="2:2">
      <c r="B154" s="94"/>
    </row>
    <row r="155" spans="2:2">
      <c r="B155" s="99" t="s">
        <v>1475</v>
      </c>
    </row>
    <row r="156" spans="2:2">
      <c r="B156" s="101" t="s">
        <v>1474</v>
      </c>
    </row>
    <row r="157" spans="2:2">
      <c r="B157" s="94" t="s">
        <v>1465</v>
      </c>
    </row>
    <row r="158" spans="2:2">
      <c r="B158" s="94" t="s">
        <v>1466</v>
      </c>
    </row>
    <row r="159" spans="2:2">
      <c r="B159" s="94" t="s">
        <v>1399</v>
      </c>
    </row>
    <row r="160" spans="2:2" ht="20">
      <c r="B160" s="96"/>
    </row>
    <row r="161" spans="2:2">
      <c r="B161" s="98" t="s">
        <v>1400</v>
      </c>
    </row>
    <row r="162" spans="2:2">
      <c r="B162" s="94" t="s">
        <v>1467</v>
      </c>
    </row>
    <row r="163" spans="2:2">
      <c r="B163" s="94" t="s">
        <v>1401</v>
      </c>
    </row>
    <row r="164" spans="2:2">
      <c r="B164" s="94" t="s">
        <v>1468</v>
      </c>
    </row>
    <row r="165" spans="2:2">
      <c r="B165" s="101" t="s">
        <v>1469</v>
      </c>
    </row>
    <row r="166" spans="2:2">
      <c r="B166" s="94" t="s">
        <v>1470</v>
      </c>
    </row>
    <row r="167" spans="2:2">
      <c r="B167" s="94" t="s">
        <v>1471</v>
      </c>
    </row>
    <row r="168" spans="2:2">
      <c r="B168" s="94" t="s">
        <v>1472</v>
      </c>
    </row>
    <row r="169" spans="2:2">
      <c r="B169" s="94" t="s">
        <v>1473</v>
      </c>
    </row>
  </sheetData>
  <phoneticPr fontId="4"/>
  <hyperlinks>
    <hyperlink ref="B2" r:id="rId1" location="!/wiki/IBM%20i%20Technology%20Updates/page/Memorandum%20To%20Users%20%28MTU%29%20Supplement"/>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最初にお読みください</vt:lpstr>
      <vt:lpstr>全変更点一覧</vt:lpstr>
      <vt:lpstr>参考-モデルと稼動OS</vt:lpstr>
      <vt:lpstr>参考-リリースライフサイクル</vt:lpstr>
      <vt:lpstr>参考-関連リンク</vt:lpstr>
      <vt:lpstr>参考-暗黙共有アクセスパスの考慮点</vt:lpstr>
      <vt:lpstr>参考-CQEとSQEの差異(翻訳版)</vt:lpstr>
    </vt:vector>
  </TitlesOfParts>
  <Company>スタッフサービス グループ</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Windows ユーザー</cp:lastModifiedBy>
  <dcterms:created xsi:type="dcterms:W3CDTF">2019-08-02T04:32:47Z</dcterms:created>
  <dcterms:modified xsi:type="dcterms:W3CDTF">2023-06-06T07:16:39Z</dcterms:modified>
</cp:coreProperties>
</file>