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\Dropbox\Research\RF Projects\SCU2017\Second Analysis\InvertebrateAnalysis\"/>
    </mc:Choice>
  </mc:AlternateContent>
  <bookViews>
    <workbookView xWindow="0" yWindow="0" windowWidth="17250" windowHeight="5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BA7" i="1"/>
  <c r="AZ7" i="1"/>
  <c r="AY7" i="1"/>
  <c r="AX7" i="1"/>
  <c r="AW7" i="1"/>
  <c r="AV7" i="1"/>
  <c r="AU7" i="1"/>
  <c r="AT7" i="1"/>
  <c r="BB3" i="1"/>
  <c r="BA3" i="1"/>
  <c r="AZ3" i="1"/>
  <c r="AY3" i="1"/>
  <c r="AX3" i="1"/>
  <c r="AW3" i="1"/>
  <c r="AV3" i="1"/>
  <c r="AU3" i="1"/>
  <c r="AT3" i="1"/>
  <c r="AH4" i="1" l="1"/>
  <c r="AJ4" i="1"/>
  <c r="AK4" i="1"/>
  <c r="AL4" i="1"/>
  <c r="AN4" i="1"/>
  <c r="AO4" i="1"/>
  <c r="AQ4" i="1"/>
  <c r="AR4" i="1"/>
  <c r="AS4" i="1"/>
  <c r="AH5" i="1"/>
  <c r="AJ5" i="1"/>
  <c r="AK5" i="1"/>
  <c r="AL5" i="1"/>
  <c r="AN5" i="1"/>
  <c r="AO5" i="1"/>
  <c r="AQ5" i="1"/>
  <c r="AR5" i="1"/>
  <c r="AS5" i="1"/>
  <c r="AH6" i="1"/>
  <c r="AJ6" i="1"/>
  <c r="AK6" i="1"/>
  <c r="AL6" i="1"/>
  <c r="AN6" i="1"/>
  <c r="AO6" i="1"/>
  <c r="AQ6" i="1"/>
  <c r="AR6" i="1"/>
  <c r="AS6" i="1"/>
  <c r="AH7" i="1"/>
  <c r="AJ7" i="1"/>
  <c r="AK7" i="1"/>
  <c r="AL7" i="1"/>
  <c r="AN7" i="1"/>
  <c r="AO7" i="1"/>
  <c r="AQ7" i="1"/>
  <c r="AR7" i="1"/>
  <c r="AS7" i="1"/>
  <c r="AH8" i="1"/>
  <c r="AJ8" i="1"/>
  <c r="AK8" i="1"/>
  <c r="AL8" i="1"/>
  <c r="AN8" i="1"/>
  <c r="AP8" i="1" s="1"/>
  <c r="AO8" i="1"/>
  <c r="AQ8" i="1"/>
  <c r="AR8" i="1"/>
  <c r="AS8" i="1"/>
  <c r="AH9" i="1"/>
  <c r="AJ9" i="1"/>
  <c r="AK9" i="1"/>
  <c r="AL9" i="1"/>
  <c r="AN9" i="1"/>
  <c r="AO9" i="1"/>
  <c r="AQ9" i="1"/>
  <c r="AR9" i="1"/>
  <c r="AS9" i="1"/>
  <c r="AH10" i="1"/>
  <c r="AJ10" i="1"/>
  <c r="AK10" i="1"/>
  <c r="AL10" i="1"/>
  <c r="AN10" i="1"/>
  <c r="AO10" i="1"/>
  <c r="AQ10" i="1"/>
  <c r="AR10" i="1"/>
  <c r="AS10" i="1"/>
  <c r="AH11" i="1"/>
  <c r="AJ11" i="1"/>
  <c r="AK11" i="1"/>
  <c r="AL11" i="1"/>
  <c r="AN11" i="1"/>
  <c r="AO11" i="1"/>
  <c r="AQ11" i="1"/>
  <c r="AR11" i="1"/>
  <c r="AS11" i="1"/>
  <c r="AH12" i="1"/>
  <c r="AJ12" i="1"/>
  <c r="AK12" i="1"/>
  <c r="AL12" i="1"/>
  <c r="AN12" i="1"/>
  <c r="AP12" i="1" s="1"/>
  <c r="AO12" i="1"/>
  <c r="AQ12" i="1"/>
  <c r="AR12" i="1"/>
  <c r="AS12" i="1"/>
  <c r="AH13" i="1"/>
  <c r="AJ13" i="1"/>
  <c r="AK13" i="1"/>
  <c r="AL13" i="1"/>
  <c r="AN13" i="1"/>
  <c r="AO13" i="1"/>
  <c r="AQ13" i="1"/>
  <c r="AR13" i="1"/>
  <c r="AS13" i="1"/>
  <c r="AH14" i="1"/>
  <c r="AJ14" i="1"/>
  <c r="AK14" i="1"/>
  <c r="AL14" i="1"/>
  <c r="AN14" i="1"/>
  <c r="AO14" i="1"/>
  <c r="AQ14" i="1"/>
  <c r="AR14" i="1"/>
  <c r="AS14" i="1"/>
  <c r="AH15" i="1"/>
  <c r="AJ15" i="1"/>
  <c r="AK15" i="1"/>
  <c r="AL15" i="1"/>
  <c r="AN15" i="1"/>
  <c r="AO15" i="1"/>
  <c r="AQ15" i="1"/>
  <c r="AR15" i="1"/>
  <c r="AS15" i="1"/>
  <c r="AH16" i="1"/>
  <c r="AJ16" i="1"/>
  <c r="AK16" i="1"/>
  <c r="AL16" i="1"/>
  <c r="AN16" i="1"/>
  <c r="AP16" i="1" s="1"/>
  <c r="AO16" i="1"/>
  <c r="AQ16" i="1"/>
  <c r="AR16" i="1"/>
  <c r="AS16" i="1"/>
  <c r="AH17" i="1"/>
  <c r="AJ17" i="1"/>
  <c r="AK17" i="1"/>
  <c r="AL17" i="1"/>
  <c r="AN17" i="1"/>
  <c r="AO17" i="1"/>
  <c r="AQ17" i="1"/>
  <c r="AR17" i="1"/>
  <c r="AS17" i="1"/>
  <c r="AH18" i="1"/>
  <c r="AJ18" i="1"/>
  <c r="AK18" i="1"/>
  <c r="AL18" i="1"/>
  <c r="AN18" i="1"/>
  <c r="AO18" i="1"/>
  <c r="AQ18" i="1"/>
  <c r="AR18" i="1"/>
  <c r="AS18" i="1"/>
  <c r="AH19" i="1"/>
  <c r="AJ19" i="1"/>
  <c r="AK19" i="1"/>
  <c r="AL19" i="1"/>
  <c r="AN19" i="1"/>
  <c r="AO19" i="1"/>
  <c r="AQ19" i="1"/>
  <c r="AR19" i="1"/>
  <c r="AS19" i="1"/>
  <c r="AH20" i="1"/>
  <c r="AJ20" i="1"/>
  <c r="AK20" i="1"/>
  <c r="AL20" i="1"/>
  <c r="AN20" i="1"/>
  <c r="AO20" i="1"/>
  <c r="AQ20" i="1"/>
  <c r="AR20" i="1"/>
  <c r="AS20" i="1"/>
  <c r="AH21" i="1"/>
  <c r="AJ21" i="1"/>
  <c r="AK21" i="1"/>
  <c r="AL21" i="1"/>
  <c r="AN21" i="1"/>
  <c r="AO21" i="1"/>
  <c r="AQ21" i="1"/>
  <c r="AR21" i="1"/>
  <c r="AS21" i="1"/>
  <c r="AH22" i="1"/>
  <c r="AJ22" i="1"/>
  <c r="AK22" i="1"/>
  <c r="AL22" i="1"/>
  <c r="AN22" i="1"/>
  <c r="AO22" i="1"/>
  <c r="AQ22" i="1"/>
  <c r="AR22" i="1"/>
  <c r="AS22" i="1"/>
  <c r="AH23" i="1"/>
  <c r="AJ23" i="1"/>
  <c r="AK23" i="1"/>
  <c r="AL23" i="1"/>
  <c r="AN23" i="1"/>
  <c r="AO23" i="1"/>
  <c r="AQ23" i="1"/>
  <c r="AR23" i="1"/>
  <c r="AS23" i="1"/>
  <c r="AH24" i="1"/>
  <c r="AJ24" i="1"/>
  <c r="AK24" i="1"/>
  <c r="AL24" i="1"/>
  <c r="AN24" i="1"/>
  <c r="AO24" i="1"/>
  <c r="AQ24" i="1"/>
  <c r="AR24" i="1"/>
  <c r="AS24" i="1"/>
  <c r="AH25" i="1"/>
  <c r="AJ25" i="1"/>
  <c r="AK25" i="1"/>
  <c r="AL25" i="1"/>
  <c r="AN25" i="1"/>
  <c r="AO25" i="1"/>
  <c r="AQ25" i="1"/>
  <c r="AR25" i="1"/>
  <c r="AS25" i="1"/>
  <c r="AH26" i="1"/>
  <c r="AJ26" i="1"/>
  <c r="AK26" i="1"/>
  <c r="AL26" i="1"/>
  <c r="AN26" i="1"/>
  <c r="AO26" i="1"/>
  <c r="AQ26" i="1"/>
  <c r="AR26" i="1"/>
  <c r="AS26" i="1"/>
  <c r="AH27" i="1"/>
  <c r="AJ27" i="1"/>
  <c r="AK27" i="1"/>
  <c r="AL27" i="1"/>
  <c r="AN27" i="1"/>
  <c r="AO27" i="1"/>
  <c r="AQ27" i="1"/>
  <c r="AR27" i="1"/>
  <c r="AS27" i="1"/>
  <c r="AH28" i="1"/>
  <c r="AJ28" i="1"/>
  <c r="AK28" i="1"/>
  <c r="AL28" i="1"/>
  <c r="AN28" i="1"/>
  <c r="AO28" i="1"/>
  <c r="AQ28" i="1"/>
  <c r="AR28" i="1"/>
  <c r="AS28" i="1"/>
  <c r="AH29" i="1"/>
  <c r="AJ29" i="1"/>
  <c r="AK29" i="1"/>
  <c r="AL29" i="1"/>
  <c r="AN29" i="1"/>
  <c r="AO29" i="1"/>
  <c r="AQ29" i="1"/>
  <c r="AR29" i="1"/>
  <c r="AS29" i="1"/>
  <c r="AH30" i="1"/>
  <c r="AJ30" i="1"/>
  <c r="AK30" i="1"/>
  <c r="AL30" i="1"/>
  <c r="AN30" i="1"/>
  <c r="AO30" i="1"/>
  <c r="AQ30" i="1"/>
  <c r="AR30" i="1"/>
  <c r="AS30" i="1"/>
  <c r="AH31" i="1"/>
  <c r="AJ31" i="1"/>
  <c r="AK31" i="1"/>
  <c r="AL31" i="1"/>
  <c r="AN31" i="1"/>
  <c r="AP31" i="1" s="1"/>
  <c r="AO31" i="1"/>
  <c r="AQ31" i="1"/>
  <c r="AR31" i="1"/>
  <c r="AS31" i="1"/>
  <c r="AH32" i="1"/>
  <c r="AJ32" i="1"/>
  <c r="AK32" i="1"/>
  <c r="AL32" i="1"/>
  <c r="AN32" i="1"/>
  <c r="AO32" i="1"/>
  <c r="AQ32" i="1"/>
  <c r="AR32" i="1"/>
  <c r="AS32" i="1"/>
  <c r="AH33" i="1"/>
  <c r="AJ33" i="1"/>
  <c r="AK33" i="1"/>
  <c r="AL33" i="1"/>
  <c r="AN33" i="1"/>
  <c r="AO33" i="1"/>
  <c r="AQ33" i="1"/>
  <c r="AR33" i="1"/>
  <c r="AS33" i="1"/>
  <c r="AH34" i="1"/>
  <c r="AJ34" i="1"/>
  <c r="AK34" i="1"/>
  <c r="AL34" i="1"/>
  <c r="AN34" i="1"/>
  <c r="AO34" i="1"/>
  <c r="AQ34" i="1"/>
  <c r="AR34" i="1"/>
  <c r="AS34" i="1"/>
  <c r="AH35" i="1"/>
  <c r="AJ35" i="1"/>
  <c r="AK35" i="1"/>
  <c r="AL35" i="1"/>
  <c r="AN35" i="1"/>
  <c r="AP35" i="1" s="1"/>
  <c r="AO35" i="1"/>
  <c r="AQ35" i="1"/>
  <c r="AR35" i="1"/>
  <c r="AS35" i="1"/>
  <c r="AH36" i="1"/>
  <c r="AJ36" i="1"/>
  <c r="AK36" i="1"/>
  <c r="AL36" i="1"/>
  <c r="AN36" i="1"/>
  <c r="AO36" i="1"/>
  <c r="AQ36" i="1"/>
  <c r="AR36" i="1"/>
  <c r="AS36" i="1"/>
  <c r="AH37" i="1"/>
  <c r="AJ37" i="1"/>
  <c r="AK37" i="1"/>
  <c r="AL37" i="1"/>
  <c r="AN37" i="1"/>
  <c r="AO37" i="1"/>
  <c r="AQ37" i="1"/>
  <c r="AR37" i="1"/>
  <c r="AS37" i="1"/>
  <c r="AH38" i="1"/>
  <c r="AJ38" i="1"/>
  <c r="AK38" i="1"/>
  <c r="AL38" i="1"/>
  <c r="AN38" i="1"/>
  <c r="AO38" i="1"/>
  <c r="AQ38" i="1"/>
  <c r="AR38" i="1"/>
  <c r="AS38" i="1"/>
  <c r="AH39" i="1"/>
  <c r="AJ39" i="1"/>
  <c r="AK39" i="1"/>
  <c r="AL39" i="1"/>
  <c r="AN39" i="1"/>
  <c r="AO39" i="1"/>
  <c r="AQ39" i="1"/>
  <c r="AR39" i="1"/>
  <c r="AS39" i="1"/>
  <c r="AH40" i="1"/>
  <c r="AJ40" i="1"/>
  <c r="AK40" i="1"/>
  <c r="AL40" i="1"/>
  <c r="AN40" i="1"/>
  <c r="AO40" i="1"/>
  <c r="AQ40" i="1"/>
  <c r="AR40" i="1"/>
  <c r="AS40" i="1"/>
  <c r="AH41" i="1"/>
  <c r="AJ41" i="1"/>
  <c r="AK41" i="1"/>
  <c r="AL41" i="1"/>
  <c r="AN41" i="1"/>
  <c r="AO41" i="1"/>
  <c r="AQ41" i="1"/>
  <c r="AR41" i="1"/>
  <c r="AS41" i="1"/>
  <c r="AH42" i="1"/>
  <c r="AJ42" i="1"/>
  <c r="AK42" i="1"/>
  <c r="AL42" i="1"/>
  <c r="AN42" i="1"/>
  <c r="AO42" i="1"/>
  <c r="AQ42" i="1"/>
  <c r="AR42" i="1"/>
  <c r="AS42" i="1"/>
  <c r="AH43" i="1"/>
  <c r="AJ43" i="1"/>
  <c r="AK43" i="1"/>
  <c r="AL43" i="1"/>
  <c r="AN43" i="1"/>
  <c r="AO43" i="1"/>
  <c r="AQ43" i="1"/>
  <c r="AR43" i="1"/>
  <c r="AS43" i="1"/>
  <c r="AH44" i="1"/>
  <c r="AJ44" i="1"/>
  <c r="AK44" i="1"/>
  <c r="AL44" i="1"/>
  <c r="AN44" i="1"/>
  <c r="AO44" i="1"/>
  <c r="AQ44" i="1"/>
  <c r="AR44" i="1"/>
  <c r="AS44" i="1"/>
  <c r="AH45" i="1"/>
  <c r="AJ45" i="1"/>
  <c r="AK45" i="1"/>
  <c r="AL45" i="1"/>
  <c r="AN45" i="1"/>
  <c r="AO45" i="1"/>
  <c r="AQ45" i="1"/>
  <c r="AR45" i="1"/>
  <c r="AS45" i="1"/>
  <c r="AH46" i="1"/>
  <c r="AJ46" i="1"/>
  <c r="AK46" i="1"/>
  <c r="AL46" i="1"/>
  <c r="AN46" i="1"/>
  <c r="AO46" i="1"/>
  <c r="AQ46" i="1"/>
  <c r="AR46" i="1"/>
  <c r="AS46" i="1"/>
  <c r="AH47" i="1"/>
  <c r="AJ47" i="1"/>
  <c r="AK47" i="1"/>
  <c r="AL47" i="1"/>
  <c r="AN47" i="1"/>
  <c r="AP47" i="1" s="1"/>
  <c r="AO47" i="1"/>
  <c r="AQ47" i="1"/>
  <c r="AR47" i="1"/>
  <c r="AS47" i="1"/>
  <c r="AH48" i="1"/>
  <c r="AJ48" i="1"/>
  <c r="AK48" i="1"/>
  <c r="AL48" i="1"/>
  <c r="AN48" i="1"/>
  <c r="AO48" i="1"/>
  <c r="AQ48" i="1"/>
  <c r="AR48" i="1"/>
  <c r="AS48" i="1"/>
  <c r="AH49" i="1"/>
  <c r="AJ49" i="1"/>
  <c r="AK49" i="1"/>
  <c r="AL49" i="1"/>
  <c r="AN49" i="1"/>
  <c r="AO49" i="1"/>
  <c r="AQ49" i="1"/>
  <c r="AR49" i="1"/>
  <c r="AS49" i="1"/>
  <c r="AH50" i="1"/>
  <c r="AJ50" i="1"/>
  <c r="AK50" i="1"/>
  <c r="AL50" i="1"/>
  <c r="AN50" i="1"/>
  <c r="AO50" i="1"/>
  <c r="AQ50" i="1"/>
  <c r="AR50" i="1"/>
  <c r="AS50" i="1"/>
  <c r="AH51" i="1"/>
  <c r="AJ51" i="1"/>
  <c r="AK51" i="1"/>
  <c r="AL51" i="1"/>
  <c r="AN51" i="1"/>
  <c r="AO51" i="1"/>
  <c r="AQ51" i="1"/>
  <c r="AR51" i="1"/>
  <c r="AS51" i="1"/>
  <c r="AH52" i="1"/>
  <c r="AJ52" i="1"/>
  <c r="AK52" i="1"/>
  <c r="AL52" i="1"/>
  <c r="AN52" i="1"/>
  <c r="AO52" i="1"/>
  <c r="AQ52" i="1"/>
  <c r="AR52" i="1"/>
  <c r="AS52" i="1"/>
  <c r="AH53" i="1"/>
  <c r="AJ53" i="1"/>
  <c r="AK53" i="1"/>
  <c r="AL53" i="1"/>
  <c r="AN53" i="1"/>
  <c r="AO53" i="1"/>
  <c r="AQ53" i="1"/>
  <c r="AR53" i="1"/>
  <c r="AS53" i="1"/>
  <c r="AH54" i="1"/>
  <c r="AJ54" i="1"/>
  <c r="AK54" i="1"/>
  <c r="AL54" i="1"/>
  <c r="AN54" i="1"/>
  <c r="AO54" i="1"/>
  <c r="AQ54" i="1"/>
  <c r="AR54" i="1"/>
  <c r="AS54" i="1"/>
  <c r="AH55" i="1"/>
  <c r="AJ55" i="1"/>
  <c r="AK55" i="1"/>
  <c r="AL55" i="1"/>
  <c r="AN55" i="1"/>
  <c r="AO55" i="1"/>
  <c r="AQ55" i="1"/>
  <c r="AR55" i="1"/>
  <c r="AS55" i="1"/>
  <c r="AH56" i="1"/>
  <c r="AJ56" i="1"/>
  <c r="AK56" i="1"/>
  <c r="AL56" i="1"/>
  <c r="AN56" i="1"/>
  <c r="AO56" i="1"/>
  <c r="AQ56" i="1"/>
  <c r="AR56" i="1"/>
  <c r="AS56" i="1"/>
  <c r="AH57" i="1"/>
  <c r="AJ57" i="1"/>
  <c r="AK57" i="1"/>
  <c r="AL57" i="1"/>
  <c r="AN57" i="1"/>
  <c r="AO57" i="1"/>
  <c r="AQ57" i="1"/>
  <c r="AR57" i="1"/>
  <c r="AS57" i="1"/>
  <c r="AH58" i="1"/>
  <c r="AJ58" i="1"/>
  <c r="AK58" i="1"/>
  <c r="AL58" i="1"/>
  <c r="AN58" i="1"/>
  <c r="AO58" i="1"/>
  <c r="AQ58" i="1"/>
  <c r="AR58" i="1"/>
  <c r="AS58" i="1"/>
  <c r="AH59" i="1"/>
  <c r="AJ59" i="1"/>
  <c r="AK59" i="1"/>
  <c r="AL59" i="1"/>
  <c r="AN59" i="1"/>
  <c r="AP59" i="1" s="1"/>
  <c r="AO59" i="1"/>
  <c r="AQ59" i="1"/>
  <c r="AR59" i="1"/>
  <c r="AS59" i="1"/>
  <c r="AH60" i="1"/>
  <c r="AJ60" i="1"/>
  <c r="AK60" i="1"/>
  <c r="AL60" i="1"/>
  <c r="AN60" i="1"/>
  <c r="AO60" i="1"/>
  <c r="AQ60" i="1"/>
  <c r="AR60" i="1"/>
  <c r="AS60" i="1"/>
  <c r="AH61" i="1"/>
  <c r="AJ61" i="1"/>
  <c r="AK61" i="1"/>
  <c r="AL61" i="1"/>
  <c r="AN61" i="1"/>
  <c r="AO61" i="1"/>
  <c r="AQ61" i="1"/>
  <c r="AR61" i="1"/>
  <c r="AS61" i="1"/>
  <c r="AH62" i="1"/>
  <c r="AJ62" i="1"/>
  <c r="AK62" i="1"/>
  <c r="AL62" i="1"/>
  <c r="AN62" i="1"/>
  <c r="AO62" i="1"/>
  <c r="AQ62" i="1"/>
  <c r="AR62" i="1"/>
  <c r="AS62" i="1"/>
  <c r="AH63" i="1"/>
  <c r="AJ63" i="1"/>
  <c r="AK63" i="1"/>
  <c r="AL63" i="1"/>
  <c r="AN63" i="1"/>
  <c r="AO63" i="1"/>
  <c r="AQ63" i="1"/>
  <c r="AR63" i="1"/>
  <c r="AS63" i="1"/>
  <c r="AH64" i="1"/>
  <c r="AJ64" i="1"/>
  <c r="AK64" i="1"/>
  <c r="AL64" i="1"/>
  <c r="AN64" i="1"/>
  <c r="AO64" i="1"/>
  <c r="AQ64" i="1"/>
  <c r="AR64" i="1"/>
  <c r="AS64" i="1"/>
  <c r="AH65" i="1"/>
  <c r="AJ65" i="1"/>
  <c r="AK65" i="1"/>
  <c r="AL65" i="1"/>
  <c r="AN65" i="1"/>
  <c r="AO65" i="1"/>
  <c r="AQ65" i="1"/>
  <c r="AR65" i="1"/>
  <c r="AS65" i="1"/>
  <c r="AH66" i="1"/>
  <c r="AJ66" i="1"/>
  <c r="AK66" i="1"/>
  <c r="AL66" i="1"/>
  <c r="AN66" i="1"/>
  <c r="AO66" i="1"/>
  <c r="AQ66" i="1"/>
  <c r="AR66" i="1"/>
  <c r="AS66" i="1"/>
  <c r="AH67" i="1"/>
  <c r="AJ67" i="1"/>
  <c r="AK67" i="1"/>
  <c r="AL67" i="1"/>
  <c r="AN67" i="1"/>
  <c r="AO67" i="1"/>
  <c r="AQ67" i="1"/>
  <c r="AR67" i="1"/>
  <c r="AS67" i="1"/>
  <c r="AH68" i="1"/>
  <c r="AJ68" i="1"/>
  <c r="AK68" i="1"/>
  <c r="AL68" i="1"/>
  <c r="AN68" i="1"/>
  <c r="AO68" i="1"/>
  <c r="AP68" i="1" s="1"/>
  <c r="AQ68" i="1"/>
  <c r="AR68" i="1"/>
  <c r="AS68" i="1"/>
  <c r="AH69" i="1"/>
  <c r="AJ69" i="1"/>
  <c r="AK69" i="1"/>
  <c r="AL69" i="1"/>
  <c r="AN69" i="1"/>
  <c r="AO69" i="1"/>
  <c r="AQ69" i="1"/>
  <c r="AR69" i="1"/>
  <c r="AS69" i="1"/>
  <c r="AH70" i="1"/>
  <c r="AJ70" i="1"/>
  <c r="AK70" i="1"/>
  <c r="AL70" i="1"/>
  <c r="AN70" i="1"/>
  <c r="AO70" i="1"/>
  <c r="AQ70" i="1"/>
  <c r="AR70" i="1"/>
  <c r="AS70" i="1"/>
  <c r="AH71" i="1"/>
  <c r="AJ71" i="1"/>
  <c r="AK71" i="1"/>
  <c r="AL71" i="1"/>
  <c r="AN71" i="1"/>
  <c r="AO71" i="1"/>
  <c r="AQ71" i="1"/>
  <c r="AR71" i="1"/>
  <c r="AS71" i="1"/>
  <c r="AH72" i="1"/>
  <c r="AJ72" i="1"/>
  <c r="AK72" i="1"/>
  <c r="AL72" i="1"/>
  <c r="AN72" i="1"/>
  <c r="AO72" i="1"/>
  <c r="AQ72" i="1"/>
  <c r="AR72" i="1"/>
  <c r="AS72" i="1"/>
  <c r="AH73" i="1"/>
  <c r="AJ73" i="1"/>
  <c r="AK73" i="1"/>
  <c r="AL73" i="1"/>
  <c r="AN73" i="1"/>
  <c r="AO73" i="1"/>
  <c r="AQ73" i="1"/>
  <c r="AR73" i="1"/>
  <c r="AS73" i="1"/>
  <c r="AH74" i="1"/>
  <c r="AJ74" i="1"/>
  <c r="AK74" i="1"/>
  <c r="AL74" i="1"/>
  <c r="AN74" i="1"/>
  <c r="AO74" i="1"/>
  <c r="AQ74" i="1"/>
  <c r="AR74" i="1"/>
  <c r="AS74" i="1"/>
  <c r="AH75" i="1"/>
  <c r="AJ75" i="1"/>
  <c r="AK75" i="1"/>
  <c r="AL75" i="1"/>
  <c r="AN75" i="1"/>
  <c r="AO75" i="1"/>
  <c r="AQ75" i="1"/>
  <c r="AR75" i="1"/>
  <c r="AS75" i="1"/>
  <c r="AH76" i="1"/>
  <c r="AJ76" i="1"/>
  <c r="AK76" i="1"/>
  <c r="AL76" i="1"/>
  <c r="AN76" i="1"/>
  <c r="AO76" i="1"/>
  <c r="AQ76" i="1"/>
  <c r="AR76" i="1"/>
  <c r="AS76" i="1"/>
  <c r="AH77" i="1"/>
  <c r="AJ77" i="1"/>
  <c r="AK77" i="1"/>
  <c r="AL77" i="1"/>
  <c r="AN77" i="1"/>
  <c r="AO77" i="1"/>
  <c r="AQ77" i="1"/>
  <c r="AR77" i="1"/>
  <c r="AS77" i="1"/>
  <c r="AH78" i="1"/>
  <c r="AJ78" i="1"/>
  <c r="AK78" i="1"/>
  <c r="AL78" i="1"/>
  <c r="AN78" i="1"/>
  <c r="AO78" i="1"/>
  <c r="AQ78" i="1"/>
  <c r="AR78" i="1"/>
  <c r="AS78" i="1"/>
  <c r="AH79" i="1"/>
  <c r="AJ79" i="1"/>
  <c r="AK79" i="1"/>
  <c r="AL79" i="1"/>
  <c r="AN79" i="1"/>
  <c r="AO79" i="1"/>
  <c r="AQ79" i="1"/>
  <c r="AR79" i="1"/>
  <c r="AS79" i="1"/>
  <c r="AH80" i="1"/>
  <c r="AJ80" i="1"/>
  <c r="AK80" i="1"/>
  <c r="AL80" i="1"/>
  <c r="AN80" i="1"/>
  <c r="AO80" i="1"/>
  <c r="AQ80" i="1"/>
  <c r="AR80" i="1"/>
  <c r="AS80" i="1"/>
  <c r="AH81" i="1"/>
  <c r="AJ81" i="1"/>
  <c r="AK81" i="1"/>
  <c r="AL81" i="1"/>
  <c r="AN81" i="1"/>
  <c r="AO81" i="1"/>
  <c r="AQ81" i="1"/>
  <c r="AR81" i="1"/>
  <c r="AS81" i="1"/>
  <c r="AH82" i="1"/>
  <c r="AJ82" i="1"/>
  <c r="AK82" i="1"/>
  <c r="AL82" i="1"/>
  <c r="AN82" i="1"/>
  <c r="AO82" i="1"/>
  <c r="AQ82" i="1"/>
  <c r="AR82" i="1"/>
  <c r="AS82" i="1"/>
  <c r="AH83" i="1"/>
  <c r="AJ83" i="1"/>
  <c r="AK83" i="1"/>
  <c r="AL83" i="1"/>
  <c r="AN83" i="1"/>
  <c r="AO83" i="1"/>
  <c r="AQ83" i="1"/>
  <c r="AR83" i="1"/>
  <c r="AS83" i="1"/>
  <c r="AH84" i="1"/>
  <c r="AJ84" i="1"/>
  <c r="AK84" i="1"/>
  <c r="AL84" i="1"/>
  <c r="AN84" i="1"/>
  <c r="AO84" i="1"/>
  <c r="AQ84" i="1"/>
  <c r="AR84" i="1"/>
  <c r="AS84" i="1"/>
  <c r="AH85" i="1"/>
  <c r="AJ85" i="1"/>
  <c r="AK85" i="1"/>
  <c r="AL85" i="1"/>
  <c r="AN85" i="1"/>
  <c r="AO85" i="1"/>
  <c r="AQ85" i="1"/>
  <c r="AR85" i="1"/>
  <c r="AS85" i="1"/>
  <c r="AH86" i="1"/>
  <c r="AJ86" i="1"/>
  <c r="AK86" i="1"/>
  <c r="AL86" i="1"/>
  <c r="AN86" i="1"/>
  <c r="AO86" i="1"/>
  <c r="AQ86" i="1"/>
  <c r="AR86" i="1"/>
  <c r="AS86" i="1"/>
  <c r="AH87" i="1"/>
  <c r="AJ87" i="1"/>
  <c r="AK87" i="1"/>
  <c r="AL87" i="1"/>
  <c r="AN87" i="1"/>
  <c r="AO87" i="1"/>
  <c r="AQ87" i="1"/>
  <c r="AR87" i="1"/>
  <c r="AS87" i="1"/>
  <c r="AH88" i="1"/>
  <c r="AJ88" i="1"/>
  <c r="AK88" i="1"/>
  <c r="AL88" i="1"/>
  <c r="AN88" i="1"/>
  <c r="AO88" i="1"/>
  <c r="AQ88" i="1"/>
  <c r="AR88" i="1"/>
  <c r="AS88" i="1"/>
  <c r="AH89" i="1"/>
  <c r="AJ89" i="1"/>
  <c r="AK89" i="1"/>
  <c r="AL89" i="1"/>
  <c r="AN89" i="1"/>
  <c r="AO89" i="1"/>
  <c r="AQ89" i="1"/>
  <c r="AR89" i="1"/>
  <c r="AS89" i="1"/>
  <c r="AH90" i="1"/>
  <c r="AJ90" i="1"/>
  <c r="AK90" i="1"/>
  <c r="AL90" i="1"/>
  <c r="AN90" i="1"/>
  <c r="AO90" i="1"/>
  <c r="AQ90" i="1"/>
  <c r="AR90" i="1"/>
  <c r="AS90" i="1"/>
  <c r="AH91" i="1"/>
  <c r="AJ91" i="1"/>
  <c r="AK91" i="1"/>
  <c r="AL91" i="1"/>
  <c r="AN91" i="1"/>
  <c r="AO91" i="1"/>
  <c r="AQ91" i="1"/>
  <c r="AR91" i="1"/>
  <c r="AS91" i="1"/>
  <c r="AH92" i="1"/>
  <c r="AJ92" i="1"/>
  <c r="AK92" i="1"/>
  <c r="AL92" i="1"/>
  <c r="AN92" i="1"/>
  <c r="AO92" i="1"/>
  <c r="AQ92" i="1"/>
  <c r="AR92" i="1"/>
  <c r="AS92" i="1"/>
  <c r="AH93" i="1"/>
  <c r="AJ93" i="1"/>
  <c r="AK93" i="1"/>
  <c r="AL93" i="1"/>
  <c r="AN93" i="1"/>
  <c r="AO93" i="1"/>
  <c r="AQ93" i="1"/>
  <c r="AR93" i="1"/>
  <c r="AS93" i="1"/>
  <c r="AH94" i="1"/>
  <c r="AJ94" i="1"/>
  <c r="AK94" i="1"/>
  <c r="AL94" i="1"/>
  <c r="AN94" i="1"/>
  <c r="AO94" i="1"/>
  <c r="AQ94" i="1"/>
  <c r="AR94" i="1"/>
  <c r="AS94" i="1"/>
  <c r="AH95" i="1"/>
  <c r="AJ95" i="1"/>
  <c r="AK95" i="1"/>
  <c r="AL95" i="1"/>
  <c r="AN95" i="1"/>
  <c r="AO95" i="1"/>
  <c r="AQ95" i="1"/>
  <c r="AR95" i="1"/>
  <c r="AS95" i="1"/>
  <c r="AH96" i="1"/>
  <c r="AJ96" i="1"/>
  <c r="AK96" i="1"/>
  <c r="AL96" i="1"/>
  <c r="AN96" i="1"/>
  <c r="AO96" i="1"/>
  <c r="AQ96" i="1"/>
  <c r="AR96" i="1"/>
  <c r="AS96" i="1"/>
  <c r="AH97" i="1"/>
  <c r="AJ97" i="1"/>
  <c r="AK97" i="1"/>
  <c r="AL97" i="1"/>
  <c r="AN97" i="1"/>
  <c r="AO97" i="1"/>
  <c r="AQ97" i="1"/>
  <c r="AR97" i="1"/>
  <c r="AS97" i="1"/>
  <c r="AH98" i="1"/>
  <c r="AJ98" i="1"/>
  <c r="AK98" i="1"/>
  <c r="AL98" i="1"/>
  <c r="AN98" i="1"/>
  <c r="AO98" i="1"/>
  <c r="AQ98" i="1"/>
  <c r="AR98" i="1"/>
  <c r="AS98" i="1"/>
  <c r="AH99" i="1"/>
  <c r="AJ99" i="1"/>
  <c r="AK99" i="1"/>
  <c r="AL99" i="1"/>
  <c r="AN99" i="1"/>
  <c r="AO99" i="1"/>
  <c r="AQ99" i="1"/>
  <c r="AR99" i="1"/>
  <c r="AS99" i="1"/>
  <c r="AH100" i="1"/>
  <c r="AJ100" i="1"/>
  <c r="AK100" i="1"/>
  <c r="AL100" i="1"/>
  <c r="AN100" i="1"/>
  <c r="AO100" i="1"/>
  <c r="AQ100" i="1"/>
  <c r="AR100" i="1"/>
  <c r="AS100" i="1"/>
  <c r="AH101" i="1"/>
  <c r="AJ101" i="1"/>
  <c r="AK101" i="1"/>
  <c r="AL101" i="1"/>
  <c r="AN101" i="1"/>
  <c r="AO101" i="1"/>
  <c r="AQ101" i="1"/>
  <c r="AR101" i="1"/>
  <c r="AS101" i="1"/>
  <c r="AH102" i="1"/>
  <c r="AJ102" i="1"/>
  <c r="AK102" i="1"/>
  <c r="AL102" i="1"/>
  <c r="AN102" i="1"/>
  <c r="AO102" i="1"/>
  <c r="AQ102" i="1"/>
  <c r="AR102" i="1"/>
  <c r="AS102" i="1"/>
  <c r="AH103" i="1"/>
  <c r="AJ103" i="1"/>
  <c r="AK103" i="1"/>
  <c r="AL103" i="1"/>
  <c r="AN103" i="1"/>
  <c r="AO103" i="1"/>
  <c r="AQ103" i="1"/>
  <c r="AR103" i="1"/>
  <c r="AS103" i="1"/>
  <c r="AH104" i="1"/>
  <c r="AJ104" i="1"/>
  <c r="AK104" i="1"/>
  <c r="AL104" i="1"/>
  <c r="AN104" i="1"/>
  <c r="AO104" i="1"/>
  <c r="AQ104" i="1"/>
  <c r="AR104" i="1"/>
  <c r="AS104" i="1"/>
  <c r="AH105" i="1"/>
  <c r="AJ105" i="1"/>
  <c r="AK105" i="1"/>
  <c r="AL105" i="1"/>
  <c r="AN105" i="1"/>
  <c r="AO105" i="1"/>
  <c r="AQ105" i="1"/>
  <c r="AR105" i="1"/>
  <c r="AS105" i="1"/>
  <c r="AH106" i="1"/>
  <c r="AJ106" i="1"/>
  <c r="AK106" i="1"/>
  <c r="AL106" i="1"/>
  <c r="AN106" i="1"/>
  <c r="AO106" i="1"/>
  <c r="AQ106" i="1"/>
  <c r="AR106" i="1"/>
  <c r="AS106" i="1"/>
  <c r="AH107" i="1"/>
  <c r="AJ107" i="1"/>
  <c r="AK107" i="1"/>
  <c r="AL107" i="1"/>
  <c r="AN107" i="1"/>
  <c r="AO107" i="1"/>
  <c r="AQ107" i="1"/>
  <c r="AR107" i="1"/>
  <c r="AS107" i="1"/>
  <c r="AH108" i="1"/>
  <c r="AJ108" i="1"/>
  <c r="AK108" i="1"/>
  <c r="AL108" i="1"/>
  <c r="AN108" i="1"/>
  <c r="AO108" i="1"/>
  <c r="AQ108" i="1"/>
  <c r="AR108" i="1"/>
  <c r="AS108" i="1"/>
  <c r="AH109" i="1"/>
  <c r="AJ109" i="1"/>
  <c r="AK109" i="1"/>
  <c r="AL109" i="1"/>
  <c r="AN109" i="1"/>
  <c r="AP109" i="1" s="1"/>
  <c r="AO109" i="1"/>
  <c r="AQ109" i="1"/>
  <c r="AR109" i="1"/>
  <c r="AS109" i="1"/>
  <c r="AH110" i="1"/>
  <c r="AJ110" i="1"/>
  <c r="AK110" i="1"/>
  <c r="AL110" i="1"/>
  <c r="AN110" i="1"/>
  <c r="AP110" i="1" s="1"/>
  <c r="AO110" i="1"/>
  <c r="AQ110" i="1"/>
  <c r="AR110" i="1"/>
  <c r="AS110" i="1"/>
  <c r="AH111" i="1"/>
  <c r="AJ111" i="1"/>
  <c r="AK111" i="1"/>
  <c r="AL111" i="1"/>
  <c r="AN111" i="1"/>
  <c r="AO111" i="1"/>
  <c r="AQ111" i="1"/>
  <c r="AR111" i="1"/>
  <c r="AS111" i="1"/>
  <c r="AH112" i="1"/>
  <c r="AJ112" i="1"/>
  <c r="AK112" i="1"/>
  <c r="AL112" i="1"/>
  <c r="AN112" i="1"/>
  <c r="AP112" i="1" s="1"/>
  <c r="AO112" i="1"/>
  <c r="AQ112" i="1"/>
  <c r="AR112" i="1"/>
  <c r="AS112" i="1"/>
  <c r="AH113" i="1"/>
  <c r="AJ113" i="1"/>
  <c r="AK113" i="1"/>
  <c r="AL113" i="1"/>
  <c r="AN113" i="1"/>
  <c r="AO113" i="1"/>
  <c r="AQ113" i="1"/>
  <c r="AR113" i="1"/>
  <c r="AS113" i="1"/>
  <c r="AH114" i="1"/>
  <c r="AJ114" i="1"/>
  <c r="AK114" i="1"/>
  <c r="AL114" i="1"/>
  <c r="AN114" i="1"/>
  <c r="AO114" i="1"/>
  <c r="AQ114" i="1"/>
  <c r="AR114" i="1"/>
  <c r="AS114" i="1"/>
  <c r="AH115" i="1"/>
  <c r="AJ115" i="1"/>
  <c r="AK115" i="1"/>
  <c r="AL115" i="1"/>
  <c r="AN115" i="1"/>
  <c r="AO115" i="1"/>
  <c r="AQ115" i="1"/>
  <c r="AR115" i="1"/>
  <c r="AS115" i="1"/>
  <c r="AH116" i="1"/>
  <c r="AJ116" i="1"/>
  <c r="AK116" i="1"/>
  <c r="AL116" i="1"/>
  <c r="AN116" i="1"/>
  <c r="AO116" i="1"/>
  <c r="AQ116" i="1"/>
  <c r="AR116" i="1"/>
  <c r="AS116" i="1"/>
  <c r="AH117" i="1"/>
  <c r="AJ117" i="1"/>
  <c r="AK117" i="1"/>
  <c r="AL117" i="1"/>
  <c r="AN117" i="1"/>
  <c r="AP117" i="1" s="1"/>
  <c r="AO117" i="1"/>
  <c r="AQ117" i="1"/>
  <c r="AR117" i="1"/>
  <c r="AS117" i="1"/>
  <c r="AH118" i="1"/>
  <c r="AJ118" i="1"/>
  <c r="AK118" i="1"/>
  <c r="AL118" i="1"/>
  <c r="AN118" i="1"/>
  <c r="AO118" i="1"/>
  <c r="AQ118" i="1"/>
  <c r="AR118" i="1"/>
  <c r="AS118" i="1"/>
  <c r="AH119" i="1"/>
  <c r="AJ119" i="1"/>
  <c r="AK119" i="1"/>
  <c r="AL119" i="1"/>
  <c r="AN119" i="1"/>
  <c r="AO119" i="1"/>
  <c r="AQ119" i="1"/>
  <c r="AR119" i="1"/>
  <c r="AS119" i="1"/>
  <c r="AH120" i="1"/>
  <c r="AJ120" i="1"/>
  <c r="AK120" i="1"/>
  <c r="AL120" i="1"/>
  <c r="AN120" i="1"/>
  <c r="AO120" i="1"/>
  <c r="AQ120" i="1"/>
  <c r="AR120" i="1"/>
  <c r="AS120" i="1"/>
  <c r="AH121" i="1"/>
  <c r="AJ121" i="1"/>
  <c r="AK121" i="1"/>
  <c r="AL121" i="1"/>
  <c r="AN121" i="1"/>
  <c r="AO121" i="1"/>
  <c r="AQ121" i="1"/>
  <c r="AR121" i="1"/>
  <c r="AS121" i="1"/>
  <c r="AH122" i="1"/>
  <c r="AJ122" i="1"/>
  <c r="AK122" i="1"/>
  <c r="AL122" i="1"/>
  <c r="AN122" i="1"/>
  <c r="AO122" i="1"/>
  <c r="AQ122" i="1"/>
  <c r="AR122" i="1"/>
  <c r="AS122" i="1"/>
  <c r="AH123" i="1"/>
  <c r="AJ123" i="1"/>
  <c r="AK123" i="1"/>
  <c r="AL123" i="1"/>
  <c r="AN123" i="1"/>
  <c r="AO123" i="1"/>
  <c r="AQ123" i="1"/>
  <c r="AR123" i="1"/>
  <c r="AS123" i="1"/>
  <c r="AH124" i="1"/>
  <c r="AJ124" i="1"/>
  <c r="AK124" i="1"/>
  <c r="AL124" i="1"/>
  <c r="AN124" i="1"/>
  <c r="AO124" i="1"/>
  <c r="AQ124" i="1"/>
  <c r="AR124" i="1"/>
  <c r="AS124" i="1"/>
  <c r="AH125" i="1"/>
  <c r="AJ125" i="1"/>
  <c r="AK125" i="1"/>
  <c r="AL125" i="1"/>
  <c r="AN125" i="1"/>
  <c r="AO125" i="1"/>
  <c r="AQ125" i="1"/>
  <c r="AR125" i="1"/>
  <c r="AS125" i="1"/>
  <c r="AH126" i="1"/>
  <c r="AJ126" i="1"/>
  <c r="AK126" i="1"/>
  <c r="AL126" i="1"/>
  <c r="AN126" i="1"/>
  <c r="AO126" i="1"/>
  <c r="AQ126" i="1"/>
  <c r="AR126" i="1"/>
  <c r="AS126" i="1"/>
  <c r="AH127" i="1"/>
  <c r="AJ127" i="1"/>
  <c r="AK127" i="1"/>
  <c r="AL127" i="1"/>
  <c r="AN127" i="1"/>
  <c r="AO127" i="1"/>
  <c r="AQ127" i="1"/>
  <c r="AR127" i="1"/>
  <c r="AS127" i="1"/>
  <c r="AH128" i="1"/>
  <c r="AJ128" i="1"/>
  <c r="AK128" i="1"/>
  <c r="AL128" i="1"/>
  <c r="AN128" i="1"/>
  <c r="AO128" i="1"/>
  <c r="AQ128" i="1"/>
  <c r="AR128" i="1"/>
  <c r="AS128" i="1"/>
  <c r="AH129" i="1"/>
  <c r="AJ129" i="1"/>
  <c r="AK129" i="1"/>
  <c r="AL129" i="1"/>
  <c r="AN129" i="1"/>
  <c r="AO129" i="1"/>
  <c r="AQ129" i="1"/>
  <c r="AR129" i="1"/>
  <c r="AS129" i="1"/>
  <c r="AH130" i="1"/>
  <c r="AJ130" i="1"/>
  <c r="AK130" i="1"/>
  <c r="AL130" i="1"/>
  <c r="AN130" i="1"/>
  <c r="AO130" i="1"/>
  <c r="AQ130" i="1"/>
  <c r="AR130" i="1"/>
  <c r="AS130" i="1"/>
  <c r="AH131" i="1"/>
  <c r="AJ131" i="1"/>
  <c r="AK131" i="1"/>
  <c r="AL131" i="1"/>
  <c r="AN131" i="1"/>
  <c r="AP131" i="1" s="1"/>
  <c r="AO131" i="1"/>
  <c r="AQ131" i="1"/>
  <c r="AR131" i="1"/>
  <c r="AS131" i="1"/>
  <c r="AH132" i="1"/>
  <c r="AJ132" i="1"/>
  <c r="AK132" i="1"/>
  <c r="AL132" i="1"/>
  <c r="AN132" i="1"/>
  <c r="AO132" i="1"/>
  <c r="AP132" i="1" s="1"/>
  <c r="AQ132" i="1"/>
  <c r="AR132" i="1"/>
  <c r="AS132" i="1"/>
  <c r="AH133" i="1"/>
  <c r="AJ133" i="1"/>
  <c r="AK133" i="1"/>
  <c r="AL133" i="1"/>
  <c r="AN133" i="1"/>
  <c r="AO133" i="1"/>
  <c r="AQ133" i="1"/>
  <c r="AR133" i="1"/>
  <c r="AS133" i="1"/>
  <c r="AH134" i="1"/>
  <c r="AJ134" i="1"/>
  <c r="AK134" i="1"/>
  <c r="AL134" i="1"/>
  <c r="AN134" i="1"/>
  <c r="AO134" i="1"/>
  <c r="AQ134" i="1"/>
  <c r="AR134" i="1"/>
  <c r="AS134" i="1"/>
  <c r="AH135" i="1"/>
  <c r="AJ135" i="1"/>
  <c r="AK135" i="1"/>
  <c r="AL135" i="1"/>
  <c r="AN135" i="1"/>
  <c r="AP135" i="1" s="1"/>
  <c r="AO135" i="1"/>
  <c r="AQ135" i="1"/>
  <c r="AR135" i="1"/>
  <c r="AS135" i="1"/>
  <c r="AH136" i="1"/>
  <c r="AJ136" i="1"/>
  <c r="AK136" i="1"/>
  <c r="AL136" i="1"/>
  <c r="AN136" i="1"/>
  <c r="AO136" i="1"/>
  <c r="AQ136" i="1"/>
  <c r="AR136" i="1"/>
  <c r="AS136" i="1"/>
  <c r="AH137" i="1"/>
  <c r="AJ137" i="1"/>
  <c r="AK137" i="1"/>
  <c r="AL137" i="1"/>
  <c r="AN137" i="1"/>
  <c r="AO137" i="1"/>
  <c r="AQ137" i="1"/>
  <c r="AR137" i="1"/>
  <c r="AS137" i="1"/>
  <c r="AH138" i="1"/>
  <c r="AJ138" i="1"/>
  <c r="AK138" i="1"/>
  <c r="AL138" i="1"/>
  <c r="AN138" i="1"/>
  <c r="AO138" i="1"/>
  <c r="AQ138" i="1"/>
  <c r="AR138" i="1"/>
  <c r="AS138" i="1"/>
  <c r="AH139" i="1"/>
  <c r="AJ139" i="1"/>
  <c r="AK139" i="1"/>
  <c r="AL139" i="1"/>
  <c r="AN139" i="1"/>
  <c r="AO139" i="1"/>
  <c r="AQ139" i="1"/>
  <c r="AR139" i="1"/>
  <c r="AS139" i="1"/>
  <c r="AH140" i="1"/>
  <c r="AJ140" i="1"/>
  <c r="AK140" i="1"/>
  <c r="AL140" i="1"/>
  <c r="AN140" i="1"/>
  <c r="AO140" i="1"/>
  <c r="AQ140" i="1"/>
  <c r="AR140" i="1"/>
  <c r="AS140" i="1"/>
  <c r="AH141" i="1"/>
  <c r="AJ141" i="1"/>
  <c r="AK141" i="1"/>
  <c r="AL141" i="1"/>
  <c r="AN141" i="1"/>
  <c r="AO141" i="1"/>
  <c r="AQ141" i="1"/>
  <c r="AR141" i="1"/>
  <c r="AS141" i="1"/>
  <c r="AH142" i="1"/>
  <c r="AJ142" i="1"/>
  <c r="AK142" i="1"/>
  <c r="AL142" i="1"/>
  <c r="AN142" i="1"/>
  <c r="AP142" i="1" s="1"/>
  <c r="AO142" i="1"/>
  <c r="AQ142" i="1"/>
  <c r="AR142" i="1"/>
  <c r="AS142" i="1"/>
  <c r="AH143" i="1"/>
  <c r="AJ143" i="1"/>
  <c r="AK143" i="1"/>
  <c r="AL143" i="1"/>
  <c r="AN143" i="1"/>
  <c r="AO143" i="1"/>
  <c r="AQ143" i="1"/>
  <c r="AR143" i="1"/>
  <c r="AS143" i="1"/>
  <c r="AH144" i="1"/>
  <c r="AJ144" i="1"/>
  <c r="AK144" i="1"/>
  <c r="AL144" i="1"/>
  <c r="AN144" i="1"/>
  <c r="AO144" i="1"/>
  <c r="AQ144" i="1"/>
  <c r="AR144" i="1"/>
  <c r="AS144" i="1"/>
  <c r="AH145" i="1"/>
  <c r="AJ145" i="1"/>
  <c r="AK145" i="1"/>
  <c r="AL145" i="1"/>
  <c r="AN145" i="1"/>
  <c r="AO145" i="1"/>
  <c r="AQ145" i="1"/>
  <c r="AR145" i="1"/>
  <c r="AS145" i="1"/>
  <c r="AH146" i="1"/>
  <c r="AJ146" i="1"/>
  <c r="AK146" i="1"/>
  <c r="AL146" i="1"/>
  <c r="AN146" i="1"/>
  <c r="AP146" i="1" s="1"/>
  <c r="AO146" i="1"/>
  <c r="AQ146" i="1"/>
  <c r="AR146" i="1"/>
  <c r="AS146" i="1"/>
  <c r="AH147" i="1"/>
  <c r="AJ147" i="1"/>
  <c r="AK147" i="1"/>
  <c r="AL147" i="1"/>
  <c r="AN147" i="1"/>
  <c r="AO147" i="1"/>
  <c r="AQ147" i="1"/>
  <c r="AR147" i="1"/>
  <c r="AS147" i="1"/>
  <c r="AH148" i="1"/>
  <c r="AJ148" i="1"/>
  <c r="AK148" i="1"/>
  <c r="AL148" i="1"/>
  <c r="AN148" i="1"/>
  <c r="AO148" i="1"/>
  <c r="AQ148" i="1"/>
  <c r="AR148" i="1"/>
  <c r="AS148" i="1"/>
  <c r="AH149" i="1"/>
  <c r="AJ149" i="1"/>
  <c r="AK149" i="1"/>
  <c r="AL149" i="1"/>
  <c r="AN149" i="1"/>
  <c r="AO149" i="1"/>
  <c r="AQ149" i="1"/>
  <c r="AR149" i="1"/>
  <c r="AS149" i="1"/>
  <c r="AH150" i="1"/>
  <c r="AJ150" i="1"/>
  <c r="AK150" i="1"/>
  <c r="AL150" i="1"/>
  <c r="AN150" i="1"/>
  <c r="AO150" i="1"/>
  <c r="AQ150" i="1"/>
  <c r="AR150" i="1"/>
  <c r="AS150" i="1"/>
  <c r="AS3" i="1"/>
  <c r="AR3" i="1"/>
  <c r="AQ3" i="1"/>
  <c r="AO3" i="1"/>
  <c r="AN3" i="1"/>
  <c r="AL3" i="1"/>
  <c r="AX11" i="1" s="1"/>
  <c r="AK3" i="1"/>
  <c r="AJ3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V22" i="1"/>
  <c r="V23" i="1"/>
  <c r="V24" i="1"/>
  <c r="V25" i="1"/>
  <c r="V26" i="1"/>
  <c r="V27" i="1"/>
  <c r="V28" i="1"/>
  <c r="V29" i="1"/>
  <c r="V30" i="1"/>
  <c r="V31" i="1"/>
  <c r="V32" i="1"/>
  <c r="AI32" i="1" s="1"/>
  <c r="AM32" i="1" s="1"/>
  <c r="V33" i="1"/>
  <c r="AI33" i="1" s="1"/>
  <c r="AM33" i="1" s="1"/>
  <c r="V34" i="1"/>
  <c r="AI34" i="1" s="1"/>
  <c r="AM34" i="1" s="1"/>
  <c r="V35" i="1"/>
  <c r="V36" i="1"/>
  <c r="AI36" i="1" s="1"/>
  <c r="AM36" i="1" s="1"/>
  <c r="V37" i="1"/>
  <c r="AI37" i="1" s="1"/>
  <c r="AM37" i="1" s="1"/>
  <c r="V38" i="1"/>
  <c r="AI38" i="1" s="1"/>
  <c r="AM38" i="1" s="1"/>
  <c r="V39" i="1"/>
  <c r="V40" i="1"/>
  <c r="V41" i="1"/>
  <c r="V42" i="1"/>
  <c r="V43" i="1"/>
  <c r="V44" i="1"/>
  <c r="V45" i="1"/>
  <c r="V46" i="1"/>
  <c r="V47" i="1"/>
  <c r="V48" i="1"/>
  <c r="AI48" i="1" s="1"/>
  <c r="AM48" i="1" s="1"/>
  <c r="V49" i="1"/>
  <c r="AI49" i="1" s="1"/>
  <c r="AM49" i="1" s="1"/>
  <c r="V50" i="1"/>
  <c r="V51" i="1"/>
  <c r="V52" i="1"/>
  <c r="AI52" i="1" s="1"/>
  <c r="AM52" i="1" s="1"/>
  <c r="V53" i="1"/>
  <c r="AI53" i="1" s="1"/>
  <c r="AM53" i="1" s="1"/>
  <c r="V54" i="1"/>
  <c r="V55" i="1"/>
  <c r="V56" i="1"/>
  <c r="V57" i="1"/>
  <c r="AI57" i="1" s="1"/>
  <c r="AM57" i="1" s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AI104" i="1" s="1"/>
  <c r="AM104" i="1" s="1"/>
  <c r="V105" i="1"/>
  <c r="AI105" i="1" s="1"/>
  <c r="AM105" i="1" s="1"/>
  <c r="V106" i="1"/>
  <c r="AI106" i="1" s="1"/>
  <c r="AM106" i="1" s="1"/>
  <c r="V107" i="1"/>
  <c r="AI107" i="1" s="1"/>
  <c r="AM107" i="1" s="1"/>
  <c r="V108" i="1"/>
  <c r="AI108" i="1" s="1"/>
  <c r="AM108" i="1" s="1"/>
  <c r="V109" i="1"/>
  <c r="AI109" i="1" s="1"/>
  <c r="AM109" i="1" s="1"/>
  <c r="V110" i="1"/>
  <c r="AI110" i="1" s="1"/>
  <c r="AM110" i="1" s="1"/>
  <c r="V111" i="1"/>
  <c r="V112" i="1"/>
  <c r="AI112" i="1" s="1"/>
  <c r="AM112" i="1" s="1"/>
  <c r="V113" i="1"/>
  <c r="AI113" i="1" s="1"/>
  <c r="AM113" i="1" s="1"/>
  <c r="V114" i="1"/>
  <c r="V115" i="1"/>
  <c r="V116" i="1"/>
  <c r="AI116" i="1" s="1"/>
  <c r="AM116" i="1" s="1"/>
  <c r="V117" i="1"/>
  <c r="AI117" i="1" s="1"/>
  <c r="AM117" i="1" s="1"/>
  <c r="V118" i="1"/>
  <c r="V119" i="1"/>
  <c r="AI119" i="1" s="1"/>
  <c r="AM119" i="1" s="1"/>
  <c r="V120" i="1"/>
  <c r="AI120" i="1" s="1"/>
  <c r="AM120" i="1" s="1"/>
  <c r="V121" i="1"/>
  <c r="V122" i="1"/>
  <c r="AI122" i="1" s="1"/>
  <c r="AM122" i="1" s="1"/>
  <c r="V123" i="1"/>
  <c r="AI123" i="1" s="1"/>
  <c r="AM123" i="1" s="1"/>
  <c r="V124" i="1"/>
  <c r="AI124" i="1" s="1"/>
  <c r="AM124" i="1" s="1"/>
  <c r="V125" i="1"/>
  <c r="V126" i="1"/>
  <c r="AI126" i="1" s="1"/>
  <c r="AM126" i="1" s="1"/>
  <c r="V127" i="1"/>
  <c r="AI127" i="1" s="1"/>
  <c r="AM127" i="1" s="1"/>
  <c r="V128" i="1"/>
  <c r="AI128" i="1" s="1"/>
  <c r="AM128" i="1" s="1"/>
  <c r="V129" i="1"/>
  <c r="V130" i="1"/>
  <c r="AI130" i="1" s="1"/>
  <c r="AM130" i="1" s="1"/>
  <c r="V131" i="1"/>
  <c r="AI131" i="1" s="1"/>
  <c r="AM131" i="1" s="1"/>
  <c r="V132" i="1"/>
  <c r="AI132" i="1" s="1"/>
  <c r="AM132" i="1" s="1"/>
  <c r="V133" i="1"/>
  <c r="V134" i="1"/>
  <c r="AI134" i="1" s="1"/>
  <c r="AM134" i="1" s="1"/>
  <c r="V135" i="1"/>
  <c r="AI135" i="1" s="1"/>
  <c r="AM135" i="1" s="1"/>
  <c r="V136" i="1"/>
  <c r="AI136" i="1" s="1"/>
  <c r="AM136" i="1" s="1"/>
  <c r="V137" i="1"/>
  <c r="V138" i="1"/>
  <c r="AI138" i="1" s="1"/>
  <c r="AM138" i="1" s="1"/>
  <c r="V139" i="1"/>
  <c r="AI139" i="1" s="1"/>
  <c r="AM139" i="1" s="1"/>
  <c r="V140" i="1"/>
  <c r="AI140" i="1" s="1"/>
  <c r="AM140" i="1" s="1"/>
  <c r="V141" i="1"/>
  <c r="V142" i="1"/>
  <c r="AI142" i="1" s="1"/>
  <c r="AM142" i="1" s="1"/>
  <c r="V143" i="1"/>
  <c r="AI143" i="1" s="1"/>
  <c r="AM143" i="1" s="1"/>
  <c r="V144" i="1"/>
  <c r="AI144" i="1" s="1"/>
  <c r="AM144" i="1" s="1"/>
  <c r="V145" i="1"/>
  <c r="V146" i="1"/>
  <c r="AI146" i="1" s="1"/>
  <c r="AM146" i="1" s="1"/>
  <c r="V147" i="1"/>
  <c r="AI147" i="1" s="1"/>
  <c r="AM147" i="1" s="1"/>
  <c r="V148" i="1"/>
  <c r="AI148" i="1" s="1"/>
  <c r="AM148" i="1" s="1"/>
  <c r="V149" i="1"/>
  <c r="V150" i="1"/>
  <c r="AI150" i="1" s="1"/>
  <c r="AM150" i="1" s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  <c r="AP27" i="1" l="1"/>
  <c r="AP23" i="1"/>
  <c r="AP19" i="1"/>
  <c r="AP15" i="1"/>
  <c r="AP11" i="1"/>
  <c r="AP7" i="1"/>
  <c r="AU11" i="1"/>
  <c r="AW11" i="1"/>
  <c r="AT11" i="1"/>
  <c r="AV11" i="1"/>
  <c r="AI114" i="1"/>
  <c r="AM114" i="1" s="1"/>
  <c r="AP124" i="1"/>
  <c r="AP113" i="1"/>
  <c r="AP94" i="1"/>
  <c r="AP86" i="1"/>
  <c r="AP82" i="1"/>
  <c r="AP70" i="1"/>
  <c r="AP62" i="1"/>
  <c r="AI149" i="1"/>
  <c r="AM149" i="1" s="1"/>
  <c r="AI145" i="1"/>
  <c r="AM145" i="1" s="1"/>
  <c r="AI141" i="1"/>
  <c r="AM141" i="1" s="1"/>
  <c r="AI137" i="1"/>
  <c r="AM137" i="1" s="1"/>
  <c r="AI133" i="1"/>
  <c r="AM133" i="1" s="1"/>
  <c r="AI129" i="1"/>
  <c r="AM129" i="1" s="1"/>
  <c r="AI125" i="1"/>
  <c r="AM125" i="1" s="1"/>
  <c r="AI121" i="1"/>
  <c r="AM121" i="1" s="1"/>
  <c r="AP138" i="1"/>
  <c r="AP122" i="1"/>
  <c r="AP121" i="1"/>
  <c r="AP118" i="1"/>
  <c r="AP111" i="1"/>
  <c r="AP91" i="1"/>
  <c r="AP83" i="1"/>
  <c r="AP79" i="1"/>
  <c r="AP75" i="1"/>
  <c r="AP60" i="1"/>
  <c r="AP148" i="1"/>
  <c r="AP141" i="1"/>
  <c r="AP137" i="1"/>
  <c r="AP133" i="1"/>
  <c r="AP129" i="1"/>
  <c r="AP125" i="1"/>
  <c r="AP107" i="1"/>
  <c r="AP80" i="1"/>
  <c r="AP76" i="1"/>
  <c r="AP72" i="1"/>
  <c r="AP147" i="1"/>
  <c r="AP143" i="1"/>
  <c r="AP105" i="1"/>
  <c r="AP97" i="1"/>
  <c r="AP63" i="1"/>
  <c r="AP3" i="1"/>
  <c r="AP149" i="1"/>
  <c r="AP134" i="1"/>
  <c r="AP130" i="1"/>
  <c r="AP108" i="1"/>
  <c r="AP81" i="1"/>
  <c r="AP73" i="1"/>
  <c r="AI115" i="1"/>
  <c r="AM115" i="1" s="1"/>
  <c r="AI111" i="1"/>
  <c r="AM111" i="1" s="1"/>
  <c r="AI51" i="1"/>
  <c r="AM51" i="1" s="1"/>
  <c r="AI47" i="1"/>
  <c r="AM47" i="1" s="1"/>
  <c r="AI35" i="1"/>
  <c r="AM35" i="1" s="1"/>
  <c r="AP92" i="1"/>
  <c r="AI118" i="1"/>
  <c r="AM118" i="1" s="1"/>
  <c r="AP102" i="1"/>
  <c r="AP78" i="1"/>
  <c r="AP145" i="1"/>
  <c r="AP140" i="1"/>
  <c r="AP136" i="1"/>
  <c r="AP127" i="1"/>
  <c r="AP123" i="1"/>
  <c r="AP120" i="1"/>
  <c r="AP114" i="1"/>
  <c r="AP98" i="1"/>
  <c r="AP88" i="1"/>
  <c r="AP84" i="1"/>
  <c r="AP64" i="1"/>
  <c r="AP54" i="1"/>
  <c r="AP46" i="1"/>
  <c r="AP42" i="1"/>
  <c r="AP38" i="1"/>
  <c r="AP34" i="1"/>
  <c r="AP144" i="1"/>
  <c r="AP126" i="1"/>
  <c r="AP116" i="1"/>
  <c r="AP104" i="1"/>
  <c r="AP101" i="1"/>
  <c r="AP100" i="1"/>
  <c r="AP53" i="1"/>
  <c r="AP45" i="1"/>
  <c r="AP41" i="1"/>
  <c r="AP150" i="1"/>
  <c r="AP128" i="1"/>
  <c r="AP106" i="1"/>
  <c r="AP103" i="1"/>
  <c r="AP99" i="1"/>
  <c r="AP96" i="1"/>
  <c r="AP95" i="1"/>
  <c r="AP89" i="1"/>
  <c r="AP65" i="1"/>
  <c r="AP52" i="1"/>
  <c r="AP28" i="1"/>
  <c r="AP24" i="1"/>
  <c r="AP20" i="1"/>
  <c r="AP4" i="1"/>
  <c r="AI3" i="1"/>
  <c r="AM3" i="1" s="1"/>
  <c r="AI59" i="1"/>
  <c r="AM59" i="1" s="1"/>
  <c r="AI31" i="1"/>
  <c r="AM31" i="1" s="1"/>
  <c r="AI27" i="1"/>
  <c r="AM27" i="1" s="1"/>
  <c r="AI23" i="1"/>
  <c r="AM23" i="1" s="1"/>
  <c r="AI19" i="1"/>
  <c r="AM19" i="1" s="1"/>
  <c r="AI15" i="1"/>
  <c r="AM15" i="1" s="1"/>
  <c r="AI11" i="1"/>
  <c r="AM11" i="1" s="1"/>
  <c r="AI7" i="1"/>
  <c r="AM7" i="1" s="1"/>
  <c r="AI71" i="1"/>
  <c r="AM71" i="1" s="1"/>
  <c r="AI64" i="1"/>
  <c r="AM64" i="1" s="1"/>
  <c r="AI61" i="1"/>
  <c r="AM61" i="1" s="1"/>
  <c r="AI45" i="1"/>
  <c r="AM45" i="1" s="1"/>
  <c r="AI41" i="1"/>
  <c r="AM41" i="1" s="1"/>
  <c r="AI58" i="1"/>
  <c r="AM58" i="1" s="1"/>
  <c r="AI50" i="1"/>
  <c r="AM50" i="1" s="1"/>
  <c r="AI44" i="1"/>
  <c r="AM44" i="1" s="1"/>
  <c r="AI40" i="1"/>
  <c r="AM40" i="1" s="1"/>
  <c r="AI30" i="1"/>
  <c r="AM30" i="1" s="1"/>
  <c r="AI26" i="1"/>
  <c r="AM26" i="1" s="1"/>
  <c r="AI22" i="1"/>
  <c r="AM22" i="1" s="1"/>
  <c r="AI18" i="1"/>
  <c r="AM18" i="1" s="1"/>
  <c r="AI14" i="1"/>
  <c r="AM14" i="1" s="1"/>
  <c r="AI10" i="1"/>
  <c r="AM10" i="1" s="1"/>
  <c r="AI6" i="1"/>
  <c r="AM6" i="1" s="1"/>
  <c r="AP139" i="1"/>
  <c r="AI87" i="1"/>
  <c r="AM87" i="1" s="1"/>
  <c r="AI80" i="1"/>
  <c r="AM80" i="1" s="1"/>
  <c r="AI77" i="1"/>
  <c r="AM77" i="1" s="1"/>
  <c r="AP74" i="1"/>
  <c r="AI74" i="1"/>
  <c r="AM74" i="1" s="1"/>
  <c r="AI103" i="1"/>
  <c r="AM103" i="1" s="1"/>
  <c r="AI96" i="1"/>
  <c r="AM96" i="1" s="1"/>
  <c r="AI93" i="1"/>
  <c r="AM93" i="1" s="1"/>
  <c r="AP90" i="1"/>
  <c r="AI90" i="1"/>
  <c r="AM90" i="1" s="1"/>
  <c r="AP119" i="1"/>
  <c r="AP115" i="1"/>
  <c r="AI95" i="1"/>
  <c r="AM95" i="1" s="1"/>
  <c r="AI79" i="1"/>
  <c r="AM79" i="1" s="1"/>
  <c r="AI63" i="1"/>
  <c r="AM63" i="1" s="1"/>
  <c r="AI101" i="1"/>
  <c r="AM101" i="1" s="1"/>
  <c r="AI98" i="1"/>
  <c r="AM98" i="1" s="1"/>
  <c r="AI88" i="1"/>
  <c r="AM88" i="1" s="1"/>
  <c r="AP87" i="1"/>
  <c r="AI85" i="1"/>
  <c r="AM85" i="1" s="1"/>
  <c r="AI82" i="1"/>
  <c r="AM82" i="1" s="1"/>
  <c r="AI72" i="1"/>
  <c r="AM72" i="1" s="1"/>
  <c r="AP71" i="1"/>
  <c r="AI69" i="1"/>
  <c r="AM69" i="1" s="1"/>
  <c r="AP66" i="1"/>
  <c r="AI66" i="1"/>
  <c r="AM66" i="1" s="1"/>
  <c r="AI56" i="1"/>
  <c r="AM56" i="1" s="1"/>
  <c r="AI100" i="1"/>
  <c r="AM100" i="1" s="1"/>
  <c r="AI97" i="1"/>
  <c r="AM97" i="1" s="1"/>
  <c r="AI92" i="1"/>
  <c r="AM92" i="1" s="1"/>
  <c r="AI89" i="1"/>
  <c r="AM89" i="1" s="1"/>
  <c r="AI84" i="1"/>
  <c r="AM84" i="1" s="1"/>
  <c r="AI81" i="1"/>
  <c r="AM81" i="1" s="1"/>
  <c r="AI76" i="1"/>
  <c r="AM76" i="1" s="1"/>
  <c r="AI73" i="1"/>
  <c r="AM73" i="1" s="1"/>
  <c r="AI68" i="1"/>
  <c r="AM68" i="1" s="1"/>
  <c r="AP67" i="1"/>
  <c r="AI65" i="1"/>
  <c r="AM65" i="1" s="1"/>
  <c r="AI55" i="1"/>
  <c r="AM55" i="1" s="1"/>
  <c r="AI43" i="1"/>
  <c r="AM43" i="1" s="1"/>
  <c r="AI39" i="1"/>
  <c r="AM39" i="1" s="1"/>
  <c r="AI29" i="1"/>
  <c r="AM29" i="1" s="1"/>
  <c r="AI25" i="1"/>
  <c r="AM25" i="1" s="1"/>
  <c r="AI21" i="1"/>
  <c r="AM21" i="1" s="1"/>
  <c r="AI17" i="1"/>
  <c r="AM17" i="1" s="1"/>
  <c r="AI13" i="1"/>
  <c r="AM13" i="1" s="1"/>
  <c r="AI9" i="1"/>
  <c r="AM9" i="1" s="1"/>
  <c r="AI5" i="1"/>
  <c r="AM5" i="1" s="1"/>
  <c r="AI102" i="1"/>
  <c r="AM102" i="1" s="1"/>
  <c r="AI99" i="1"/>
  <c r="AM99" i="1" s="1"/>
  <c r="AI94" i="1"/>
  <c r="AM94" i="1" s="1"/>
  <c r="AP93" i="1"/>
  <c r="AI91" i="1"/>
  <c r="AM91" i="1" s="1"/>
  <c r="AI86" i="1"/>
  <c r="AM86" i="1" s="1"/>
  <c r="AP85" i="1"/>
  <c r="AI83" i="1"/>
  <c r="AM83" i="1" s="1"/>
  <c r="AI78" i="1"/>
  <c r="AM78" i="1" s="1"/>
  <c r="AP77" i="1"/>
  <c r="AI75" i="1"/>
  <c r="AM75" i="1" s="1"/>
  <c r="AI70" i="1"/>
  <c r="AM70" i="1" s="1"/>
  <c r="AP69" i="1"/>
  <c r="AI67" i="1"/>
  <c r="AM67" i="1" s="1"/>
  <c r="AI62" i="1"/>
  <c r="AM62" i="1" s="1"/>
  <c r="AP61" i="1"/>
  <c r="AI60" i="1"/>
  <c r="AM60" i="1" s="1"/>
  <c r="AI54" i="1"/>
  <c r="AM54" i="1" s="1"/>
  <c r="AI46" i="1"/>
  <c r="AM46" i="1" s="1"/>
  <c r="AI42" i="1"/>
  <c r="AM42" i="1" s="1"/>
  <c r="AI28" i="1"/>
  <c r="AM28" i="1" s="1"/>
  <c r="AI24" i="1"/>
  <c r="AM24" i="1" s="1"/>
  <c r="AI20" i="1"/>
  <c r="AM20" i="1" s="1"/>
  <c r="AI16" i="1"/>
  <c r="AM16" i="1" s="1"/>
  <c r="AI12" i="1"/>
  <c r="AM12" i="1" s="1"/>
  <c r="AI8" i="1"/>
  <c r="AM8" i="1" s="1"/>
  <c r="AI4" i="1"/>
  <c r="AM4" i="1" s="1"/>
  <c r="AP58" i="1"/>
  <c r="AP56" i="1"/>
  <c r="AP50" i="1"/>
  <c r="AP48" i="1"/>
  <c r="AP44" i="1"/>
  <c r="AP40" i="1"/>
  <c r="AP36" i="1"/>
  <c r="AP32" i="1"/>
  <c r="AP30" i="1"/>
  <c r="AP26" i="1"/>
  <c r="AP22" i="1"/>
  <c r="AP18" i="1"/>
  <c r="AP14" i="1"/>
  <c r="AP10" i="1"/>
  <c r="AP6" i="1"/>
  <c r="AP57" i="1"/>
  <c r="AP55" i="1"/>
  <c r="AP51" i="1"/>
  <c r="AP49" i="1"/>
  <c r="AP43" i="1"/>
  <c r="AP39" i="1"/>
  <c r="AP37" i="1"/>
  <c r="AP33" i="1"/>
  <c r="AP29" i="1"/>
  <c r="AP25" i="1"/>
  <c r="AP21" i="1"/>
  <c r="AP17" i="1"/>
  <c r="AP13" i="1"/>
  <c r="AP9" i="1"/>
  <c r="AP5" i="1"/>
</calcChain>
</file>

<file path=xl/sharedStrings.xml><?xml version="1.0" encoding="utf-8"?>
<sst xmlns="http://schemas.openxmlformats.org/spreadsheetml/2006/main" count="382" uniqueCount="201">
  <si>
    <t>Total Frame Stops CDS</t>
  </si>
  <si>
    <t>% Frame Stops CDS</t>
  </si>
  <si>
    <t>Total Off Stops CDS</t>
  </si>
  <si>
    <t>% Off Stops CDS</t>
  </si>
  <si>
    <t>Nucleotides CDS</t>
  </si>
  <si>
    <t>%gGC</t>
  </si>
  <si>
    <t>Total Off Stops Genomic</t>
  </si>
  <si>
    <t>Nucleotide Genomic</t>
  </si>
  <si>
    <t>Equal</t>
  </si>
  <si>
    <t>g Size</t>
  </si>
  <si>
    <t>NC Size</t>
  </si>
  <si>
    <t>% Off Stop Genomic</t>
  </si>
  <si>
    <t>%NC</t>
  </si>
  <si>
    <t>Total GC NC</t>
  </si>
  <si>
    <t>Total AT NC</t>
  </si>
  <si>
    <t>NC Off</t>
  </si>
  <si>
    <t>Sequence</t>
  </si>
  <si>
    <t>TotalCDS</t>
  </si>
  <si>
    <t>Uncounted</t>
  </si>
  <si>
    <t>%Uncounted</t>
  </si>
  <si>
    <t>TGA</t>
  </si>
  <si>
    <t>TAG</t>
  </si>
  <si>
    <t>TAA</t>
  </si>
  <si>
    <t>CDSGC</t>
  </si>
  <si>
    <t>G</t>
  </si>
  <si>
    <t>C</t>
  </si>
  <si>
    <t>A</t>
  </si>
  <si>
    <t>T</t>
  </si>
  <si>
    <t>CDS Size</t>
  </si>
  <si>
    <t>TotalFASTAsequences</t>
  </si>
  <si>
    <t>GenomicGC</t>
  </si>
  <si>
    <t>Equal Sequence</t>
  </si>
  <si>
    <t>Genomic Size</t>
  </si>
  <si>
    <t>NonCoding Size</t>
  </si>
  <si>
    <t>%gOffTAG</t>
  </si>
  <si>
    <t>%gOffTGA</t>
  </si>
  <si>
    <t>%gOffTAA</t>
  </si>
  <si>
    <t>NonCoding%</t>
  </si>
  <si>
    <t>NonCodingG+C</t>
  </si>
  <si>
    <t>NoncodingA+T</t>
  </si>
  <si>
    <t>NonCoding%GC</t>
  </si>
  <si>
    <t>Correlation Frame Stops</t>
  </si>
  <si>
    <t>TGA2TAA</t>
  </si>
  <si>
    <t>TAG2TAA</t>
  </si>
  <si>
    <t>TGA2cdsGC</t>
  </si>
  <si>
    <t>TAG2cdsGC</t>
  </si>
  <si>
    <t>TAA2cdsGC</t>
  </si>
  <si>
    <t>TGA2genomicGC</t>
  </si>
  <si>
    <t>TAG2genomicGC</t>
  </si>
  <si>
    <t>TAA2genomicGC</t>
  </si>
  <si>
    <t>CDSGC2genomicGC</t>
  </si>
  <si>
    <t>Correlation Off Stops CDS</t>
  </si>
  <si>
    <t>Correlation Off Stops Genomic</t>
  </si>
  <si>
    <t>00001GCF_000001215.4_Release_6_plus_ISO1_MT</t>
  </si>
  <si>
    <t>00002GCF_000001765.3_Dpse_3.0</t>
  </si>
  <si>
    <t>00003GCF_000002075.1_AplCal3.0</t>
  </si>
  <si>
    <t>00004GCF_000002195.4_Amel_4.5</t>
  </si>
  <si>
    <t>00005GCF_000002235.4_Spur_4.2</t>
  </si>
  <si>
    <t>00006GCF_000002325.3_Nvit_2.1</t>
  </si>
  <si>
    <t>00007GCF_000002335.3_Tcas5.2</t>
  </si>
  <si>
    <t>00008GCF_000002865.3_V1.0</t>
  </si>
  <si>
    <t>00009GCF_000002985.6_WBcel235</t>
  </si>
  <si>
    <t>00010GCF_000002995.3_ASM299v2</t>
  </si>
  <si>
    <t>00011GCF_000003605.2_Skow_1.1</t>
  </si>
  <si>
    <t>00012GCF_000003815.1_Version_2</t>
  </si>
  <si>
    <t>00013GCF_000004015.3_AaegL2</t>
  </si>
  <si>
    <t>00014GCF_000004015.4_AaegL3</t>
  </si>
  <si>
    <t>00015GCF_000004095.1_Hydra_RP_1.0</t>
  </si>
  <si>
    <t>00016GCF_000004555.1_ASM455v1</t>
  </si>
  <si>
    <t>00017GCF_000005115.1_dana_caf1</t>
  </si>
  <si>
    <t>00018GCF_000005135.1_dere_caf1</t>
  </si>
  <si>
    <t>00019GCF_000005155.2_dgri_caf1</t>
  </si>
  <si>
    <t>00020GCF_000005175.2_dmoj_caf1</t>
  </si>
  <si>
    <t>00021GCF_000005195.2_dper_caf1</t>
  </si>
  <si>
    <t>00022GCF_000005215.3_dsec_caf1</t>
  </si>
  <si>
    <t>00023GCF_000005245.1_dvir_caf1</t>
  </si>
  <si>
    <t>00024GCF_000005575.2_AgamP3</t>
  </si>
  <si>
    <t>00025GCF_000005925.1_dwil_caf1</t>
  </si>
  <si>
    <t>00026GCF_000005975.2_dyak_caf1</t>
  </si>
  <si>
    <t>00027GCF_000006295.1_JCVI_LOUSE_1.0</t>
  </si>
  <si>
    <t>00028GCF_000090795.1_v1.0</t>
  </si>
  <si>
    <t>00029GCF_000142985.2_Acyr_2.0</t>
  </si>
  <si>
    <t>00030GCF_000143395.1_Attacep1.0</t>
  </si>
  <si>
    <t>00031GCF_000147175.1_CamFlo_1.0</t>
  </si>
  <si>
    <t>00032GCF_000147195.1_HarSal_1.0</t>
  </si>
  <si>
    <t>00033GCF_000149515.1_ASM14951v1</t>
  </si>
  <si>
    <t>00034GCF_000150275.1_v1.0</t>
  </si>
  <si>
    <t>00035GCF_000151315.2_C_owczarzaki_V2</t>
  </si>
  <si>
    <t>00036GCF_000151625.1_ASM15162v1</t>
  </si>
  <si>
    <t>00037GCF_000181795.1_Trichinella_spiralis-3.7.1</t>
  </si>
  <si>
    <t>00038GCF_000183805.1_Loa_loa_V1</t>
  </si>
  <si>
    <t>00039GCF_000183805.2_Loa_loa_V3.1</t>
  </si>
  <si>
    <t>00040GCF_000184785.1_Aflo_1.0</t>
  </si>
  <si>
    <t>00041GCF_000184785.2_Aflo_1.0</t>
  </si>
  <si>
    <t>00042GCF_000187915.1_Pbar_UMD_V03</t>
  </si>
  <si>
    <t>00043GCF_000188075.1_Si_gnG</t>
  </si>
  <si>
    <t>00044GCF_000188095.1_BIMP_2.0</t>
  </si>
  <si>
    <t>00045GCF_000188695.1_Proterospongia_sp_ATCC50818</t>
  </si>
  <si>
    <t>00046GCF_000204515.1_Aech_3.9</t>
  </si>
  <si>
    <t>00047GCF_000208615.1_JCVI_ISG_i3_1.0</t>
  </si>
  <si>
    <t>00048GCF_000209185.1_CulPip1.0</t>
  </si>
  <si>
    <t>00049GCF_000209225.1_ASM20922v1</t>
  </si>
  <si>
    <t>00050GCF_000214255.1_Bter_1.0</t>
  </si>
  <si>
    <t>00051GCF_000217595.1_Lhum_UMD_V04</t>
  </si>
  <si>
    <t>00052GCF_000220665.1_Dfic_2.0</t>
  </si>
  <si>
    <t>00053GCF_000220905.1_MROT_1.0</t>
  </si>
  <si>
    <t>00054GCF_000222465.1_Adig_1.1</t>
  </si>
  <si>
    <t>00055GCF_000224145.2_KH</t>
  </si>
  <si>
    <t>00056GCF_000224195.1_Dele_2.0</t>
  </si>
  <si>
    <t>00057GCF_000224215.1_Dkik_2.0</t>
  </si>
  <si>
    <t>00058GCF_000224235.1_Dtak_2.0</t>
  </si>
  <si>
    <t>00059GCF_000233415.1_Dbia_2.0</t>
  </si>
  <si>
    <t>00060GCF_000236285.1_Dbip_2.0</t>
  </si>
  <si>
    <t>00061GCF_000236305.1_Drho_2.0</t>
  </si>
  <si>
    <t>00062GCF_000236325.1_Deug_2.0</t>
  </si>
  <si>
    <t>00063GCF_000237925.1_ASM23792v2</t>
  </si>
  <si>
    <t>00064GCF_000239435.1_ASM23943v1</t>
  </si>
  <si>
    <t>00065GCF_000255335.1_Mocc_1.0</t>
  </si>
  <si>
    <t>00066GCF_000269505.1_DroMir_2.2</t>
  </si>
  <si>
    <t>00067GCF_000297895.1_oyster_v9</t>
  </si>
  <si>
    <t>00068GCF_000326865.1_Helobdella_robusta_v1.0</t>
  </si>
  <si>
    <t>00069GCF_000327385.1_Helro1</t>
  </si>
  <si>
    <t>00070GCF_000330985.1_DBM_FJ_V1.1</t>
  </si>
  <si>
    <t>00071GCF_000341935.1_Ccin1</t>
  </si>
  <si>
    <t>00072GCF_000344095.1_Aros_1.0</t>
  </si>
  <si>
    <t>00073GCF_000347755.2_Ccap_1.1</t>
  </si>
  <si>
    <t>00074GCF_000355655.1_DendPond_male_1.0</t>
  </si>
  <si>
    <t>00075GCF_000365465.1_Ptep_1.0</t>
  </si>
  <si>
    <t>00076GCF_000365465.2_Ptep_2.0</t>
  </si>
  <si>
    <t>00077GCF_000371365.1_Musca_domestica-2.0.2</t>
  </si>
  <si>
    <t>00078GCF_000388065.1_Font_alba_ATCC_38817_V2</t>
  </si>
  <si>
    <t>00079GCF_000390285.1_Agla_1.0</t>
  </si>
  <si>
    <t>00080GCF_000457365.1_ASM45736v1</t>
  </si>
  <si>
    <t>00081GCF_000469605.1_Apis_dorsata_1.3</t>
  </si>
  <si>
    <t>00082GCF_000472105.1_Dsuzukii.v01</t>
  </si>
  <si>
    <t>00083GCF_000475195.1_Diaci_psyllid_genome_assembly_version_1.1</t>
  </si>
  <si>
    <t>00084GCF_000485595.1_Priapulus_caudatus-5.0.1</t>
  </si>
  <si>
    <t>00085GCF_000503995.1_CerSol_1.0</t>
  </si>
  <si>
    <t>00086GCF_000507365.1_N_americanus_v1</t>
  </si>
  <si>
    <t>00087GCF_000517525.1_Limulus_polyphemus-2.1.2</t>
  </si>
  <si>
    <t>00088GCF_000572035.2_Mdem2</t>
  </si>
  <si>
    <t>00089GCF_000599845.1_Tpre_1.0</t>
  </si>
  <si>
    <t>00090GCF_000611835.1_CerBir1.0</t>
  </si>
  <si>
    <t>00091GCF_000612105.1_Oabi_1.0</t>
  </si>
  <si>
    <t>00092GCF_000648655.1_Cflo_1.0</t>
  </si>
  <si>
    <t>00093GCF_000648675.1_Clec_1.0</t>
  </si>
  <si>
    <t>00094GCF_000696795.1_Hhal_1.0</t>
  </si>
  <si>
    <t>00095GCF_000699045.1_Apla_1.0</t>
  </si>
  <si>
    <t>00096GCF_000699445.1_SchHae_1.0</t>
  </si>
  <si>
    <t>00097GCF_000715545.1_OpiViv1.0</t>
  </si>
  <si>
    <t>00098GCF_000754195.1_ASM75419v2</t>
  </si>
  <si>
    <t>00099GCF_000754195.2_ASM75419v2</t>
  </si>
  <si>
    <t>00100GCF_000764305.1_Hazt_2.0</t>
  </si>
  <si>
    <t>00101GCF_000789215.1_ASM78921v2</t>
  </si>
  <si>
    <t>00102GCF_000806345.1_ASM80634v1</t>
  </si>
  <si>
    <t>00103GCF_000806365.1_ASM80636v1</t>
  </si>
  <si>
    <t>00104GCF_000836215.1_Ppol_1.0</t>
  </si>
  <si>
    <t>00105GCF_000836235.1_Pxut_1.0</t>
  </si>
  <si>
    <t>00106GCF_000949405.1_V.emery_V1.0</t>
  </si>
  <si>
    <t>00107GCF_000956235.1_wasmannia.A_1.0</t>
  </si>
  <si>
    <t>00108GCF_000980195.1_M.pharaonis_V2.0</t>
  </si>
  <si>
    <t>00109GCF_001015335.1_Stomoxys_calcitrans-1.0.1</t>
  </si>
  <si>
    <t>00110GCF_001039355.1_LinAna1.0</t>
  </si>
  <si>
    <t>00111GCF_001186105.1_ASM118610v1</t>
  </si>
  <si>
    <t>00112GCF_001186125.1_Spha_arctica_JP610_V1</t>
  </si>
  <si>
    <t>00113GCF_001186385.1_Dnoxia_1.0</t>
  </si>
  <si>
    <t>00114GCF_001188975.1_gapfilled_joined_lt9474.gt500.covgt10</t>
  </si>
  <si>
    <t>00115GCF_001194135.1_Octopus_bimaculoides_v2_0</t>
  </si>
  <si>
    <t>00116GCF_001263275.1_ASM126327v1</t>
  </si>
  <si>
    <t>00117GCF_001263575.1_Nlec1.0</t>
  </si>
  <si>
    <t>00118GCF_001272555.1_ASM127255v1</t>
  </si>
  <si>
    <t>00119GCF_001277935.1_ASM127793v1</t>
  </si>
  <si>
    <t>00120GCF_001298355.1_Pap_ma_1.0</t>
  </si>
  <si>
    <t>00121GCF_001313825.1_ASM131382v1</t>
  </si>
  <si>
    <t>00122GCF_001313835.1_ASM131383v1</t>
  </si>
  <si>
    <t>00123GCF_001412225.1_Nicve_v1.0</t>
  </si>
  <si>
    <t>00124GCF_001412515.1_Dall1.0</t>
  </si>
  <si>
    <t>00125GCF_001417965.1_Aiptasia_genome_1.1</t>
  </si>
  <si>
    <t>00126GCF_001442555.1_ACSNU-2.0</t>
  </si>
  <si>
    <t>00127GCF_001465965.1_Pdom_r1.2</t>
  </si>
  <si>
    <t>00128GCF_001483705.1_ASM148370v1</t>
  </si>
  <si>
    <t>00129GCF_001594045.1_Acol1.0</t>
  </si>
  <si>
    <t>00130GCF_001594055.1_Tzet1.0</t>
  </si>
  <si>
    <t>00131GCF_001594065.1_Ccosl1.0</t>
  </si>
  <si>
    <t>00132GCF_001594075.1_Tcor1.0</t>
  </si>
  <si>
    <t>00133GCF_001594115.1_Tsep1.0</t>
  </si>
  <si>
    <t>00134GCF_001625305.1_Haploidv18h27</t>
  </si>
  <si>
    <t>00135GCF_001652005.1_ASM165200v1</t>
  </si>
  <si>
    <t>00136GCF_001654015.1_ASM165401v1</t>
  </si>
  <si>
    <t>00137GCF_001654025.1_ASM165402v1</t>
  </si>
  <si>
    <t>00138GCF_001687245.1_Rhagoletis_zephyria_1.0</t>
  </si>
  <si>
    <t>00139GCF_001853355.1_ASM185335v1</t>
  </si>
  <si>
    <t>00140GCF_001854935.1_ASM185493v1</t>
  </si>
  <si>
    <t>00141GCF_001876365.1_canu_80X_arrow2</t>
  </si>
  <si>
    <t>00142GCF_001876365.2_canu_80X_arrow2.2</t>
  </si>
  <si>
    <t>00143GCF_001937115.1_Atum_1.0</t>
  </si>
  <si>
    <t>00144GCF_002006095.1_ASM200609v1</t>
  </si>
  <si>
    <t>00145GCF_002042975.1_ofav_dov_v1</t>
  </si>
  <si>
    <t>00146GCF_002093755.1_Dser1.0</t>
  </si>
  <si>
    <t>00147GCF_002204515.2_AaegL5.0</t>
  </si>
  <si>
    <t>00148GCF_002217175.1_ASM221717v1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</si>
</sst>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3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71"/>
  <sheetViews>
    <sheetView tabSelected="1" topLeftCell="AS1" workbookViewId="0">
      <selection activeCell="AX11" sqref="AT11:AX11"/>
    </sheetView>
  </sheetViews>
  <sheetFormatPr defaultRowHeight="15" x14ac:dyDescent="0.25"/>
  <sheetData>
    <row r="1" spans="1:54" s="3" customFormat="1" x14ac:dyDescent="0.25">
      <c r="A1" s="1"/>
      <c r="B1" s="1"/>
      <c r="C1" s="1"/>
      <c r="D1" s="2"/>
      <c r="E1" s="23" t="s">
        <v>0</v>
      </c>
      <c r="F1" s="23"/>
      <c r="G1" s="27"/>
      <c r="H1" s="28" t="s">
        <v>1</v>
      </c>
      <c r="I1" s="28"/>
      <c r="J1" s="29"/>
      <c r="L1" s="30" t="s">
        <v>2</v>
      </c>
      <c r="M1" s="28"/>
      <c r="N1" s="29"/>
      <c r="O1" s="31" t="s">
        <v>3</v>
      </c>
      <c r="P1" s="32"/>
      <c r="Q1" s="33"/>
      <c r="R1" s="30" t="s">
        <v>4</v>
      </c>
      <c r="S1" s="32"/>
      <c r="T1" s="32"/>
      <c r="U1" s="33"/>
      <c r="V1" s="4"/>
      <c r="W1" s="5"/>
      <c r="X1" s="5"/>
      <c r="Y1" s="3" t="s">
        <v>5</v>
      </c>
      <c r="Z1" s="30" t="s">
        <v>6</v>
      </c>
      <c r="AA1" s="28"/>
      <c r="AB1" s="29"/>
      <c r="AC1" s="23" t="s">
        <v>7</v>
      </c>
      <c r="AD1" s="23"/>
      <c r="AE1" s="23"/>
      <c r="AF1" s="23"/>
      <c r="AG1" s="6" t="s">
        <v>8</v>
      </c>
      <c r="AH1" s="7" t="s">
        <v>9</v>
      </c>
      <c r="AI1" s="7" t="s">
        <v>10</v>
      </c>
      <c r="AJ1" s="24" t="s">
        <v>11</v>
      </c>
      <c r="AK1" s="25"/>
      <c r="AL1" s="26"/>
      <c r="AM1" s="8" t="s">
        <v>12</v>
      </c>
      <c r="AN1" s="7" t="s">
        <v>13</v>
      </c>
      <c r="AO1" s="7" t="s">
        <v>14</v>
      </c>
      <c r="AP1" s="9"/>
      <c r="AQ1" s="24" t="s">
        <v>15</v>
      </c>
      <c r="AR1" s="25"/>
      <c r="AS1" s="25"/>
      <c r="AT1" s="34" t="s">
        <v>41</v>
      </c>
      <c r="AU1" s="34"/>
      <c r="AV1" s="34"/>
      <c r="AW1" s="34"/>
      <c r="AX1" s="34"/>
      <c r="AY1" s="34"/>
      <c r="AZ1" s="34"/>
      <c r="BA1" s="34"/>
      <c r="BB1" s="34"/>
    </row>
    <row r="2" spans="1:54" s="12" customFormat="1" ht="15.75" thickBot="1" x14ac:dyDescent="0.3">
      <c r="A2" s="10" t="s">
        <v>16</v>
      </c>
      <c r="B2" s="10" t="s">
        <v>17</v>
      </c>
      <c r="C2" s="10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0" t="s">
        <v>20</v>
      </c>
      <c r="I2" s="10" t="s">
        <v>21</v>
      </c>
      <c r="J2" s="11" t="s">
        <v>22</v>
      </c>
      <c r="K2" s="12" t="s">
        <v>23</v>
      </c>
      <c r="L2" s="14" t="s">
        <v>20</v>
      </c>
      <c r="M2" s="10" t="s">
        <v>21</v>
      </c>
      <c r="N2" s="11" t="s">
        <v>22</v>
      </c>
      <c r="O2" s="12" t="s">
        <v>20</v>
      </c>
      <c r="P2" s="12" t="s">
        <v>21</v>
      </c>
      <c r="Q2" s="13" t="s">
        <v>22</v>
      </c>
      <c r="R2" s="10" t="s">
        <v>24</v>
      </c>
      <c r="S2" s="10" t="s">
        <v>25</v>
      </c>
      <c r="T2" s="10" t="s">
        <v>26</v>
      </c>
      <c r="U2" s="11" t="s">
        <v>27</v>
      </c>
      <c r="V2" s="15" t="s">
        <v>28</v>
      </c>
      <c r="W2" s="16" t="s">
        <v>16</v>
      </c>
      <c r="X2" s="16" t="s">
        <v>29</v>
      </c>
      <c r="Y2" s="12" t="s">
        <v>30</v>
      </c>
      <c r="Z2" s="14" t="s">
        <v>21</v>
      </c>
      <c r="AA2" s="10" t="s">
        <v>20</v>
      </c>
      <c r="AB2" s="10" t="s">
        <v>22</v>
      </c>
      <c r="AC2" s="17" t="s">
        <v>24</v>
      </c>
      <c r="AD2" s="12" t="s">
        <v>25</v>
      </c>
      <c r="AE2" s="12" t="s">
        <v>26</v>
      </c>
      <c r="AF2" s="13" t="s">
        <v>27</v>
      </c>
      <c r="AG2" s="18" t="s">
        <v>31</v>
      </c>
      <c r="AH2" s="19" t="s">
        <v>32</v>
      </c>
      <c r="AI2" s="19" t="s">
        <v>33</v>
      </c>
      <c r="AJ2" s="20" t="s">
        <v>34</v>
      </c>
      <c r="AK2" s="19" t="s">
        <v>35</v>
      </c>
      <c r="AL2" s="21" t="s">
        <v>36</v>
      </c>
      <c r="AM2" s="20" t="s">
        <v>37</v>
      </c>
      <c r="AN2" s="19" t="s">
        <v>38</v>
      </c>
      <c r="AO2" s="19" t="s">
        <v>39</v>
      </c>
      <c r="AP2" s="21" t="s">
        <v>40</v>
      </c>
      <c r="AQ2" s="19" t="s">
        <v>21</v>
      </c>
      <c r="AR2" s="19" t="s">
        <v>20</v>
      </c>
      <c r="AS2" s="19" t="s">
        <v>21</v>
      </c>
      <c r="AT2" s="12" t="s">
        <v>42</v>
      </c>
      <c r="AU2" s="12" t="s">
        <v>43</v>
      </c>
      <c r="AV2" s="12" t="s">
        <v>44</v>
      </c>
      <c r="AW2" s="12" t="s">
        <v>45</v>
      </c>
      <c r="AX2" s="12" t="s">
        <v>46</v>
      </c>
      <c r="AY2" s="12" t="s">
        <v>47</v>
      </c>
      <c r="AZ2" s="12" t="s">
        <v>48</v>
      </c>
      <c r="BA2" s="12" t="s">
        <v>49</v>
      </c>
      <c r="BB2" s="12" t="s">
        <v>50</v>
      </c>
    </row>
    <row r="3" spans="1:54" x14ac:dyDescent="0.25">
      <c r="A3" t="s">
        <v>53</v>
      </c>
      <c r="B3">
        <v>30489</v>
      </c>
      <c r="C3">
        <v>797</v>
      </c>
      <c r="D3">
        <v>2.61405752894486E-2</v>
      </c>
      <c r="E3">
        <v>7579</v>
      </c>
      <c r="F3">
        <v>10138</v>
      </c>
      <c r="G3">
        <v>11975</v>
      </c>
      <c r="H3">
        <v>0.255253940455341</v>
      </c>
      <c r="I3">
        <v>0.34143877138623102</v>
      </c>
      <c r="J3">
        <v>0.40330728815842598</v>
      </c>
      <c r="K3">
        <v>0.53976469639901303</v>
      </c>
      <c r="L3">
        <v>873213</v>
      </c>
      <c r="M3">
        <v>279933</v>
      </c>
      <c r="N3">
        <v>451354</v>
      </c>
      <c r="O3">
        <v>0.544227485197881</v>
      </c>
      <c r="P3">
        <v>0.17446743533811099</v>
      </c>
      <c r="Q3">
        <v>0.28130507946400701</v>
      </c>
      <c r="R3">
        <v>16261520</v>
      </c>
      <c r="S3">
        <v>16469191</v>
      </c>
      <c r="T3">
        <v>15532600</v>
      </c>
      <c r="U3">
        <v>12375540</v>
      </c>
      <c r="V3" s="22">
        <f t="shared" ref="V3:V66" si="0">R3+S3+T3+U3</f>
        <v>60638851</v>
      </c>
      <c r="W3" t="s">
        <v>53</v>
      </c>
      <c r="X3">
        <v>1870</v>
      </c>
      <c r="Y3">
        <v>0.45138444635492603</v>
      </c>
      <c r="Z3">
        <v>1101544</v>
      </c>
      <c r="AA3">
        <v>1712873</v>
      </c>
      <c r="AB3">
        <v>1925281</v>
      </c>
      <c r="AC3">
        <v>24930613</v>
      </c>
      <c r="AD3">
        <v>24953295</v>
      </c>
      <c r="AE3">
        <v>30305787</v>
      </c>
      <c r="AF3">
        <v>30323435</v>
      </c>
      <c r="AG3" s="6" t="b">
        <f>EXACT(A3,W3)</f>
        <v>1</v>
      </c>
      <c r="AH3">
        <f t="shared" ref="AH3" si="1">AC3+AD3+AE3+AF3</f>
        <v>110513130</v>
      </c>
      <c r="AI3">
        <f t="shared" ref="AI3" si="2">AH3-V3</f>
        <v>49874279</v>
      </c>
      <c r="AJ3">
        <f>Z3/(Z3+AA3+AB3)</f>
        <v>0.23240805637827558</v>
      </c>
      <c r="AK3">
        <f>AA3/(AA3+AB3+Z3)</f>
        <v>0.36138863699754709</v>
      </c>
      <c r="AL3">
        <f>AB3/(AB3+Z3+AA3)</f>
        <v>0.40620330662417731</v>
      </c>
      <c r="AM3">
        <f t="shared" ref="AM3" si="3">AI3/AH3</f>
        <v>0.45129731643651755</v>
      </c>
      <c r="AN3">
        <f t="shared" ref="AN3" si="4">(AC3+AD3)-(R3+S3)</f>
        <v>17153197</v>
      </c>
      <c r="AO3">
        <f t="shared" ref="AO3" si="5">(AE3+AF3)-(T3+U3)</f>
        <v>32721082</v>
      </c>
      <c r="AP3">
        <f>AN3/(AN3+AO3)</f>
        <v>0.34392872125529877</v>
      </c>
      <c r="AQ3">
        <f>Z3-M3</f>
        <v>821611</v>
      </c>
      <c r="AR3">
        <f>AA3-L3</f>
        <v>839660</v>
      </c>
      <c r="AS3">
        <f>AB3-N3</f>
        <v>1473927</v>
      </c>
      <c r="AT3" s="35">
        <f>CORREL(H3:H94807,J3:J94807)</f>
        <v>-0.69310491866121371</v>
      </c>
      <c r="AU3" s="35">
        <f>CORREL(I3:I94807,J3:J94807)</f>
        <v>-0.59092115532745348</v>
      </c>
      <c r="AV3" s="35">
        <f>CORREL(H3:H94807,K3:K94807)</f>
        <v>0.14128859834669755</v>
      </c>
      <c r="AW3" s="35">
        <f>CORREL(I3:I94807,K3:K94807)</f>
        <v>0.78473578979473591</v>
      </c>
      <c r="AX3" s="35">
        <f>CORREL(J3:J94807,K3:K94807)</f>
        <v>-0.68992394336545459</v>
      </c>
      <c r="AY3" s="35">
        <f>CORREL(Y3:Y94807,H3:H94807)</f>
        <v>0.26341683106952418</v>
      </c>
      <c r="AZ3" s="35">
        <f>CORREL(X3:X94807,I3:I94807)</f>
        <v>-2.3933348001822067E-2</v>
      </c>
      <c r="BA3" s="35">
        <f>CORREL(Y3:Y94807,J3:J94807)</f>
        <v>-0.55232760257066815</v>
      </c>
      <c r="BB3" s="35">
        <f>CORREL(K3:K94807,Y3:Y94807)</f>
        <v>0.8183404868519244</v>
      </c>
    </row>
    <row r="4" spans="1:54" x14ac:dyDescent="0.25">
      <c r="A4" t="s">
        <v>54</v>
      </c>
      <c r="B4">
        <v>23601</v>
      </c>
      <c r="C4">
        <v>844</v>
      </c>
      <c r="D4">
        <v>3.5761196559467801E-2</v>
      </c>
      <c r="E4">
        <v>6122</v>
      </c>
      <c r="F4">
        <v>7606</v>
      </c>
      <c r="G4">
        <v>9029</v>
      </c>
      <c r="H4">
        <v>0.26901612690600601</v>
      </c>
      <c r="I4">
        <v>0.33422683130465303</v>
      </c>
      <c r="J4">
        <v>0.39675704178933902</v>
      </c>
      <c r="K4">
        <v>0.56120695409147703</v>
      </c>
      <c r="L4">
        <v>648223</v>
      </c>
      <c r="M4">
        <v>168638</v>
      </c>
      <c r="N4">
        <v>246491</v>
      </c>
      <c r="O4">
        <v>0.60960340508128996</v>
      </c>
      <c r="P4">
        <v>0.15859094636583099</v>
      </c>
      <c r="Q4">
        <v>0.231805648552878</v>
      </c>
      <c r="R4">
        <v>13001950</v>
      </c>
      <c r="S4">
        <v>13298538</v>
      </c>
      <c r="T4">
        <v>11548042</v>
      </c>
      <c r="U4">
        <v>9015622</v>
      </c>
      <c r="V4" s="22">
        <f t="shared" si="0"/>
        <v>46864152</v>
      </c>
      <c r="W4" t="s">
        <v>54</v>
      </c>
      <c r="X4">
        <v>4790</v>
      </c>
      <c r="Y4">
        <v>0.47179352529118201</v>
      </c>
      <c r="Z4">
        <v>1088283</v>
      </c>
      <c r="AA4">
        <v>1707428</v>
      </c>
      <c r="AB4">
        <v>1633959</v>
      </c>
      <c r="AC4">
        <v>26828328</v>
      </c>
      <c r="AD4">
        <v>26837943</v>
      </c>
      <c r="AE4">
        <v>30039707</v>
      </c>
      <c r="AF4">
        <v>30043508</v>
      </c>
      <c r="AG4" s="6" t="b">
        <f t="shared" ref="AG4:AG67" si="6">EXACT(A4,W4)</f>
        <v>1</v>
      </c>
      <c r="AH4">
        <f t="shared" ref="AH4:AH67" si="7">AC4+AD4+AE4+AF4</f>
        <v>113749486</v>
      </c>
      <c r="AI4">
        <f t="shared" ref="AI4:AI67" si="8">AH4-V4</f>
        <v>66885334</v>
      </c>
      <c r="AJ4">
        <f t="shared" ref="AJ4:AJ67" si="9">Z4/(Z4+AA4+AB4)</f>
        <v>0.24568037799655504</v>
      </c>
      <c r="AK4">
        <f t="shared" ref="AK4:AK67" si="10">AA4/(AA4+AB4+Z4)</f>
        <v>0.38545264094165027</v>
      </c>
      <c r="AL4">
        <f t="shared" ref="AL4:AL67" si="11">AB4/(AB4+Z4+AA4)</f>
        <v>0.36886698106179466</v>
      </c>
      <c r="AM4">
        <f t="shared" ref="AM4:AM67" si="12">AI4/AH4</f>
        <v>0.58800559327362589</v>
      </c>
      <c r="AN4">
        <f t="shared" ref="AN4:AN67" si="13">(AC4+AD4)-(R4+S4)</f>
        <v>27365783</v>
      </c>
      <c r="AO4">
        <f t="shared" ref="AO4:AO67" si="14">(AE4+AF4)-(T4+U4)</f>
        <v>39519551</v>
      </c>
      <c r="AP4">
        <f t="shared" ref="AP4:AP67" si="15">AN4/(AN4+AO4)</f>
        <v>0.40914474614120938</v>
      </c>
      <c r="AQ4">
        <f t="shared" ref="AQ4:AQ67" si="16">Z4-M4</f>
        <v>919645</v>
      </c>
      <c r="AR4">
        <f t="shared" ref="AR4:AR67" si="17">AA4-L4</f>
        <v>1059205</v>
      </c>
      <c r="AS4">
        <f t="shared" ref="AS4:AS67" si="18">AB4-N4</f>
        <v>1387468</v>
      </c>
      <c r="AT4" s="35"/>
      <c r="AU4" s="35"/>
      <c r="AV4" s="35"/>
      <c r="AW4" s="35"/>
      <c r="AX4" s="35"/>
      <c r="AY4" s="35"/>
      <c r="AZ4" s="35"/>
      <c r="BA4" s="35"/>
      <c r="BB4" s="36"/>
    </row>
    <row r="5" spans="1:54" x14ac:dyDescent="0.25">
      <c r="A5" t="s">
        <v>55</v>
      </c>
      <c r="B5">
        <v>35625</v>
      </c>
      <c r="C5">
        <v>10917</v>
      </c>
      <c r="D5">
        <v>0.30644210526315702</v>
      </c>
      <c r="E5">
        <v>11866</v>
      </c>
      <c r="F5">
        <v>6082</v>
      </c>
      <c r="G5">
        <v>6760</v>
      </c>
      <c r="H5">
        <v>0.48024931196373599</v>
      </c>
      <c r="I5">
        <v>0.24615509146834999</v>
      </c>
      <c r="J5">
        <v>0.27359559656791299</v>
      </c>
      <c r="K5">
        <v>0.50900488747815897</v>
      </c>
      <c r="L5">
        <v>1004632</v>
      </c>
      <c r="M5">
        <v>254954</v>
      </c>
      <c r="N5">
        <v>287998</v>
      </c>
      <c r="O5">
        <v>0.64916153178114999</v>
      </c>
      <c r="P5">
        <v>0.16474323849303099</v>
      </c>
      <c r="Q5">
        <v>0.18609522972581699</v>
      </c>
      <c r="R5">
        <v>12311635</v>
      </c>
      <c r="S5">
        <v>11710587</v>
      </c>
      <c r="T5">
        <v>12722494</v>
      </c>
      <c r="U5">
        <v>10449766</v>
      </c>
      <c r="V5" s="22">
        <f t="shared" si="0"/>
        <v>47194482</v>
      </c>
      <c r="W5" t="s">
        <v>55</v>
      </c>
      <c r="X5">
        <v>4332</v>
      </c>
      <c r="Y5">
        <v>0.418261624873694</v>
      </c>
      <c r="Z5">
        <v>4984379</v>
      </c>
      <c r="AA5">
        <v>8350687</v>
      </c>
      <c r="AB5">
        <v>7869194</v>
      </c>
      <c r="AC5">
        <v>89373796</v>
      </c>
      <c r="AD5">
        <v>89323004</v>
      </c>
      <c r="AE5">
        <v>124266342</v>
      </c>
      <c r="AF5">
        <v>124273758</v>
      </c>
      <c r="AG5" s="6" t="b">
        <f t="shared" si="6"/>
        <v>1</v>
      </c>
      <c r="AH5">
        <f t="shared" si="7"/>
        <v>427236900</v>
      </c>
      <c r="AI5">
        <f t="shared" si="8"/>
        <v>380042418</v>
      </c>
      <c r="AJ5">
        <f t="shared" si="9"/>
        <v>0.23506498222526984</v>
      </c>
      <c r="AK5">
        <f t="shared" si="10"/>
        <v>0.39382119442036645</v>
      </c>
      <c r="AL5">
        <f t="shared" si="11"/>
        <v>0.37111382335436371</v>
      </c>
      <c r="AM5">
        <f t="shared" si="12"/>
        <v>0.88953556680146306</v>
      </c>
      <c r="AN5">
        <f t="shared" si="13"/>
        <v>154674578</v>
      </c>
      <c r="AO5">
        <f t="shared" si="14"/>
        <v>225367840</v>
      </c>
      <c r="AP5">
        <f t="shared" si="15"/>
        <v>0.40699293203633918</v>
      </c>
      <c r="AQ5">
        <f t="shared" si="16"/>
        <v>4729425</v>
      </c>
      <c r="AR5">
        <f t="shared" si="17"/>
        <v>7346055</v>
      </c>
      <c r="AS5">
        <f t="shared" si="18"/>
        <v>7581196</v>
      </c>
      <c r="AT5" s="37" t="s">
        <v>51</v>
      </c>
      <c r="AU5" s="37"/>
      <c r="AV5" s="37"/>
      <c r="AW5" s="37"/>
      <c r="AX5" s="37"/>
      <c r="AY5" s="37"/>
      <c r="AZ5" s="37"/>
      <c r="BA5" s="37"/>
      <c r="BB5" s="37"/>
    </row>
    <row r="6" spans="1:54" ht="15.75" thickBot="1" x14ac:dyDescent="0.3">
      <c r="A6" t="s">
        <v>56</v>
      </c>
      <c r="B6">
        <v>23234</v>
      </c>
      <c r="C6">
        <v>1820</v>
      </c>
      <c r="D6">
        <v>7.8333476801239504E-2</v>
      </c>
      <c r="E6">
        <v>6745</v>
      </c>
      <c r="F6">
        <v>3343</v>
      </c>
      <c r="G6">
        <v>11326</v>
      </c>
      <c r="H6">
        <v>0.31498085364714601</v>
      </c>
      <c r="I6">
        <v>0.15611282338656901</v>
      </c>
      <c r="J6">
        <v>0.52890632296628304</v>
      </c>
      <c r="K6">
        <v>0.42865842154029699</v>
      </c>
      <c r="L6">
        <v>795252</v>
      </c>
      <c r="M6">
        <v>475745</v>
      </c>
      <c r="N6">
        <v>752319</v>
      </c>
      <c r="O6">
        <v>0.39304389428047798</v>
      </c>
      <c r="P6">
        <v>0.23513133885166701</v>
      </c>
      <c r="Q6">
        <v>0.37182476686785398</v>
      </c>
      <c r="R6">
        <v>10425174</v>
      </c>
      <c r="S6">
        <v>9215867</v>
      </c>
      <c r="T6">
        <v>14642448</v>
      </c>
      <c r="U6">
        <v>11536306</v>
      </c>
      <c r="V6" s="22">
        <f t="shared" si="0"/>
        <v>45819795</v>
      </c>
      <c r="W6" t="s">
        <v>56</v>
      </c>
      <c r="X6">
        <v>5321</v>
      </c>
      <c r="Y6">
        <v>0.42382291935856298</v>
      </c>
      <c r="Z6">
        <v>1142672</v>
      </c>
      <c r="AA6">
        <v>1911839</v>
      </c>
      <c r="AB6">
        <v>2509068</v>
      </c>
      <c r="AC6">
        <v>27106164</v>
      </c>
      <c r="AD6">
        <v>27144773</v>
      </c>
      <c r="AE6">
        <v>36890211</v>
      </c>
      <c r="AF6">
        <v>36862635</v>
      </c>
      <c r="AG6" s="6" t="b">
        <f t="shared" si="6"/>
        <v>1</v>
      </c>
      <c r="AH6">
        <f t="shared" si="7"/>
        <v>128003783</v>
      </c>
      <c r="AI6">
        <f t="shared" si="8"/>
        <v>82183988</v>
      </c>
      <c r="AJ6">
        <f t="shared" si="9"/>
        <v>0.20538433982873255</v>
      </c>
      <c r="AK6">
        <f t="shared" si="10"/>
        <v>0.34363473584180254</v>
      </c>
      <c r="AL6">
        <f t="shared" si="11"/>
        <v>0.45098092432946491</v>
      </c>
      <c r="AM6">
        <f t="shared" si="12"/>
        <v>0.64204343085703963</v>
      </c>
      <c r="AN6">
        <f t="shared" si="13"/>
        <v>34609896</v>
      </c>
      <c r="AO6">
        <f t="shared" si="14"/>
        <v>47574092</v>
      </c>
      <c r="AP6">
        <f t="shared" si="15"/>
        <v>0.42112699617351251</v>
      </c>
      <c r="AQ6">
        <f t="shared" si="16"/>
        <v>666927</v>
      </c>
      <c r="AR6">
        <f t="shared" si="17"/>
        <v>1116587</v>
      </c>
      <c r="AS6">
        <f t="shared" si="18"/>
        <v>1756749</v>
      </c>
      <c r="AT6" s="38" t="s">
        <v>42</v>
      </c>
      <c r="AU6" s="38" t="s">
        <v>43</v>
      </c>
      <c r="AV6" s="38" t="s">
        <v>44</v>
      </c>
      <c r="AW6" s="38" t="s">
        <v>45</v>
      </c>
      <c r="AX6" s="38" t="s">
        <v>46</v>
      </c>
      <c r="AY6" s="38" t="s">
        <v>47</v>
      </c>
      <c r="AZ6" s="38" t="s">
        <v>48</v>
      </c>
      <c r="BA6" s="38" t="s">
        <v>49</v>
      </c>
      <c r="BB6" s="38"/>
    </row>
    <row r="7" spans="1:54" x14ac:dyDescent="0.25">
      <c r="A7" t="s">
        <v>57</v>
      </c>
      <c r="B7">
        <v>37147</v>
      </c>
      <c r="C7">
        <v>3600</v>
      </c>
      <c r="D7">
        <v>9.6912267477858194E-2</v>
      </c>
      <c r="E7">
        <v>13808</v>
      </c>
      <c r="F7">
        <v>8323</v>
      </c>
      <c r="G7">
        <v>11416</v>
      </c>
      <c r="H7">
        <v>0.41160163352907803</v>
      </c>
      <c r="I7">
        <v>0.248099681044504</v>
      </c>
      <c r="J7">
        <v>0.340298685426416</v>
      </c>
      <c r="K7">
        <v>0.48519202462358901</v>
      </c>
      <c r="L7">
        <v>1296052</v>
      </c>
      <c r="M7">
        <v>495347</v>
      </c>
      <c r="N7">
        <v>494085</v>
      </c>
      <c r="O7">
        <v>0.56707988329824199</v>
      </c>
      <c r="P7">
        <v>0.21673614866697799</v>
      </c>
      <c r="Q7">
        <v>0.21618396803477899</v>
      </c>
      <c r="R7">
        <v>14751829</v>
      </c>
      <c r="S7">
        <v>14153203</v>
      </c>
      <c r="T7">
        <v>17047884</v>
      </c>
      <c r="U7">
        <v>13621501</v>
      </c>
      <c r="V7" s="22">
        <f t="shared" si="0"/>
        <v>59574417</v>
      </c>
      <c r="W7" t="s">
        <v>57</v>
      </c>
      <c r="X7">
        <v>31897</v>
      </c>
      <c r="Y7">
        <v>0.396083079262323</v>
      </c>
      <c r="Z7">
        <v>7248209</v>
      </c>
      <c r="AA7">
        <v>11669180</v>
      </c>
      <c r="AB7">
        <v>12156108</v>
      </c>
      <c r="AC7">
        <v>112857395</v>
      </c>
      <c r="AD7">
        <v>113155662</v>
      </c>
      <c r="AE7">
        <v>172343145</v>
      </c>
      <c r="AF7">
        <v>172264127</v>
      </c>
      <c r="AG7" s="6" t="b">
        <f t="shared" si="6"/>
        <v>1</v>
      </c>
      <c r="AH7">
        <f t="shared" si="7"/>
        <v>570620329</v>
      </c>
      <c r="AI7">
        <f t="shared" si="8"/>
        <v>511045912</v>
      </c>
      <c r="AJ7">
        <f t="shared" si="9"/>
        <v>0.23326016379810743</v>
      </c>
      <c r="AK7">
        <f t="shared" si="10"/>
        <v>0.37553481669604166</v>
      </c>
      <c r="AL7">
        <f t="shared" si="11"/>
        <v>0.3912050195058509</v>
      </c>
      <c r="AM7">
        <f t="shared" si="12"/>
        <v>0.89559710025683292</v>
      </c>
      <c r="AN7">
        <f t="shared" si="13"/>
        <v>197108025</v>
      </c>
      <c r="AO7">
        <f t="shared" si="14"/>
        <v>313937887</v>
      </c>
      <c r="AP7">
        <f t="shared" si="15"/>
        <v>0.38569533650823923</v>
      </c>
      <c r="AQ7">
        <f t="shared" si="16"/>
        <v>6752862</v>
      </c>
      <c r="AR7">
        <f t="shared" si="17"/>
        <v>10373128</v>
      </c>
      <c r="AS7">
        <f t="shared" si="18"/>
        <v>11662023</v>
      </c>
      <c r="AT7" s="35">
        <f>CORREL(O3:O94807,Q3:Q94807)</f>
        <v>-0.96091055047633545</v>
      </c>
      <c r="AU7" s="35">
        <f>CORREL(P3:P94807,Q3:Q94807)</f>
        <v>0.66043861289904071</v>
      </c>
      <c r="AV7" s="35">
        <f>CORREL(O3:O94807,K3:K94807)</f>
        <v>0.78848884766341698</v>
      </c>
      <c r="AW7" s="35">
        <f>CORREL(P3:P94807,K3:K94807)</f>
        <v>-0.56390262982435335</v>
      </c>
      <c r="AX7" s="35">
        <f>CORREL(Q3:Q94807,K3:K94807)</f>
        <v>-0.80927243318036568</v>
      </c>
      <c r="AY7" s="35">
        <f>CORREL(O3:O94807,Y3:Y94807)</f>
        <v>0.65844243506948186</v>
      </c>
      <c r="AZ7" s="35">
        <f>CORREL(P3:P94807,Y3:Y94807)</f>
        <v>-0.45025580143214294</v>
      </c>
      <c r="BA7" s="35">
        <f>CORREL(Q3:Q94807,Y3:Y94807)</f>
        <v>-0.68640712198255571</v>
      </c>
      <c r="BB7" s="36"/>
    </row>
    <row r="8" spans="1:54" x14ac:dyDescent="0.25">
      <c r="A8" t="s">
        <v>58</v>
      </c>
      <c r="B8">
        <v>25828</v>
      </c>
      <c r="C8">
        <v>1982</v>
      </c>
      <c r="D8">
        <v>7.6738423416447196E-2</v>
      </c>
      <c r="E8">
        <v>8781</v>
      </c>
      <c r="F8">
        <v>4839</v>
      </c>
      <c r="G8">
        <v>10226</v>
      </c>
      <c r="H8">
        <v>0.368237859599094</v>
      </c>
      <c r="I8">
        <v>0.20292711565881</v>
      </c>
      <c r="J8">
        <v>0.42883502474209501</v>
      </c>
      <c r="K8">
        <v>0.48697380356564002</v>
      </c>
      <c r="L8">
        <v>783576</v>
      </c>
      <c r="M8">
        <v>366864</v>
      </c>
      <c r="N8">
        <v>547486</v>
      </c>
      <c r="O8">
        <v>0.461490076717124</v>
      </c>
      <c r="P8">
        <v>0.21606595340432899</v>
      </c>
      <c r="Q8">
        <v>0.32244396987854501</v>
      </c>
      <c r="R8">
        <v>11676207</v>
      </c>
      <c r="S8">
        <v>11428101</v>
      </c>
      <c r="T8">
        <v>13818055</v>
      </c>
      <c r="U8">
        <v>10522300</v>
      </c>
      <c r="V8" s="22">
        <f t="shared" si="0"/>
        <v>47444663</v>
      </c>
      <c r="W8" t="s">
        <v>58</v>
      </c>
      <c r="X8">
        <v>6098</v>
      </c>
      <c r="Y8">
        <v>0.45106875917237998</v>
      </c>
      <c r="Z8">
        <v>1874566</v>
      </c>
      <c r="AA8">
        <v>2638266</v>
      </c>
      <c r="AB8">
        <v>3164104</v>
      </c>
      <c r="AC8">
        <v>39602345</v>
      </c>
      <c r="AD8">
        <v>39618176</v>
      </c>
      <c r="AE8">
        <v>48169985</v>
      </c>
      <c r="AF8">
        <v>48237975</v>
      </c>
      <c r="AG8" s="6" t="b">
        <f t="shared" si="6"/>
        <v>1</v>
      </c>
      <c r="AH8">
        <f t="shared" si="7"/>
        <v>175628481</v>
      </c>
      <c r="AI8">
        <f t="shared" si="8"/>
        <v>128183818</v>
      </c>
      <c r="AJ8">
        <f t="shared" si="9"/>
        <v>0.24418153284070623</v>
      </c>
      <c r="AK8">
        <f t="shared" si="10"/>
        <v>0.34366132529957266</v>
      </c>
      <c r="AL8">
        <f t="shared" si="11"/>
        <v>0.41215714185972113</v>
      </c>
      <c r="AM8">
        <f t="shared" si="12"/>
        <v>0.72985780706034808</v>
      </c>
      <c r="AN8">
        <f t="shared" si="13"/>
        <v>56116213</v>
      </c>
      <c r="AO8">
        <f t="shared" si="14"/>
        <v>72067605</v>
      </c>
      <c r="AP8">
        <f t="shared" si="15"/>
        <v>0.43777922888831411</v>
      </c>
      <c r="AQ8">
        <f t="shared" si="16"/>
        <v>1507702</v>
      </c>
      <c r="AR8">
        <f t="shared" si="17"/>
        <v>1854690</v>
      </c>
      <c r="AS8">
        <f t="shared" si="18"/>
        <v>2616618</v>
      </c>
      <c r="AT8" s="35"/>
      <c r="AU8" s="35"/>
      <c r="AV8" s="35"/>
      <c r="AW8" s="35"/>
      <c r="AX8" s="35"/>
      <c r="AY8" s="35"/>
      <c r="AZ8" s="35"/>
      <c r="BA8" s="35"/>
      <c r="BB8" s="36"/>
    </row>
    <row r="9" spans="1:54" x14ac:dyDescent="0.25">
      <c r="A9" t="s">
        <v>59</v>
      </c>
      <c r="B9">
        <v>22675</v>
      </c>
      <c r="C9">
        <v>666</v>
      </c>
      <c r="D9">
        <v>2.9371554575523699E-2</v>
      </c>
      <c r="E9">
        <v>6064</v>
      </c>
      <c r="F9">
        <v>4510</v>
      </c>
      <c r="G9">
        <v>11435</v>
      </c>
      <c r="H9">
        <v>0.27552364941614699</v>
      </c>
      <c r="I9">
        <v>0.20491617065745801</v>
      </c>
      <c r="J9">
        <v>0.51956017992639303</v>
      </c>
      <c r="K9">
        <v>0.46947320399542097</v>
      </c>
      <c r="L9">
        <v>802344</v>
      </c>
      <c r="M9">
        <v>307733</v>
      </c>
      <c r="N9">
        <v>571491</v>
      </c>
      <c r="O9">
        <v>0.47714038326133701</v>
      </c>
      <c r="P9">
        <v>0.18300360140059699</v>
      </c>
      <c r="Q9">
        <v>0.33985601533806498</v>
      </c>
      <c r="R9">
        <v>10785957</v>
      </c>
      <c r="S9">
        <v>10415259</v>
      </c>
      <c r="T9">
        <v>13336464</v>
      </c>
      <c r="U9">
        <v>10621907</v>
      </c>
      <c r="V9" s="22">
        <f t="shared" si="0"/>
        <v>45159587</v>
      </c>
      <c r="W9" t="s">
        <v>59</v>
      </c>
      <c r="X9">
        <v>2082</v>
      </c>
      <c r="Y9">
        <v>0.40230693843654403</v>
      </c>
      <c r="Z9">
        <v>1054345</v>
      </c>
      <c r="AA9">
        <v>1614494</v>
      </c>
      <c r="AB9">
        <v>2209220</v>
      </c>
      <c r="AC9">
        <v>19012535</v>
      </c>
      <c r="AD9">
        <v>19034998</v>
      </c>
      <c r="AE9">
        <v>28259649</v>
      </c>
      <c r="AF9">
        <v>28266213</v>
      </c>
      <c r="AG9" s="6" t="b">
        <f t="shared" si="6"/>
        <v>1</v>
      </c>
      <c r="AH9">
        <f t="shared" si="7"/>
        <v>94573395</v>
      </c>
      <c r="AI9">
        <f t="shared" si="8"/>
        <v>49413808</v>
      </c>
      <c r="AJ9">
        <f t="shared" si="9"/>
        <v>0.21614027218612977</v>
      </c>
      <c r="AK9">
        <f t="shared" si="10"/>
        <v>0.33097057661664198</v>
      </c>
      <c r="AL9">
        <f t="shared" si="11"/>
        <v>0.45288915119722822</v>
      </c>
      <c r="AM9">
        <f t="shared" si="12"/>
        <v>0.52249163731512438</v>
      </c>
      <c r="AN9">
        <f t="shared" si="13"/>
        <v>16846317</v>
      </c>
      <c r="AO9">
        <f t="shared" si="14"/>
        <v>32567491</v>
      </c>
      <c r="AP9">
        <f t="shared" si="15"/>
        <v>0.34092326986821175</v>
      </c>
      <c r="AQ9">
        <f t="shared" si="16"/>
        <v>746612</v>
      </c>
      <c r="AR9">
        <f t="shared" si="17"/>
        <v>812150</v>
      </c>
      <c r="AS9">
        <f t="shared" si="18"/>
        <v>1637729</v>
      </c>
      <c r="AT9" s="37" t="s">
        <v>52</v>
      </c>
      <c r="AU9" s="37"/>
      <c r="AV9" s="37"/>
      <c r="AW9" s="37"/>
      <c r="AX9" s="37"/>
      <c r="AY9" s="37"/>
      <c r="AZ9" s="37"/>
      <c r="BA9" s="37"/>
      <c r="BB9" s="37"/>
    </row>
    <row r="10" spans="1:54" ht="15.75" thickBot="1" x14ac:dyDescent="0.3">
      <c r="A10" t="s">
        <v>60</v>
      </c>
      <c r="B10">
        <v>9807</v>
      </c>
      <c r="C10">
        <v>1482</v>
      </c>
      <c r="D10">
        <v>0.15111654940348701</v>
      </c>
      <c r="E10">
        <v>3283</v>
      </c>
      <c r="F10">
        <v>2219</v>
      </c>
      <c r="G10">
        <v>2823</v>
      </c>
      <c r="H10">
        <v>0.39435435435435401</v>
      </c>
      <c r="I10">
        <v>0.26654654654654603</v>
      </c>
      <c r="J10">
        <v>0.33909909909909902</v>
      </c>
      <c r="K10">
        <v>0.57139582605789896</v>
      </c>
      <c r="L10">
        <v>285574</v>
      </c>
      <c r="M10">
        <v>44929</v>
      </c>
      <c r="N10">
        <v>41409</v>
      </c>
      <c r="O10">
        <v>0.76785368581814994</v>
      </c>
      <c r="P10">
        <v>0.120805459355976</v>
      </c>
      <c r="Q10">
        <v>0.111340854825872</v>
      </c>
      <c r="R10">
        <v>4484030</v>
      </c>
      <c r="S10">
        <v>4996125</v>
      </c>
      <c r="T10">
        <v>3532029</v>
      </c>
      <c r="U10">
        <v>3579038</v>
      </c>
      <c r="V10" s="22">
        <f t="shared" si="0"/>
        <v>16591222</v>
      </c>
      <c r="W10" t="s">
        <v>60</v>
      </c>
      <c r="X10">
        <v>219</v>
      </c>
      <c r="Y10">
        <v>0.55140038341267195</v>
      </c>
      <c r="Z10">
        <v>189297</v>
      </c>
      <c r="AA10">
        <v>617488</v>
      </c>
      <c r="AB10">
        <v>164426</v>
      </c>
      <c r="AC10">
        <v>9418629</v>
      </c>
      <c r="AD10">
        <v>9422131</v>
      </c>
      <c r="AE10">
        <v>7671709</v>
      </c>
      <c r="AF10">
        <v>7656459</v>
      </c>
      <c r="AG10" s="6" t="b">
        <f t="shared" si="6"/>
        <v>1</v>
      </c>
      <c r="AH10">
        <f t="shared" si="7"/>
        <v>34168928</v>
      </c>
      <c r="AI10">
        <f t="shared" si="8"/>
        <v>17577706</v>
      </c>
      <c r="AJ10">
        <f t="shared" si="9"/>
        <v>0.19490821253054177</v>
      </c>
      <c r="AK10">
        <f t="shared" si="10"/>
        <v>0.63579181043048316</v>
      </c>
      <c r="AL10">
        <f t="shared" si="11"/>
        <v>0.16929997703897506</v>
      </c>
      <c r="AM10">
        <f t="shared" si="12"/>
        <v>0.51443539580755948</v>
      </c>
      <c r="AN10">
        <f t="shared" si="13"/>
        <v>9360605</v>
      </c>
      <c r="AO10">
        <f t="shared" si="14"/>
        <v>8217101</v>
      </c>
      <c r="AP10">
        <f t="shared" si="15"/>
        <v>0.5325271113306822</v>
      </c>
      <c r="AQ10">
        <f t="shared" si="16"/>
        <v>144368</v>
      </c>
      <c r="AR10">
        <f t="shared" si="17"/>
        <v>331914</v>
      </c>
      <c r="AS10">
        <f t="shared" si="18"/>
        <v>123017</v>
      </c>
      <c r="AT10" s="38" t="s">
        <v>42</v>
      </c>
      <c r="AU10" s="38" t="s">
        <v>43</v>
      </c>
      <c r="AV10" s="38" t="s">
        <v>47</v>
      </c>
      <c r="AW10" s="38" t="s">
        <v>48</v>
      </c>
      <c r="AX10" s="38" t="s">
        <v>49</v>
      </c>
      <c r="AY10" s="38"/>
      <c r="AZ10" s="38"/>
      <c r="BA10" s="38"/>
      <c r="BB10" s="38"/>
    </row>
    <row r="11" spans="1:54" x14ac:dyDescent="0.25">
      <c r="A11" t="s">
        <v>61</v>
      </c>
      <c r="B11">
        <v>29818</v>
      </c>
      <c r="C11">
        <v>1245</v>
      </c>
      <c r="D11">
        <v>4.1753303373801003E-2</v>
      </c>
      <c r="E11">
        <v>9512</v>
      </c>
      <c r="F11">
        <v>5061</v>
      </c>
      <c r="G11">
        <v>14000</v>
      </c>
      <c r="H11">
        <v>0.332901690407027</v>
      </c>
      <c r="I11">
        <v>0.17712525811080301</v>
      </c>
      <c r="J11">
        <v>0.48997305148216802</v>
      </c>
      <c r="K11">
        <v>0.43465792466984698</v>
      </c>
      <c r="L11">
        <v>902009</v>
      </c>
      <c r="M11">
        <v>210653</v>
      </c>
      <c r="N11">
        <v>397126</v>
      </c>
      <c r="O11">
        <v>0.59744083275267701</v>
      </c>
      <c r="P11">
        <v>0.13952488693776799</v>
      </c>
      <c r="Q11">
        <v>0.263034280309553</v>
      </c>
      <c r="R11">
        <v>9115940</v>
      </c>
      <c r="S11">
        <v>8696390</v>
      </c>
      <c r="T11">
        <v>12438799</v>
      </c>
      <c r="U11">
        <v>10728982</v>
      </c>
      <c r="V11" s="22">
        <f t="shared" si="0"/>
        <v>40980111</v>
      </c>
      <c r="W11" t="s">
        <v>61</v>
      </c>
      <c r="X11">
        <v>7</v>
      </c>
      <c r="Y11">
        <v>0.40449922260346</v>
      </c>
      <c r="Z11">
        <v>692372</v>
      </c>
      <c r="AA11">
        <v>1309674</v>
      </c>
      <c r="AB11">
        <v>1104105</v>
      </c>
      <c r="AC11">
        <v>13028548</v>
      </c>
      <c r="AD11">
        <v>13053807</v>
      </c>
      <c r="AE11">
        <v>19200615</v>
      </c>
      <c r="AF11">
        <v>19197636</v>
      </c>
      <c r="AG11" s="6" t="b">
        <f t="shared" si="6"/>
        <v>1</v>
      </c>
      <c r="AH11">
        <f t="shared" si="7"/>
        <v>64480606</v>
      </c>
      <c r="AI11">
        <f t="shared" si="8"/>
        <v>23500495</v>
      </c>
      <c r="AJ11">
        <f t="shared" si="9"/>
        <v>0.22290352271991928</v>
      </c>
      <c r="AK11">
        <f t="shared" si="10"/>
        <v>0.42163887074388851</v>
      </c>
      <c r="AL11">
        <f t="shared" si="11"/>
        <v>0.35545760653619224</v>
      </c>
      <c r="AM11">
        <f t="shared" si="12"/>
        <v>0.36445834581641495</v>
      </c>
      <c r="AN11">
        <f t="shared" si="13"/>
        <v>8270025</v>
      </c>
      <c r="AO11">
        <f t="shared" si="14"/>
        <v>15230470</v>
      </c>
      <c r="AP11">
        <f t="shared" si="15"/>
        <v>0.35190854490511797</v>
      </c>
      <c r="AQ11">
        <f t="shared" si="16"/>
        <v>481719</v>
      </c>
      <c r="AR11">
        <f t="shared" si="17"/>
        <v>407665</v>
      </c>
      <c r="AS11">
        <f t="shared" si="18"/>
        <v>706979</v>
      </c>
      <c r="AT11" s="35">
        <f>CORREL(AK3:AK94807,AL3:AL94807)</f>
        <v>-0.94794415847254321</v>
      </c>
      <c r="AU11" s="35">
        <f>CORREL(AJ3:AJ94807,AL3:AL94807)</f>
        <v>0.19810693475007682</v>
      </c>
      <c r="AV11" s="35">
        <f>CORREL(AK3:AK94807,Y3:Y94807)</f>
        <v>0.68158166602018955</v>
      </c>
      <c r="AW11" s="35">
        <f>CORREL(AJ3:AJ94807,Y3:Y94807)</f>
        <v>-0.20242102997753886</v>
      </c>
      <c r="AX11" s="35">
        <f>CORREL(AL3:AL94807,Y3:Y94807)</f>
        <v>-0.69695692124152142</v>
      </c>
      <c r="AY11" s="35"/>
      <c r="AZ11" s="35"/>
      <c r="BA11" s="35"/>
      <c r="BB11" s="36"/>
    </row>
    <row r="12" spans="1:54" x14ac:dyDescent="0.25">
      <c r="A12" t="s">
        <v>62</v>
      </c>
      <c r="B12">
        <v>12310</v>
      </c>
      <c r="C12">
        <v>1810</v>
      </c>
      <c r="D12">
        <v>0.14703493095044601</v>
      </c>
      <c r="E12">
        <v>3689</v>
      </c>
      <c r="F12">
        <v>1934</v>
      </c>
      <c r="G12">
        <v>4877</v>
      </c>
      <c r="H12">
        <v>0.351333333333333</v>
      </c>
      <c r="I12">
        <v>0.18419047619047599</v>
      </c>
      <c r="J12">
        <v>0.46447619047618999</v>
      </c>
      <c r="K12">
        <v>0.39636771643735003</v>
      </c>
      <c r="L12">
        <v>308832</v>
      </c>
      <c r="M12">
        <v>111832</v>
      </c>
      <c r="N12">
        <v>210573</v>
      </c>
      <c r="O12">
        <v>0.48924888750184098</v>
      </c>
      <c r="P12">
        <v>0.177163252470941</v>
      </c>
      <c r="Q12">
        <v>0.33358786002721602</v>
      </c>
      <c r="R12">
        <v>2766558</v>
      </c>
      <c r="S12">
        <v>2302406</v>
      </c>
      <c r="T12">
        <v>4101678</v>
      </c>
      <c r="U12">
        <v>3617897</v>
      </c>
      <c r="V12" s="22">
        <f t="shared" si="0"/>
        <v>12788539</v>
      </c>
      <c r="W12" t="s">
        <v>62</v>
      </c>
      <c r="X12">
        <v>24286</v>
      </c>
      <c r="Y12">
        <v>0.35270615083324702</v>
      </c>
      <c r="Z12">
        <v>711268</v>
      </c>
      <c r="AA12">
        <v>1213038</v>
      </c>
      <c r="AB12">
        <v>1475776</v>
      </c>
      <c r="AC12">
        <v>10049878</v>
      </c>
      <c r="AD12">
        <v>10034171</v>
      </c>
      <c r="AE12">
        <v>18425548</v>
      </c>
      <c r="AF12">
        <v>18433127</v>
      </c>
      <c r="AG12" s="6" t="b">
        <f t="shared" si="6"/>
        <v>1</v>
      </c>
      <c r="AH12">
        <f t="shared" si="7"/>
        <v>56942724</v>
      </c>
      <c r="AI12">
        <f t="shared" si="8"/>
        <v>44154185</v>
      </c>
      <c r="AJ12">
        <f t="shared" si="9"/>
        <v>0.20919142538327018</v>
      </c>
      <c r="AK12">
        <f t="shared" si="10"/>
        <v>0.35676727796564905</v>
      </c>
      <c r="AL12">
        <f t="shared" si="11"/>
        <v>0.43404129665108077</v>
      </c>
      <c r="AM12">
        <f t="shared" si="12"/>
        <v>0.77541399319077187</v>
      </c>
      <c r="AN12">
        <f t="shared" si="13"/>
        <v>15015085</v>
      </c>
      <c r="AO12">
        <f t="shared" si="14"/>
        <v>29139100</v>
      </c>
      <c r="AP12">
        <f t="shared" si="15"/>
        <v>0.34006029100072849</v>
      </c>
      <c r="AQ12">
        <f t="shared" si="16"/>
        <v>599436</v>
      </c>
      <c r="AR12">
        <f t="shared" si="17"/>
        <v>904206</v>
      </c>
      <c r="AS12">
        <f t="shared" si="18"/>
        <v>1265203</v>
      </c>
    </row>
    <row r="13" spans="1:54" x14ac:dyDescent="0.25">
      <c r="A13" t="s">
        <v>63</v>
      </c>
      <c r="B13">
        <v>23886</v>
      </c>
      <c r="C13">
        <v>4112</v>
      </c>
      <c r="D13">
        <v>0.17215105082474999</v>
      </c>
      <c r="E13">
        <v>6540</v>
      </c>
      <c r="F13">
        <v>4453</v>
      </c>
      <c r="G13">
        <v>8781</v>
      </c>
      <c r="H13">
        <v>0.330737331849903</v>
      </c>
      <c r="I13">
        <v>0.225194700111257</v>
      </c>
      <c r="J13">
        <v>0.44406796803883802</v>
      </c>
      <c r="K13">
        <v>0.41908880749833299</v>
      </c>
      <c r="L13">
        <v>823843</v>
      </c>
      <c r="M13">
        <v>338344</v>
      </c>
      <c r="N13">
        <v>484565</v>
      </c>
      <c r="O13">
        <v>0.50028358854277999</v>
      </c>
      <c r="P13">
        <v>0.205461417384038</v>
      </c>
      <c r="Q13">
        <v>0.29425499407318101</v>
      </c>
      <c r="R13">
        <v>7416176</v>
      </c>
      <c r="S13">
        <v>6363754</v>
      </c>
      <c r="T13">
        <v>10538374</v>
      </c>
      <c r="U13">
        <v>8562388</v>
      </c>
      <c r="V13" s="22">
        <f t="shared" si="0"/>
        <v>32880692</v>
      </c>
      <c r="W13" t="s">
        <v>63</v>
      </c>
      <c r="X13">
        <v>54120</v>
      </c>
      <c r="Y13">
        <v>0.378920344542791</v>
      </c>
      <c r="Z13">
        <v>5380661</v>
      </c>
      <c r="AA13">
        <v>8954566</v>
      </c>
      <c r="AB13">
        <v>9472343</v>
      </c>
      <c r="AC13">
        <v>79459510</v>
      </c>
      <c r="AD13">
        <v>79530325</v>
      </c>
      <c r="AE13">
        <v>130260966</v>
      </c>
      <c r="AF13">
        <v>130335630</v>
      </c>
      <c r="AG13" s="6" t="b">
        <f t="shared" si="6"/>
        <v>1</v>
      </c>
      <c r="AH13">
        <f t="shared" si="7"/>
        <v>419586431</v>
      </c>
      <c r="AI13">
        <f t="shared" si="8"/>
        <v>386705739</v>
      </c>
      <c r="AJ13">
        <f t="shared" si="9"/>
        <v>0.22600630807764086</v>
      </c>
      <c r="AK13">
        <f t="shared" si="10"/>
        <v>0.37612263662356132</v>
      </c>
      <c r="AL13">
        <f t="shared" si="11"/>
        <v>0.39787105529879779</v>
      </c>
      <c r="AM13">
        <f t="shared" si="12"/>
        <v>0.92163547347888375</v>
      </c>
      <c r="AN13">
        <f t="shared" si="13"/>
        <v>145209905</v>
      </c>
      <c r="AO13">
        <f t="shared" si="14"/>
        <v>241495834</v>
      </c>
      <c r="AP13">
        <f t="shared" si="15"/>
        <v>0.37550491331084174</v>
      </c>
      <c r="AQ13">
        <f t="shared" si="16"/>
        <v>5042317</v>
      </c>
      <c r="AR13">
        <f t="shared" si="17"/>
        <v>8130723</v>
      </c>
      <c r="AS13">
        <f t="shared" si="18"/>
        <v>8987778</v>
      </c>
    </row>
    <row r="14" spans="1:54" x14ac:dyDescent="0.25">
      <c r="A14" t="s">
        <v>64</v>
      </c>
      <c r="B14">
        <v>33814</v>
      </c>
      <c r="C14">
        <v>10583</v>
      </c>
      <c r="D14">
        <v>0.31297687348435499</v>
      </c>
      <c r="E14">
        <v>8765</v>
      </c>
      <c r="F14">
        <v>6837</v>
      </c>
      <c r="G14">
        <v>7629</v>
      </c>
      <c r="H14">
        <v>0.37729757651413998</v>
      </c>
      <c r="I14">
        <v>0.29430502346003101</v>
      </c>
      <c r="J14">
        <v>0.32839740002582701</v>
      </c>
      <c r="K14">
        <v>0.52898622707848897</v>
      </c>
      <c r="L14">
        <v>755807</v>
      </c>
      <c r="M14">
        <v>224050</v>
      </c>
      <c r="N14">
        <v>246996</v>
      </c>
      <c r="O14">
        <v>0.616053431014147</v>
      </c>
      <c r="P14">
        <v>0.182621715886092</v>
      </c>
      <c r="Q14">
        <v>0.20132485309976</v>
      </c>
      <c r="R14">
        <v>10870126</v>
      </c>
      <c r="S14">
        <v>10260177</v>
      </c>
      <c r="T14">
        <v>10523953</v>
      </c>
      <c r="U14">
        <v>8290646</v>
      </c>
      <c r="V14" s="22">
        <f t="shared" si="0"/>
        <v>39944902</v>
      </c>
      <c r="W14" t="s">
        <v>64</v>
      </c>
      <c r="X14">
        <v>398</v>
      </c>
      <c r="Y14">
        <v>0.42099443554236599</v>
      </c>
      <c r="Z14">
        <v>4549662</v>
      </c>
      <c r="AA14">
        <v>6985474</v>
      </c>
      <c r="AB14">
        <v>6632293</v>
      </c>
      <c r="AC14">
        <v>75950539</v>
      </c>
      <c r="AD14">
        <v>75909427</v>
      </c>
      <c r="AE14">
        <v>104387594</v>
      </c>
      <c r="AF14">
        <v>104469716</v>
      </c>
      <c r="AG14" s="6" t="b">
        <f t="shared" si="6"/>
        <v>1</v>
      </c>
      <c r="AH14">
        <f t="shared" si="7"/>
        <v>360717276</v>
      </c>
      <c r="AI14">
        <f t="shared" si="8"/>
        <v>320772374</v>
      </c>
      <c r="AJ14">
        <f t="shared" si="9"/>
        <v>0.25042960123856822</v>
      </c>
      <c r="AK14">
        <f t="shared" si="10"/>
        <v>0.38450536947192693</v>
      </c>
      <c r="AL14">
        <f t="shared" si="11"/>
        <v>0.36506502928950485</v>
      </c>
      <c r="AM14">
        <f t="shared" si="12"/>
        <v>0.88926257582406454</v>
      </c>
      <c r="AN14">
        <f t="shared" si="13"/>
        <v>130729663</v>
      </c>
      <c r="AO14">
        <f t="shared" si="14"/>
        <v>190042711</v>
      </c>
      <c r="AP14">
        <f t="shared" si="15"/>
        <v>0.40754651458856617</v>
      </c>
      <c r="AQ14">
        <f t="shared" si="16"/>
        <v>4325612</v>
      </c>
      <c r="AR14">
        <f t="shared" si="17"/>
        <v>6229667</v>
      </c>
      <c r="AS14">
        <f t="shared" si="18"/>
        <v>6385297</v>
      </c>
    </row>
    <row r="15" spans="1:54" x14ac:dyDescent="0.25">
      <c r="A15" t="s">
        <v>65</v>
      </c>
      <c r="B15">
        <v>18609</v>
      </c>
      <c r="C15">
        <v>2561</v>
      </c>
      <c r="D15">
        <v>0.13762158095545099</v>
      </c>
      <c r="E15">
        <v>5171</v>
      </c>
      <c r="F15">
        <v>4249</v>
      </c>
      <c r="G15">
        <v>6628</v>
      </c>
      <c r="H15">
        <v>0.32222083748753699</v>
      </c>
      <c r="I15">
        <v>0.26476819541375801</v>
      </c>
      <c r="J15">
        <v>0.413010967098703</v>
      </c>
      <c r="K15">
        <v>0.49595355807881603</v>
      </c>
      <c r="L15">
        <v>410813</v>
      </c>
      <c r="M15">
        <v>139504</v>
      </c>
      <c r="N15">
        <v>190540</v>
      </c>
      <c r="O15">
        <v>0.55451051957395203</v>
      </c>
      <c r="P15">
        <v>0.18830084618219101</v>
      </c>
      <c r="Q15">
        <v>0.25718863424385502</v>
      </c>
      <c r="R15">
        <v>6066645</v>
      </c>
      <c r="S15">
        <v>5818149</v>
      </c>
      <c r="T15">
        <v>6733701</v>
      </c>
      <c r="U15">
        <v>5345027</v>
      </c>
      <c r="V15" s="22">
        <f t="shared" si="0"/>
        <v>23963522</v>
      </c>
      <c r="W15" t="s">
        <v>65</v>
      </c>
      <c r="X15">
        <v>4756</v>
      </c>
      <c r="Y15">
        <v>0.40065974654840703</v>
      </c>
      <c r="Z15">
        <v>7329103</v>
      </c>
      <c r="AA15">
        <v>11922400</v>
      </c>
      <c r="AB15">
        <v>12393993</v>
      </c>
      <c r="AC15">
        <v>125761848</v>
      </c>
      <c r="AD15">
        <v>125698565</v>
      </c>
      <c r="AE15">
        <v>188070304</v>
      </c>
      <c r="AF15">
        <v>188085147</v>
      </c>
      <c r="AG15" s="6" t="b">
        <f t="shared" si="6"/>
        <v>1</v>
      </c>
      <c r="AH15">
        <f t="shared" si="7"/>
        <v>627615864</v>
      </c>
      <c r="AI15">
        <f t="shared" si="8"/>
        <v>603652342</v>
      </c>
      <c r="AJ15">
        <f t="shared" si="9"/>
        <v>0.23160019359469039</v>
      </c>
      <c r="AK15">
        <f t="shared" si="10"/>
        <v>0.37674871646821401</v>
      </c>
      <c r="AL15">
        <f t="shared" si="11"/>
        <v>0.39165108993709563</v>
      </c>
      <c r="AM15">
        <f t="shared" si="12"/>
        <v>0.96181817035778427</v>
      </c>
      <c r="AN15">
        <f t="shared" si="13"/>
        <v>239575619</v>
      </c>
      <c r="AO15">
        <f t="shared" si="14"/>
        <v>364076723</v>
      </c>
      <c r="AP15">
        <f t="shared" si="15"/>
        <v>0.3968768152315062</v>
      </c>
      <c r="AQ15">
        <f t="shared" si="16"/>
        <v>7189599</v>
      </c>
      <c r="AR15">
        <f t="shared" si="17"/>
        <v>11511587</v>
      </c>
      <c r="AS15">
        <f t="shared" si="18"/>
        <v>12203453</v>
      </c>
    </row>
    <row r="16" spans="1:54" x14ac:dyDescent="0.25">
      <c r="A16" t="s">
        <v>66</v>
      </c>
      <c r="B16">
        <v>18622</v>
      </c>
      <c r="C16">
        <v>2568</v>
      </c>
      <c r="D16">
        <v>0.13790140693802999</v>
      </c>
      <c r="E16">
        <v>5171</v>
      </c>
      <c r="F16">
        <v>4249</v>
      </c>
      <c r="G16">
        <v>6634</v>
      </c>
      <c r="H16">
        <v>0.32210041111249499</v>
      </c>
      <c r="I16">
        <v>0.26466924131057601</v>
      </c>
      <c r="J16">
        <v>0.413230347576927</v>
      </c>
      <c r="K16">
        <v>0.49583495378724002</v>
      </c>
      <c r="L16">
        <v>410993</v>
      </c>
      <c r="M16">
        <v>139732</v>
      </c>
      <c r="N16">
        <v>191013</v>
      </c>
      <c r="O16">
        <v>0.55409457247707405</v>
      </c>
      <c r="P16">
        <v>0.18838457784285001</v>
      </c>
      <c r="Q16">
        <v>0.25752084968007499</v>
      </c>
      <c r="R16">
        <v>6068041</v>
      </c>
      <c r="S16">
        <v>5819485</v>
      </c>
      <c r="T16">
        <v>6737281</v>
      </c>
      <c r="U16">
        <v>5349957</v>
      </c>
      <c r="V16" s="22">
        <f t="shared" si="0"/>
        <v>23974764</v>
      </c>
      <c r="W16" t="s">
        <v>66</v>
      </c>
      <c r="X16">
        <v>4757</v>
      </c>
      <c r="Y16">
        <v>0.40065468819133998</v>
      </c>
      <c r="Z16">
        <v>7329311</v>
      </c>
      <c r="AA16">
        <v>11922580</v>
      </c>
      <c r="AB16">
        <v>12395098</v>
      </c>
      <c r="AC16">
        <v>125763228</v>
      </c>
      <c r="AD16">
        <v>125700684</v>
      </c>
      <c r="AE16">
        <v>188076995</v>
      </c>
      <c r="AF16">
        <v>188091614</v>
      </c>
      <c r="AG16" s="6" t="b">
        <f t="shared" si="6"/>
        <v>1</v>
      </c>
      <c r="AH16">
        <f t="shared" si="7"/>
        <v>627632521</v>
      </c>
      <c r="AI16">
        <f t="shared" si="8"/>
        <v>603657757</v>
      </c>
      <c r="AJ16">
        <f t="shared" si="9"/>
        <v>0.23159583997074729</v>
      </c>
      <c r="AK16">
        <f t="shared" si="10"/>
        <v>0.37673663045795602</v>
      </c>
      <c r="AL16">
        <f t="shared" si="11"/>
        <v>0.39166752957129664</v>
      </c>
      <c r="AM16">
        <f t="shared" si="12"/>
        <v>0.96180127192612441</v>
      </c>
      <c r="AN16">
        <f t="shared" si="13"/>
        <v>239576386</v>
      </c>
      <c r="AO16">
        <f t="shared" si="14"/>
        <v>364081371</v>
      </c>
      <c r="AP16">
        <f t="shared" si="15"/>
        <v>0.39687452570910969</v>
      </c>
      <c r="AQ16">
        <f t="shared" si="16"/>
        <v>7189579</v>
      </c>
      <c r="AR16">
        <f t="shared" si="17"/>
        <v>11511587</v>
      </c>
      <c r="AS16">
        <f t="shared" si="18"/>
        <v>12204085</v>
      </c>
    </row>
    <row r="17" spans="1:45" x14ac:dyDescent="0.25">
      <c r="A17" t="s">
        <v>67</v>
      </c>
      <c r="B17">
        <v>26080</v>
      </c>
      <c r="C17">
        <v>7541</v>
      </c>
      <c r="D17">
        <v>0.28914877300613401</v>
      </c>
      <c r="E17">
        <v>4215</v>
      </c>
      <c r="F17">
        <v>3507</v>
      </c>
      <c r="G17">
        <v>10817</v>
      </c>
      <c r="H17">
        <v>0.22735854145315201</v>
      </c>
      <c r="I17">
        <v>0.18916877933005999</v>
      </c>
      <c r="J17">
        <v>0.58347267921678603</v>
      </c>
      <c r="K17">
        <v>0.34002041874350603</v>
      </c>
      <c r="L17">
        <v>680163</v>
      </c>
      <c r="M17">
        <v>325770</v>
      </c>
      <c r="N17">
        <v>745377</v>
      </c>
      <c r="O17">
        <v>0.38837384586395302</v>
      </c>
      <c r="P17">
        <v>0.18601504016992901</v>
      </c>
      <c r="Q17">
        <v>0.42561111396611601</v>
      </c>
      <c r="R17">
        <v>5234261</v>
      </c>
      <c r="S17">
        <v>4479731</v>
      </c>
      <c r="T17">
        <v>10076486</v>
      </c>
      <c r="U17">
        <v>8778371</v>
      </c>
      <c r="V17" s="22">
        <f t="shared" si="0"/>
        <v>28568849</v>
      </c>
      <c r="W17" t="s">
        <v>67</v>
      </c>
      <c r="X17">
        <v>20916</v>
      </c>
      <c r="Y17">
        <v>0.344370110465961</v>
      </c>
      <c r="Z17">
        <v>5547563</v>
      </c>
      <c r="AA17">
        <v>7492140</v>
      </c>
      <c r="AB17">
        <v>11207595</v>
      </c>
      <c r="AC17">
        <v>66798538</v>
      </c>
      <c r="AD17">
        <v>66789653</v>
      </c>
      <c r="AE17">
        <v>127170267</v>
      </c>
      <c r="AF17">
        <v>127161942</v>
      </c>
      <c r="AG17" s="6" t="b">
        <f t="shared" si="6"/>
        <v>1</v>
      </c>
      <c r="AH17">
        <f t="shared" si="7"/>
        <v>387920400</v>
      </c>
      <c r="AI17">
        <f t="shared" si="8"/>
        <v>359351551</v>
      </c>
      <c r="AJ17">
        <f t="shared" si="9"/>
        <v>0.22879097703999843</v>
      </c>
      <c r="AK17">
        <f t="shared" si="10"/>
        <v>0.30898865514829738</v>
      </c>
      <c r="AL17">
        <f t="shared" si="11"/>
        <v>0.46222036781170422</v>
      </c>
      <c r="AM17">
        <f t="shared" si="12"/>
        <v>0.92635383702429674</v>
      </c>
      <c r="AN17">
        <f t="shared" si="13"/>
        <v>123874199</v>
      </c>
      <c r="AO17">
        <f t="shared" si="14"/>
        <v>235477352</v>
      </c>
      <c r="AP17">
        <f t="shared" si="15"/>
        <v>0.34471591580802724</v>
      </c>
      <c r="AQ17">
        <f t="shared" si="16"/>
        <v>5221793</v>
      </c>
      <c r="AR17">
        <f t="shared" si="17"/>
        <v>6811977</v>
      </c>
      <c r="AS17">
        <f t="shared" si="18"/>
        <v>10462218</v>
      </c>
    </row>
    <row r="18" spans="1:45" x14ac:dyDescent="0.25">
      <c r="A18" t="s">
        <v>68</v>
      </c>
      <c r="B18">
        <v>21536</v>
      </c>
      <c r="C18">
        <v>4490</v>
      </c>
      <c r="D18">
        <v>0.20848811292719099</v>
      </c>
      <c r="E18">
        <v>5917</v>
      </c>
      <c r="F18">
        <v>2875</v>
      </c>
      <c r="G18">
        <v>8254</v>
      </c>
      <c r="H18">
        <v>0.34711955884078299</v>
      </c>
      <c r="I18">
        <v>0.16866126950604199</v>
      </c>
      <c r="J18">
        <v>0.48421917165317302</v>
      </c>
      <c r="K18">
        <v>0.443709829735774</v>
      </c>
      <c r="L18">
        <v>496658</v>
      </c>
      <c r="M18">
        <v>126612</v>
      </c>
      <c r="N18">
        <v>199442</v>
      </c>
      <c r="O18">
        <v>0.60368391369033103</v>
      </c>
      <c r="P18">
        <v>0.15389589552601601</v>
      </c>
      <c r="Q18">
        <v>0.24242019078365201</v>
      </c>
      <c r="R18">
        <v>5390528</v>
      </c>
      <c r="S18">
        <v>5261006</v>
      </c>
      <c r="T18">
        <v>7199416</v>
      </c>
      <c r="U18">
        <v>6154680</v>
      </c>
      <c r="V18" s="22">
        <f t="shared" si="0"/>
        <v>24005630</v>
      </c>
      <c r="W18" t="s">
        <v>68</v>
      </c>
      <c r="X18">
        <v>12</v>
      </c>
      <c r="Y18">
        <v>0.41331702338672599</v>
      </c>
      <c r="Z18">
        <v>748774</v>
      </c>
      <c r="AA18">
        <v>1364741</v>
      </c>
      <c r="AB18">
        <v>1050353</v>
      </c>
      <c r="AC18">
        <v>14089225</v>
      </c>
      <c r="AD18">
        <v>14086029</v>
      </c>
      <c r="AE18">
        <v>19984787</v>
      </c>
      <c r="AF18">
        <v>20008586</v>
      </c>
      <c r="AG18" s="6" t="b">
        <f t="shared" si="6"/>
        <v>1</v>
      </c>
      <c r="AH18">
        <f t="shared" si="7"/>
        <v>68168627</v>
      </c>
      <c r="AI18">
        <f t="shared" si="8"/>
        <v>44162997</v>
      </c>
      <c r="AJ18">
        <f t="shared" si="9"/>
        <v>0.2366641086164151</v>
      </c>
      <c r="AK18">
        <f t="shared" si="10"/>
        <v>0.43135206652110647</v>
      </c>
      <c r="AL18">
        <f t="shared" si="11"/>
        <v>0.33198382486247846</v>
      </c>
      <c r="AM18">
        <f t="shared" si="12"/>
        <v>0.64784929583516471</v>
      </c>
      <c r="AN18">
        <f t="shared" si="13"/>
        <v>17523720</v>
      </c>
      <c r="AO18">
        <f t="shared" si="14"/>
        <v>26639277</v>
      </c>
      <c r="AP18">
        <f t="shared" si="15"/>
        <v>0.39679644024158961</v>
      </c>
      <c r="AQ18">
        <f t="shared" si="16"/>
        <v>622162</v>
      </c>
      <c r="AR18">
        <f t="shared" si="17"/>
        <v>868083</v>
      </c>
      <c r="AS18">
        <f t="shared" si="18"/>
        <v>850911</v>
      </c>
    </row>
    <row r="19" spans="1:45" x14ac:dyDescent="0.25">
      <c r="A19" t="s">
        <v>69</v>
      </c>
      <c r="B19">
        <v>21361</v>
      </c>
      <c r="C19">
        <v>847</v>
      </c>
      <c r="D19">
        <v>3.9651701699358603E-2</v>
      </c>
      <c r="E19">
        <v>4960</v>
      </c>
      <c r="F19">
        <v>6483</v>
      </c>
      <c r="G19">
        <v>9071</v>
      </c>
      <c r="H19">
        <v>0.24178609729940501</v>
      </c>
      <c r="I19">
        <v>0.31602807838549202</v>
      </c>
      <c r="J19">
        <v>0.44218582431510101</v>
      </c>
      <c r="K19">
        <v>0.54808777691603805</v>
      </c>
      <c r="L19">
        <v>612651</v>
      </c>
      <c r="M19">
        <v>184456</v>
      </c>
      <c r="N19">
        <v>298806</v>
      </c>
      <c r="O19">
        <v>0.55903251444229596</v>
      </c>
      <c r="P19">
        <v>0.16831263065589999</v>
      </c>
      <c r="Q19">
        <v>0.27265485490180302</v>
      </c>
      <c r="R19">
        <v>11654005</v>
      </c>
      <c r="S19">
        <v>11967972</v>
      </c>
      <c r="T19">
        <v>10876769</v>
      </c>
      <c r="U19">
        <v>8600148</v>
      </c>
      <c r="V19" s="22">
        <f t="shared" si="0"/>
        <v>43098894</v>
      </c>
      <c r="W19" t="s">
        <v>69</v>
      </c>
      <c r="X19">
        <v>13749</v>
      </c>
      <c r="Y19">
        <v>0.45266779622608699</v>
      </c>
      <c r="Z19">
        <v>1422991</v>
      </c>
      <c r="AA19">
        <v>2078001</v>
      </c>
      <c r="AB19">
        <v>2337861</v>
      </c>
      <c r="AC19">
        <v>30755716</v>
      </c>
      <c r="AD19">
        <v>30789706</v>
      </c>
      <c r="AE19">
        <v>37208813</v>
      </c>
      <c r="AF19">
        <v>37207330</v>
      </c>
      <c r="AG19" s="6" t="b">
        <f t="shared" si="6"/>
        <v>1</v>
      </c>
      <c r="AH19">
        <f t="shared" si="7"/>
        <v>135961565</v>
      </c>
      <c r="AI19">
        <f t="shared" si="8"/>
        <v>92862671</v>
      </c>
      <c r="AJ19">
        <f t="shared" si="9"/>
        <v>0.24371070825040467</v>
      </c>
      <c r="AK19">
        <f t="shared" si="10"/>
        <v>0.35589198769004804</v>
      </c>
      <c r="AL19">
        <f t="shared" si="11"/>
        <v>0.40039730405954732</v>
      </c>
      <c r="AM19">
        <f t="shared" si="12"/>
        <v>0.68300678210051491</v>
      </c>
      <c r="AN19">
        <f t="shared" si="13"/>
        <v>37923445</v>
      </c>
      <c r="AO19">
        <f t="shared" si="14"/>
        <v>54939226</v>
      </c>
      <c r="AP19">
        <f t="shared" si="15"/>
        <v>0.40838201821698622</v>
      </c>
      <c r="AQ19">
        <f t="shared" si="16"/>
        <v>1238535</v>
      </c>
      <c r="AR19">
        <f t="shared" si="17"/>
        <v>1465350</v>
      </c>
      <c r="AS19">
        <f t="shared" si="18"/>
        <v>2039055</v>
      </c>
    </row>
    <row r="20" spans="1:45" x14ac:dyDescent="0.25">
      <c r="A20" t="s">
        <v>70</v>
      </c>
      <c r="B20">
        <v>19710</v>
      </c>
      <c r="C20">
        <v>704</v>
      </c>
      <c r="D20">
        <v>3.5717909690512403E-2</v>
      </c>
      <c r="E20">
        <v>4928</v>
      </c>
      <c r="F20">
        <v>6644</v>
      </c>
      <c r="G20">
        <v>7434</v>
      </c>
      <c r="H20">
        <v>0.25928654109228599</v>
      </c>
      <c r="I20">
        <v>0.34957381879406502</v>
      </c>
      <c r="J20">
        <v>0.39113964011364799</v>
      </c>
      <c r="K20">
        <v>0.54821310049703698</v>
      </c>
      <c r="L20">
        <v>569329</v>
      </c>
      <c r="M20">
        <v>167109</v>
      </c>
      <c r="N20">
        <v>270249</v>
      </c>
      <c r="O20">
        <v>0.56554718596743503</v>
      </c>
      <c r="P20">
        <v>0.16599896492156899</v>
      </c>
      <c r="Q20">
        <v>0.26845384911099401</v>
      </c>
      <c r="R20">
        <v>10822343</v>
      </c>
      <c r="S20">
        <v>10881628</v>
      </c>
      <c r="T20">
        <v>9983001</v>
      </c>
      <c r="U20">
        <v>7903419</v>
      </c>
      <c r="V20" s="22">
        <f t="shared" si="0"/>
        <v>39590391</v>
      </c>
      <c r="W20" t="s">
        <v>70</v>
      </c>
      <c r="X20">
        <v>5124</v>
      </c>
      <c r="Y20">
        <v>0.45907962417134701</v>
      </c>
      <c r="Z20">
        <v>1053586</v>
      </c>
      <c r="AA20">
        <v>1637341</v>
      </c>
      <c r="AB20">
        <v>1814157</v>
      </c>
      <c r="AC20">
        <v>24683742</v>
      </c>
      <c r="AD20">
        <v>24674280</v>
      </c>
      <c r="AE20">
        <v>29079758</v>
      </c>
      <c r="AF20">
        <v>29077386</v>
      </c>
      <c r="AG20" s="6" t="b">
        <f t="shared" si="6"/>
        <v>1</v>
      </c>
      <c r="AH20">
        <f t="shared" si="7"/>
        <v>107515166</v>
      </c>
      <c r="AI20">
        <f t="shared" si="8"/>
        <v>67924775</v>
      </c>
      <c r="AJ20">
        <f t="shared" si="9"/>
        <v>0.23386600560611079</v>
      </c>
      <c r="AK20">
        <f t="shared" si="10"/>
        <v>0.36344294579190978</v>
      </c>
      <c r="AL20">
        <f t="shared" si="11"/>
        <v>0.40269104860197946</v>
      </c>
      <c r="AM20">
        <f t="shared" si="12"/>
        <v>0.6317692426759588</v>
      </c>
      <c r="AN20">
        <f t="shared" si="13"/>
        <v>27654051</v>
      </c>
      <c r="AO20">
        <f t="shared" si="14"/>
        <v>40270724</v>
      </c>
      <c r="AP20">
        <f t="shared" si="15"/>
        <v>0.4071276055018217</v>
      </c>
      <c r="AQ20">
        <f t="shared" si="16"/>
        <v>886477</v>
      </c>
      <c r="AR20">
        <f t="shared" si="17"/>
        <v>1068012</v>
      </c>
      <c r="AS20">
        <f t="shared" si="18"/>
        <v>1543908</v>
      </c>
    </row>
    <row r="21" spans="1:45" x14ac:dyDescent="0.25">
      <c r="A21" t="s">
        <v>71</v>
      </c>
      <c r="B21">
        <v>15057</v>
      </c>
      <c r="C21">
        <v>453</v>
      </c>
      <c r="D21">
        <v>3.0085674437138801E-2</v>
      </c>
      <c r="E21">
        <v>3598</v>
      </c>
      <c r="F21">
        <v>3829</v>
      </c>
      <c r="G21">
        <v>7177</v>
      </c>
      <c r="H21">
        <v>0.24637085729937</v>
      </c>
      <c r="I21">
        <v>0.26218844152287002</v>
      </c>
      <c r="J21">
        <v>0.49144070117775901</v>
      </c>
      <c r="K21">
        <v>0.51879222424110805</v>
      </c>
      <c r="L21">
        <v>370295</v>
      </c>
      <c r="M21">
        <v>90265</v>
      </c>
      <c r="N21">
        <v>185656</v>
      </c>
      <c r="O21">
        <v>0.57302047612562901</v>
      </c>
      <c r="P21">
        <v>0.13968239721702899</v>
      </c>
      <c r="Q21">
        <v>0.28729712665733997</v>
      </c>
      <c r="R21">
        <v>5901779</v>
      </c>
      <c r="S21">
        <v>5713816</v>
      </c>
      <c r="T21">
        <v>5894588</v>
      </c>
      <c r="U21">
        <v>4879503</v>
      </c>
      <c r="V21" s="22">
        <f t="shared" si="0"/>
        <v>22389686</v>
      </c>
      <c r="W21" t="s">
        <v>71</v>
      </c>
      <c r="X21">
        <v>17440</v>
      </c>
      <c r="Y21">
        <v>0.43188186868109602</v>
      </c>
      <c r="Z21">
        <v>1109815</v>
      </c>
      <c r="AA21">
        <v>1895403</v>
      </c>
      <c r="AB21">
        <v>2102832</v>
      </c>
      <c r="AC21">
        <v>23745830</v>
      </c>
      <c r="AD21">
        <v>23791165</v>
      </c>
      <c r="AE21">
        <v>31271549</v>
      </c>
      <c r="AF21">
        <v>31260895</v>
      </c>
      <c r="AG21" s="6" t="b">
        <f t="shared" si="6"/>
        <v>1</v>
      </c>
      <c r="AH21">
        <f t="shared" si="7"/>
        <v>110069439</v>
      </c>
      <c r="AI21">
        <f t="shared" si="8"/>
        <v>87679753</v>
      </c>
      <c r="AJ21">
        <f t="shared" si="9"/>
        <v>0.21726784193576806</v>
      </c>
      <c r="AK21">
        <f t="shared" si="10"/>
        <v>0.37106195123383678</v>
      </c>
      <c r="AL21">
        <f t="shared" si="11"/>
        <v>0.41167020683039518</v>
      </c>
      <c r="AM21">
        <f t="shared" si="12"/>
        <v>0.79658580798254086</v>
      </c>
      <c r="AN21">
        <f t="shared" si="13"/>
        <v>35921400</v>
      </c>
      <c r="AO21">
        <f t="shared" si="14"/>
        <v>51758353</v>
      </c>
      <c r="AP21">
        <f t="shared" si="15"/>
        <v>0.40968865411835731</v>
      </c>
      <c r="AQ21">
        <f t="shared" si="16"/>
        <v>1019550</v>
      </c>
      <c r="AR21">
        <f t="shared" si="17"/>
        <v>1525108</v>
      </c>
      <c r="AS21">
        <f t="shared" si="18"/>
        <v>1917176</v>
      </c>
    </row>
    <row r="22" spans="1:45" x14ac:dyDescent="0.25">
      <c r="A22" t="s">
        <v>72</v>
      </c>
      <c r="B22">
        <v>20267</v>
      </c>
      <c r="C22">
        <v>834</v>
      </c>
      <c r="D22">
        <v>4.1150638969753697E-2</v>
      </c>
      <c r="E22">
        <v>4857</v>
      </c>
      <c r="F22">
        <v>5494</v>
      </c>
      <c r="G22">
        <v>9082</v>
      </c>
      <c r="H22">
        <v>0.24993567642669601</v>
      </c>
      <c r="I22">
        <v>0.28271496938197899</v>
      </c>
      <c r="J22">
        <v>0.46734935419132401</v>
      </c>
      <c r="K22">
        <v>0.52840185928701999</v>
      </c>
      <c r="L22">
        <v>627566</v>
      </c>
      <c r="M22">
        <v>186373</v>
      </c>
      <c r="N22">
        <v>327433</v>
      </c>
      <c r="O22">
        <v>0.549834760270972</v>
      </c>
      <c r="P22">
        <v>0.16328856849475801</v>
      </c>
      <c r="Q22">
        <v>0.28687667123426802</v>
      </c>
      <c r="R22">
        <v>10400810</v>
      </c>
      <c r="S22">
        <v>10273764</v>
      </c>
      <c r="T22">
        <v>10205286</v>
      </c>
      <c r="U22">
        <v>8246751</v>
      </c>
      <c r="V22" s="22">
        <f t="shared" si="0"/>
        <v>39126611</v>
      </c>
      <c r="W22" t="s">
        <v>72</v>
      </c>
      <c r="X22">
        <v>6841</v>
      </c>
      <c r="Y22">
        <v>0.44174073477152798</v>
      </c>
      <c r="Z22">
        <v>1319259</v>
      </c>
      <c r="AA22">
        <v>1940534</v>
      </c>
      <c r="AB22">
        <v>2086900</v>
      </c>
      <c r="AC22">
        <v>25275435</v>
      </c>
      <c r="AD22">
        <v>25309855</v>
      </c>
      <c r="AE22">
        <v>31993933</v>
      </c>
      <c r="AF22">
        <v>31934305</v>
      </c>
      <c r="AG22" s="6" t="b">
        <f t="shared" si="6"/>
        <v>1</v>
      </c>
      <c r="AH22">
        <f t="shared" si="7"/>
        <v>114513528</v>
      </c>
      <c r="AI22">
        <f t="shared" si="8"/>
        <v>75386917</v>
      </c>
      <c r="AJ22">
        <f t="shared" si="9"/>
        <v>0.24674298673965384</v>
      </c>
      <c r="AK22">
        <f t="shared" si="10"/>
        <v>0.36294098052758966</v>
      </c>
      <c r="AL22">
        <f t="shared" si="11"/>
        <v>0.3903160327327565</v>
      </c>
      <c r="AM22">
        <f t="shared" si="12"/>
        <v>0.65832324194919578</v>
      </c>
      <c r="AN22">
        <f t="shared" si="13"/>
        <v>29910716</v>
      </c>
      <c r="AO22">
        <f t="shared" si="14"/>
        <v>45476201</v>
      </c>
      <c r="AP22">
        <f t="shared" si="15"/>
        <v>0.39676269026892291</v>
      </c>
      <c r="AQ22">
        <f t="shared" si="16"/>
        <v>1132886</v>
      </c>
      <c r="AR22">
        <f t="shared" si="17"/>
        <v>1312968</v>
      </c>
      <c r="AS22">
        <f t="shared" si="18"/>
        <v>1759467</v>
      </c>
    </row>
    <row r="23" spans="1:45" x14ac:dyDescent="0.25">
      <c r="A23" t="s">
        <v>73</v>
      </c>
      <c r="B23">
        <v>16930</v>
      </c>
      <c r="C23">
        <v>502</v>
      </c>
      <c r="D23">
        <v>2.9651506202008199E-2</v>
      </c>
      <c r="E23">
        <v>4839</v>
      </c>
      <c r="F23">
        <v>5254</v>
      </c>
      <c r="G23">
        <v>6335</v>
      </c>
      <c r="H23">
        <v>0.294558071585098</v>
      </c>
      <c r="I23">
        <v>0.319819819819819</v>
      </c>
      <c r="J23">
        <v>0.385622108595081</v>
      </c>
      <c r="K23">
        <v>0.55514716701577604</v>
      </c>
      <c r="L23">
        <v>310928</v>
      </c>
      <c r="M23">
        <v>83190</v>
      </c>
      <c r="N23">
        <v>123179</v>
      </c>
      <c r="O23">
        <v>0.60106283237675795</v>
      </c>
      <c r="P23">
        <v>0.160816706843457</v>
      </c>
      <c r="Q23">
        <v>0.23812046077978399</v>
      </c>
      <c r="R23">
        <v>6004284</v>
      </c>
      <c r="S23">
        <v>6050070</v>
      </c>
      <c r="T23">
        <v>5352691</v>
      </c>
      <c r="U23">
        <v>4306754</v>
      </c>
      <c r="V23" s="22">
        <f t="shared" si="0"/>
        <v>21713799</v>
      </c>
      <c r="W23" t="s">
        <v>73</v>
      </c>
      <c r="X23">
        <v>12838</v>
      </c>
      <c r="Y23">
        <v>0.463595129980234</v>
      </c>
      <c r="Z23">
        <v>1232500</v>
      </c>
      <c r="AA23">
        <v>1936797</v>
      </c>
      <c r="AB23">
        <v>1938123</v>
      </c>
      <c r="AC23">
        <v>29833633</v>
      </c>
      <c r="AD23">
        <v>29833731</v>
      </c>
      <c r="AE23">
        <v>34507142</v>
      </c>
      <c r="AF23">
        <v>34531255</v>
      </c>
      <c r="AG23" s="6" t="b">
        <f t="shared" si="6"/>
        <v>1</v>
      </c>
      <c r="AH23">
        <f t="shared" si="7"/>
        <v>128705761</v>
      </c>
      <c r="AI23">
        <f t="shared" si="8"/>
        <v>106991962</v>
      </c>
      <c r="AJ23">
        <f t="shared" si="9"/>
        <v>0.24131557616174115</v>
      </c>
      <c r="AK23">
        <f t="shared" si="10"/>
        <v>0.37921240078160795</v>
      </c>
      <c r="AL23">
        <f t="shared" si="11"/>
        <v>0.3794720230566509</v>
      </c>
      <c r="AM23">
        <f t="shared" si="12"/>
        <v>0.83129116496968614</v>
      </c>
      <c r="AN23">
        <f t="shared" si="13"/>
        <v>47613010</v>
      </c>
      <c r="AO23">
        <f t="shared" si="14"/>
        <v>59378952</v>
      </c>
      <c r="AP23">
        <f t="shared" si="15"/>
        <v>0.44501483204878511</v>
      </c>
      <c r="AQ23">
        <f t="shared" si="16"/>
        <v>1149310</v>
      </c>
      <c r="AR23">
        <f t="shared" si="17"/>
        <v>1625869</v>
      </c>
      <c r="AS23">
        <f t="shared" si="18"/>
        <v>1814944</v>
      </c>
    </row>
    <row r="24" spans="1:45" x14ac:dyDescent="0.25">
      <c r="A24" t="s">
        <v>74</v>
      </c>
      <c r="B24">
        <v>16561</v>
      </c>
      <c r="C24">
        <v>485</v>
      </c>
      <c r="D24">
        <v>2.9285671155123399E-2</v>
      </c>
      <c r="E24">
        <v>4381</v>
      </c>
      <c r="F24">
        <v>5228</v>
      </c>
      <c r="G24">
        <v>6467</v>
      </c>
      <c r="H24">
        <v>0.27251803931326202</v>
      </c>
      <c r="I24">
        <v>0.32520527494401502</v>
      </c>
      <c r="J24">
        <v>0.40227668574272202</v>
      </c>
      <c r="K24">
        <v>0.54132068436109304</v>
      </c>
      <c r="L24">
        <v>311841</v>
      </c>
      <c r="M24">
        <v>96297</v>
      </c>
      <c r="N24">
        <v>154016</v>
      </c>
      <c r="O24">
        <v>0.55472521764498695</v>
      </c>
      <c r="P24">
        <v>0.17130003522166501</v>
      </c>
      <c r="Q24">
        <v>0.27397474713334702</v>
      </c>
      <c r="R24">
        <v>5857031</v>
      </c>
      <c r="S24">
        <v>5826289</v>
      </c>
      <c r="T24">
        <v>5463664</v>
      </c>
      <c r="U24">
        <v>4436008</v>
      </c>
      <c r="V24" s="22">
        <f t="shared" si="0"/>
        <v>21582992</v>
      </c>
      <c r="W24" t="s">
        <v>74</v>
      </c>
      <c r="X24">
        <v>14731</v>
      </c>
      <c r="Y24">
        <v>0.45106683829986499</v>
      </c>
      <c r="Z24">
        <v>1160417</v>
      </c>
      <c r="AA24">
        <v>1801629</v>
      </c>
      <c r="AB24">
        <v>2048576</v>
      </c>
      <c r="AC24">
        <v>26353759</v>
      </c>
      <c r="AD24">
        <v>26321498</v>
      </c>
      <c r="AE24">
        <v>32036093</v>
      </c>
      <c r="AF24">
        <v>32067922</v>
      </c>
      <c r="AG24" s="6" t="b">
        <f t="shared" si="6"/>
        <v>1</v>
      </c>
      <c r="AH24">
        <f t="shared" si="7"/>
        <v>116779272</v>
      </c>
      <c r="AI24">
        <f t="shared" si="8"/>
        <v>95196280</v>
      </c>
      <c r="AJ24">
        <f t="shared" si="9"/>
        <v>0.23159140721451349</v>
      </c>
      <c r="AK24">
        <f t="shared" si="10"/>
        <v>0.35956194660064161</v>
      </c>
      <c r="AL24">
        <f t="shared" si="11"/>
        <v>0.4088466461848449</v>
      </c>
      <c r="AM24">
        <f t="shared" si="12"/>
        <v>0.81518131060108001</v>
      </c>
      <c r="AN24">
        <f t="shared" si="13"/>
        <v>40991937</v>
      </c>
      <c r="AO24">
        <f t="shared" si="14"/>
        <v>54204343</v>
      </c>
      <c r="AP24">
        <f t="shared" si="15"/>
        <v>0.43060439966771813</v>
      </c>
      <c r="AQ24">
        <f t="shared" si="16"/>
        <v>1064120</v>
      </c>
      <c r="AR24">
        <f t="shared" si="17"/>
        <v>1489788</v>
      </c>
      <c r="AS24">
        <f t="shared" si="18"/>
        <v>1894560</v>
      </c>
    </row>
    <row r="25" spans="1:45" x14ac:dyDescent="0.25">
      <c r="A25" t="s">
        <v>75</v>
      </c>
      <c r="B25">
        <v>20665</v>
      </c>
      <c r="C25">
        <v>753</v>
      </c>
      <c r="D25">
        <v>3.6438422453423602E-2</v>
      </c>
      <c r="E25">
        <v>4820</v>
      </c>
      <c r="F25">
        <v>5764</v>
      </c>
      <c r="G25">
        <v>9328</v>
      </c>
      <c r="H25">
        <v>0.24206508638007199</v>
      </c>
      <c r="I25">
        <v>0.28947368421052599</v>
      </c>
      <c r="J25">
        <v>0.46846122940940099</v>
      </c>
      <c r="K25">
        <v>0.52706223777288397</v>
      </c>
      <c r="L25">
        <v>616648</v>
      </c>
      <c r="M25">
        <v>181632</v>
      </c>
      <c r="N25">
        <v>351942</v>
      </c>
      <c r="O25">
        <v>0.53611215921795896</v>
      </c>
      <c r="P25">
        <v>0.157910385995051</v>
      </c>
      <c r="Q25">
        <v>0.30597745478698801</v>
      </c>
      <c r="R25">
        <v>10551184</v>
      </c>
      <c r="S25">
        <v>10427372</v>
      </c>
      <c r="T25">
        <v>10383978</v>
      </c>
      <c r="U25">
        <v>8440272</v>
      </c>
      <c r="V25" s="22">
        <f t="shared" si="0"/>
        <v>39802806</v>
      </c>
      <c r="W25" t="s">
        <v>75</v>
      </c>
      <c r="X25">
        <v>13530</v>
      </c>
      <c r="Y25">
        <v>0.44278658274282201</v>
      </c>
      <c r="Z25">
        <v>1325930</v>
      </c>
      <c r="AA25">
        <v>1947022</v>
      </c>
      <c r="AB25">
        <v>2301073</v>
      </c>
      <c r="AC25">
        <v>27068118</v>
      </c>
      <c r="AD25">
        <v>27089151</v>
      </c>
      <c r="AE25">
        <v>34050192</v>
      </c>
      <c r="AF25">
        <v>34102634</v>
      </c>
      <c r="AG25" s="6" t="b">
        <f t="shared" si="6"/>
        <v>1</v>
      </c>
      <c r="AH25">
        <f t="shared" si="7"/>
        <v>122310095</v>
      </c>
      <c r="AI25">
        <f t="shared" si="8"/>
        <v>82507289</v>
      </c>
      <c r="AJ25">
        <f t="shared" si="9"/>
        <v>0.23787657931207701</v>
      </c>
      <c r="AK25">
        <f t="shared" si="10"/>
        <v>0.34930270316333351</v>
      </c>
      <c r="AL25">
        <f t="shared" si="11"/>
        <v>0.41282071752458949</v>
      </c>
      <c r="AM25">
        <f t="shared" si="12"/>
        <v>0.6745746456987054</v>
      </c>
      <c r="AN25">
        <f t="shared" si="13"/>
        <v>33178713</v>
      </c>
      <c r="AO25">
        <f t="shared" si="14"/>
        <v>49328576</v>
      </c>
      <c r="AP25">
        <f t="shared" si="15"/>
        <v>0.40213068932612728</v>
      </c>
      <c r="AQ25">
        <f t="shared" si="16"/>
        <v>1144298</v>
      </c>
      <c r="AR25">
        <f t="shared" si="17"/>
        <v>1330374</v>
      </c>
      <c r="AS25">
        <f t="shared" si="18"/>
        <v>1949131</v>
      </c>
    </row>
    <row r="26" spans="1:45" x14ac:dyDescent="0.25">
      <c r="A26" t="s">
        <v>76</v>
      </c>
      <c r="B26">
        <v>15873</v>
      </c>
      <c r="C26">
        <v>3438</v>
      </c>
      <c r="D26">
        <v>0.21659421659421599</v>
      </c>
      <c r="E26">
        <v>3410</v>
      </c>
      <c r="F26">
        <v>3402</v>
      </c>
      <c r="G26">
        <v>5623</v>
      </c>
      <c r="H26">
        <v>0.274225975070365</v>
      </c>
      <c r="I26">
        <v>0.27358262967430602</v>
      </c>
      <c r="J26">
        <v>0.45219139525532698</v>
      </c>
      <c r="K26">
        <v>0.56379790770499605</v>
      </c>
      <c r="L26">
        <v>309157</v>
      </c>
      <c r="M26">
        <v>88656</v>
      </c>
      <c r="N26">
        <v>127342</v>
      </c>
      <c r="O26">
        <v>0.58869667050680197</v>
      </c>
      <c r="P26">
        <v>0.168818729708371</v>
      </c>
      <c r="Q26">
        <v>0.24248459978482501</v>
      </c>
      <c r="R26">
        <v>6513701</v>
      </c>
      <c r="S26">
        <v>6108310</v>
      </c>
      <c r="T26">
        <v>5471067</v>
      </c>
      <c r="U26">
        <v>4294396</v>
      </c>
      <c r="V26" s="22">
        <f t="shared" si="0"/>
        <v>22387474</v>
      </c>
      <c r="W26" t="s">
        <v>76</v>
      </c>
      <c r="X26">
        <v>8090</v>
      </c>
      <c r="Y26">
        <v>0.46497684807353701</v>
      </c>
      <c r="Z26">
        <v>1960774</v>
      </c>
      <c r="AA26">
        <v>3076876</v>
      </c>
      <c r="AB26">
        <v>3081262</v>
      </c>
      <c r="AC26">
        <v>45940723</v>
      </c>
      <c r="AD26">
        <v>45938990</v>
      </c>
      <c r="AE26">
        <v>52864120</v>
      </c>
      <c r="AF26">
        <v>52856786</v>
      </c>
      <c r="AG26" s="6" t="b">
        <f t="shared" si="6"/>
        <v>1</v>
      </c>
      <c r="AH26">
        <f t="shared" si="7"/>
        <v>197600619</v>
      </c>
      <c r="AI26">
        <f t="shared" si="8"/>
        <v>175213145</v>
      </c>
      <c r="AJ26">
        <f t="shared" si="9"/>
        <v>0.24150699009916599</v>
      </c>
      <c r="AK26">
        <f t="shared" si="10"/>
        <v>0.37897639486670137</v>
      </c>
      <c r="AL26">
        <f t="shared" si="11"/>
        <v>0.37951661503413264</v>
      </c>
      <c r="AM26">
        <f t="shared" si="12"/>
        <v>0.8867034217134715</v>
      </c>
      <c r="AN26">
        <f t="shared" si="13"/>
        <v>79257702</v>
      </c>
      <c r="AO26">
        <f t="shared" si="14"/>
        <v>95955443</v>
      </c>
      <c r="AP26">
        <f t="shared" si="15"/>
        <v>0.45235020466072906</v>
      </c>
      <c r="AQ26">
        <f t="shared" si="16"/>
        <v>1872118</v>
      </c>
      <c r="AR26">
        <f t="shared" si="17"/>
        <v>2767719</v>
      </c>
      <c r="AS26">
        <f t="shared" si="18"/>
        <v>2953920</v>
      </c>
    </row>
    <row r="27" spans="1:45" x14ac:dyDescent="0.25">
      <c r="A27" t="s">
        <v>77</v>
      </c>
      <c r="B27">
        <v>15469</v>
      </c>
      <c r="C27">
        <v>942</v>
      </c>
      <c r="D27">
        <v>6.0895985519425898E-2</v>
      </c>
      <c r="E27">
        <v>3177</v>
      </c>
      <c r="F27">
        <v>3642</v>
      </c>
      <c r="G27">
        <v>7708</v>
      </c>
      <c r="H27">
        <v>0.21869622083017801</v>
      </c>
      <c r="I27">
        <v>0.25070558270805998</v>
      </c>
      <c r="J27">
        <v>0.53059819646175999</v>
      </c>
      <c r="K27">
        <v>0.47166964026156499</v>
      </c>
      <c r="L27">
        <v>472067</v>
      </c>
      <c r="M27">
        <v>163219</v>
      </c>
      <c r="N27">
        <v>309069</v>
      </c>
      <c r="O27">
        <v>0.49988298891836203</v>
      </c>
      <c r="P27">
        <v>0.17283648627899401</v>
      </c>
      <c r="Q27">
        <v>0.32728052480264302</v>
      </c>
      <c r="R27">
        <v>6067485</v>
      </c>
      <c r="S27">
        <v>5804379</v>
      </c>
      <c r="T27">
        <v>7125510</v>
      </c>
      <c r="U27">
        <v>6172497</v>
      </c>
      <c r="V27" s="22">
        <f t="shared" si="0"/>
        <v>25169871</v>
      </c>
      <c r="W27" t="s">
        <v>77</v>
      </c>
      <c r="X27">
        <v>14838</v>
      </c>
      <c r="Y27">
        <v>0.40831286089303798</v>
      </c>
      <c r="Z27">
        <v>1742905</v>
      </c>
      <c r="AA27">
        <v>2551867</v>
      </c>
      <c r="AB27">
        <v>3051376</v>
      </c>
      <c r="AC27">
        <v>29699916</v>
      </c>
      <c r="AD27">
        <v>29692352</v>
      </c>
      <c r="AE27">
        <v>43039984</v>
      </c>
      <c r="AF27">
        <v>43025493</v>
      </c>
      <c r="AG27" s="6" t="b">
        <f t="shared" si="6"/>
        <v>1</v>
      </c>
      <c r="AH27">
        <f t="shared" si="7"/>
        <v>145457745</v>
      </c>
      <c r="AI27">
        <f t="shared" si="8"/>
        <v>120287874</v>
      </c>
      <c r="AJ27">
        <f t="shared" si="9"/>
        <v>0.23725427257931639</v>
      </c>
      <c r="AK27">
        <f t="shared" si="10"/>
        <v>0.34737484188992651</v>
      </c>
      <c r="AL27">
        <f t="shared" si="11"/>
        <v>0.41537088553075707</v>
      </c>
      <c r="AM27">
        <f t="shared" si="12"/>
        <v>0.82696094319350266</v>
      </c>
      <c r="AN27">
        <f t="shared" si="13"/>
        <v>47520404</v>
      </c>
      <c r="AO27">
        <f t="shared" si="14"/>
        <v>72767470</v>
      </c>
      <c r="AP27">
        <f t="shared" si="15"/>
        <v>0.39505564792008879</v>
      </c>
      <c r="AQ27">
        <f t="shared" si="16"/>
        <v>1579686</v>
      </c>
      <c r="AR27">
        <f t="shared" si="17"/>
        <v>2079800</v>
      </c>
      <c r="AS27">
        <f t="shared" si="18"/>
        <v>2742307</v>
      </c>
    </row>
    <row r="28" spans="1:45" x14ac:dyDescent="0.25">
      <c r="A28" t="s">
        <v>78</v>
      </c>
      <c r="B28">
        <v>23559</v>
      </c>
      <c r="C28">
        <v>1052</v>
      </c>
      <c r="D28">
        <v>4.4653847786408497E-2</v>
      </c>
      <c r="E28">
        <v>5810</v>
      </c>
      <c r="F28">
        <v>7595</v>
      </c>
      <c r="G28">
        <v>9102</v>
      </c>
      <c r="H28">
        <v>0.25814191140533999</v>
      </c>
      <c r="I28">
        <v>0.33745057093348702</v>
      </c>
      <c r="J28">
        <v>0.404407517661172</v>
      </c>
      <c r="K28">
        <v>0.54094294421769595</v>
      </c>
      <c r="L28">
        <v>697559</v>
      </c>
      <c r="M28">
        <v>210746</v>
      </c>
      <c r="N28">
        <v>353564</v>
      </c>
      <c r="O28">
        <v>0.552798269867949</v>
      </c>
      <c r="P28">
        <v>0.16701099717958001</v>
      </c>
      <c r="Q28">
        <v>0.28019073295246899</v>
      </c>
      <c r="R28">
        <v>12886986</v>
      </c>
      <c r="S28">
        <v>12999692</v>
      </c>
      <c r="T28">
        <v>12239646</v>
      </c>
      <c r="U28">
        <v>9728405</v>
      </c>
      <c r="V28" s="22">
        <f t="shared" si="0"/>
        <v>47854729</v>
      </c>
      <c r="W28" t="s">
        <v>78</v>
      </c>
      <c r="X28">
        <v>8123</v>
      </c>
      <c r="Y28">
        <v>0.45340240418490502</v>
      </c>
      <c r="Z28">
        <v>1254844</v>
      </c>
      <c r="AA28">
        <v>1917217</v>
      </c>
      <c r="AB28">
        <v>2166460</v>
      </c>
      <c r="AC28">
        <v>28339861</v>
      </c>
      <c r="AD28">
        <v>28324216</v>
      </c>
      <c r="AE28">
        <v>34114787</v>
      </c>
      <c r="AF28">
        <v>34196382</v>
      </c>
      <c r="AG28" s="6" t="b">
        <f t="shared" si="6"/>
        <v>1</v>
      </c>
      <c r="AH28">
        <f t="shared" si="7"/>
        <v>124975246</v>
      </c>
      <c r="AI28">
        <f t="shared" si="8"/>
        <v>77120517</v>
      </c>
      <c r="AJ28">
        <f t="shared" si="9"/>
        <v>0.2350546153138669</v>
      </c>
      <c r="AK28">
        <f t="shared" si="10"/>
        <v>0.35912886733984939</v>
      </c>
      <c r="AL28">
        <f t="shared" si="11"/>
        <v>0.40581651734628371</v>
      </c>
      <c r="AM28">
        <f t="shared" si="12"/>
        <v>0.61708633884185349</v>
      </c>
      <c r="AN28">
        <f t="shared" si="13"/>
        <v>30777399</v>
      </c>
      <c r="AO28">
        <f t="shared" si="14"/>
        <v>46343118</v>
      </c>
      <c r="AP28">
        <f t="shared" si="15"/>
        <v>0.39908185522148404</v>
      </c>
      <c r="AQ28">
        <f t="shared" si="16"/>
        <v>1044098</v>
      </c>
      <c r="AR28">
        <f t="shared" si="17"/>
        <v>1219658</v>
      </c>
      <c r="AS28">
        <f t="shared" si="18"/>
        <v>1812896</v>
      </c>
    </row>
    <row r="29" spans="1:45" x14ac:dyDescent="0.25">
      <c r="A29" t="s">
        <v>79</v>
      </c>
      <c r="B29">
        <v>10849</v>
      </c>
      <c r="C29">
        <v>383</v>
      </c>
      <c r="D29">
        <v>3.5302792884136701E-2</v>
      </c>
      <c r="E29">
        <v>2946</v>
      </c>
      <c r="F29">
        <v>1290</v>
      </c>
      <c r="G29">
        <v>6230</v>
      </c>
      <c r="H29">
        <v>0.281482896999808</v>
      </c>
      <c r="I29">
        <v>0.123256258360405</v>
      </c>
      <c r="J29">
        <v>0.59526084463978601</v>
      </c>
      <c r="K29">
        <v>0.36560937056234499</v>
      </c>
      <c r="L29">
        <v>296315</v>
      </c>
      <c r="M29">
        <v>173937</v>
      </c>
      <c r="N29">
        <v>400066</v>
      </c>
      <c r="O29">
        <v>0.34046750727894798</v>
      </c>
      <c r="P29">
        <v>0.19985453592824601</v>
      </c>
      <c r="Q29">
        <v>0.45967795679280399</v>
      </c>
      <c r="R29">
        <v>3288212</v>
      </c>
      <c r="S29">
        <v>2802061</v>
      </c>
      <c r="T29">
        <v>5926579</v>
      </c>
      <c r="U29">
        <v>4641017</v>
      </c>
      <c r="V29" s="22">
        <f t="shared" si="0"/>
        <v>16657869</v>
      </c>
      <c r="W29" t="s">
        <v>79</v>
      </c>
      <c r="X29">
        <v>1882</v>
      </c>
      <c r="Y29">
        <v>0.38598265937647203</v>
      </c>
      <c r="Z29">
        <v>327876</v>
      </c>
      <c r="AA29">
        <v>676922</v>
      </c>
      <c r="AB29">
        <v>924376</v>
      </c>
      <c r="AC29">
        <v>7438237</v>
      </c>
      <c r="AD29">
        <v>7411411</v>
      </c>
      <c r="AE29">
        <v>11806228</v>
      </c>
      <c r="AF29">
        <v>11816443</v>
      </c>
      <c r="AG29" s="6" t="b">
        <f t="shared" si="6"/>
        <v>1</v>
      </c>
      <c r="AH29">
        <f t="shared" si="7"/>
        <v>38472319</v>
      </c>
      <c r="AI29">
        <f t="shared" si="8"/>
        <v>21814450</v>
      </c>
      <c r="AJ29">
        <f t="shared" si="9"/>
        <v>0.16995667575864074</v>
      </c>
      <c r="AK29">
        <f t="shared" si="10"/>
        <v>0.35088695991134028</v>
      </c>
      <c r="AL29">
        <f t="shared" si="11"/>
        <v>0.47915636433001896</v>
      </c>
      <c r="AM29">
        <f t="shared" si="12"/>
        <v>0.56701676860186156</v>
      </c>
      <c r="AN29">
        <f t="shared" si="13"/>
        <v>8759375</v>
      </c>
      <c r="AO29">
        <f t="shared" si="14"/>
        <v>13055075</v>
      </c>
      <c r="AP29">
        <f t="shared" si="15"/>
        <v>0.40154003424335705</v>
      </c>
      <c r="AQ29">
        <f t="shared" si="16"/>
        <v>153939</v>
      </c>
      <c r="AR29">
        <f t="shared" si="17"/>
        <v>380607</v>
      </c>
      <c r="AS29">
        <f t="shared" si="18"/>
        <v>524310</v>
      </c>
    </row>
    <row r="30" spans="1:45" x14ac:dyDescent="0.25">
      <c r="A30" t="s">
        <v>80</v>
      </c>
      <c r="B30">
        <v>25503</v>
      </c>
      <c r="C30">
        <v>3793</v>
      </c>
      <c r="D30">
        <v>0.14872760067443</v>
      </c>
      <c r="E30">
        <v>6858</v>
      </c>
      <c r="F30">
        <v>4157</v>
      </c>
      <c r="G30">
        <v>10695</v>
      </c>
      <c r="H30">
        <v>0.31589129433440799</v>
      </c>
      <c r="I30">
        <v>0.19147858129893999</v>
      </c>
      <c r="J30">
        <v>0.49263012436665099</v>
      </c>
      <c r="K30">
        <v>0.41188765577118103</v>
      </c>
      <c r="L30">
        <v>897280</v>
      </c>
      <c r="M30">
        <v>407304</v>
      </c>
      <c r="N30">
        <v>640673</v>
      </c>
      <c r="O30">
        <v>0.46126552943903998</v>
      </c>
      <c r="P30">
        <v>0.20938313035244099</v>
      </c>
      <c r="Q30">
        <v>0.32935134020851697</v>
      </c>
      <c r="R30">
        <v>7626287</v>
      </c>
      <c r="S30">
        <v>6915667</v>
      </c>
      <c r="T30">
        <v>10931484</v>
      </c>
      <c r="U30">
        <v>9832194</v>
      </c>
      <c r="V30" s="22">
        <f t="shared" si="0"/>
        <v>35305632</v>
      </c>
      <c r="W30" t="s">
        <v>80</v>
      </c>
      <c r="X30">
        <v>13398</v>
      </c>
      <c r="Y30">
        <v>0.38433793980897901</v>
      </c>
      <c r="Z30">
        <v>1611659</v>
      </c>
      <c r="AA30">
        <v>2318905</v>
      </c>
      <c r="AB30">
        <v>2337829</v>
      </c>
      <c r="AC30">
        <v>20269441</v>
      </c>
      <c r="AD30">
        <v>20254390</v>
      </c>
      <c r="AE30">
        <v>32474766</v>
      </c>
      <c r="AF30">
        <v>32439422</v>
      </c>
      <c r="AG30" s="6" t="b">
        <f t="shared" si="6"/>
        <v>1</v>
      </c>
      <c r="AH30">
        <f t="shared" si="7"/>
        <v>105438019</v>
      </c>
      <c r="AI30">
        <f t="shared" si="8"/>
        <v>70132387</v>
      </c>
      <c r="AJ30">
        <f t="shared" si="9"/>
        <v>0.25710879965566935</v>
      </c>
      <c r="AK30">
        <f t="shared" si="10"/>
        <v>0.36993612238415813</v>
      </c>
      <c r="AL30">
        <f t="shared" si="11"/>
        <v>0.37295507796017258</v>
      </c>
      <c r="AM30">
        <f t="shared" si="12"/>
        <v>0.66515273774254047</v>
      </c>
      <c r="AN30">
        <f t="shared" si="13"/>
        <v>25981877</v>
      </c>
      <c r="AO30">
        <f t="shared" si="14"/>
        <v>44150510</v>
      </c>
      <c r="AP30">
        <f t="shared" si="15"/>
        <v>0.37046902453213237</v>
      </c>
      <c r="AQ30">
        <f t="shared" si="16"/>
        <v>1204355</v>
      </c>
      <c r="AR30">
        <f t="shared" si="17"/>
        <v>1421625</v>
      </c>
      <c r="AS30">
        <f t="shared" si="18"/>
        <v>1697156</v>
      </c>
    </row>
    <row r="31" spans="1:45" x14ac:dyDescent="0.25">
      <c r="A31" t="s">
        <v>81</v>
      </c>
      <c r="B31">
        <v>28672</v>
      </c>
      <c r="C31">
        <v>2009</v>
      </c>
      <c r="D31">
        <v>7.0068359375E-2</v>
      </c>
      <c r="E31">
        <v>7359</v>
      </c>
      <c r="F31">
        <v>4324</v>
      </c>
      <c r="G31">
        <v>14980</v>
      </c>
      <c r="H31">
        <v>0.27600045006188301</v>
      </c>
      <c r="I31">
        <v>0.16217229869107</v>
      </c>
      <c r="J31">
        <v>0.56182725124704602</v>
      </c>
      <c r="K31">
        <v>0.39554054956099299</v>
      </c>
      <c r="L31">
        <v>942338</v>
      </c>
      <c r="M31">
        <v>461837</v>
      </c>
      <c r="N31">
        <v>894100</v>
      </c>
      <c r="O31">
        <v>0.41001968867955302</v>
      </c>
      <c r="P31">
        <v>0.200949407707954</v>
      </c>
      <c r="Q31">
        <v>0.38903090361249199</v>
      </c>
      <c r="R31">
        <v>8946235</v>
      </c>
      <c r="S31">
        <v>8249801</v>
      </c>
      <c r="T31">
        <v>14503089</v>
      </c>
      <c r="U31">
        <v>11775649</v>
      </c>
      <c r="V31" s="22">
        <f t="shared" si="0"/>
        <v>43474774</v>
      </c>
      <c r="W31" t="s">
        <v>81</v>
      </c>
      <c r="X31">
        <v>23925</v>
      </c>
      <c r="Y31">
        <v>0.38889664794828699</v>
      </c>
      <c r="Z31">
        <v>3331020</v>
      </c>
      <c r="AA31">
        <v>4133032</v>
      </c>
      <c r="AB31">
        <v>5903021</v>
      </c>
      <c r="AC31">
        <v>47189307</v>
      </c>
      <c r="AD31">
        <v>47181355</v>
      </c>
      <c r="AE31">
        <v>74164726</v>
      </c>
      <c r="AF31">
        <v>74127187</v>
      </c>
      <c r="AG31" s="6" t="b">
        <f t="shared" si="6"/>
        <v>1</v>
      </c>
      <c r="AH31">
        <f t="shared" si="7"/>
        <v>242662575</v>
      </c>
      <c r="AI31">
        <f t="shared" si="8"/>
        <v>199187801</v>
      </c>
      <c r="AJ31">
        <f t="shared" si="9"/>
        <v>0.2491959159645496</v>
      </c>
      <c r="AK31">
        <f t="shared" si="10"/>
        <v>0.30919498980816518</v>
      </c>
      <c r="AL31">
        <f t="shared" si="11"/>
        <v>0.44160909422728523</v>
      </c>
      <c r="AM31">
        <f t="shared" si="12"/>
        <v>0.82084269071981952</v>
      </c>
      <c r="AN31">
        <f t="shared" si="13"/>
        <v>77174626</v>
      </c>
      <c r="AO31">
        <f t="shared" si="14"/>
        <v>122013175</v>
      </c>
      <c r="AP31">
        <f t="shared" si="15"/>
        <v>0.38744654849621035</v>
      </c>
      <c r="AQ31">
        <f t="shared" si="16"/>
        <v>2869183</v>
      </c>
      <c r="AR31">
        <f t="shared" si="17"/>
        <v>3190694</v>
      </c>
      <c r="AS31">
        <f t="shared" si="18"/>
        <v>5008921</v>
      </c>
    </row>
    <row r="32" spans="1:45" x14ac:dyDescent="0.25">
      <c r="A32" t="s">
        <v>82</v>
      </c>
      <c r="B32">
        <v>10856</v>
      </c>
      <c r="C32">
        <v>643</v>
      </c>
      <c r="D32">
        <v>5.9229918938835599E-2</v>
      </c>
      <c r="E32">
        <v>3013</v>
      </c>
      <c r="F32">
        <v>1630</v>
      </c>
      <c r="G32">
        <v>5570</v>
      </c>
      <c r="H32">
        <v>0.29501615587976099</v>
      </c>
      <c r="I32">
        <v>0.15960050915499799</v>
      </c>
      <c r="J32">
        <v>0.54538333496524005</v>
      </c>
      <c r="K32">
        <v>0.43010120538002999</v>
      </c>
      <c r="L32">
        <v>340027</v>
      </c>
      <c r="M32">
        <v>184485</v>
      </c>
      <c r="N32">
        <v>296076</v>
      </c>
      <c r="O32">
        <v>0.41436993960428298</v>
      </c>
      <c r="P32">
        <v>0.224820494572184</v>
      </c>
      <c r="Q32">
        <v>0.36080956582353102</v>
      </c>
      <c r="R32">
        <v>4160543</v>
      </c>
      <c r="S32">
        <v>3712823</v>
      </c>
      <c r="T32">
        <v>5783767</v>
      </c>
      <c r="U32">
        <v>4648712</v>
      </c>
      <c r="V32" s="22">
        <f t="shared" si="0"/>
        <v>18305845</v>
      </c>
      <c r="W32" t="s">
        <v>82</v>
      </c>
      <c r="X32">
        <v>2835</v>
      </c>
      <c r="Y32">
        <v>0.40379725753986301</v>
      </c>
      <c r="Z32">
        <v>1886946</v>
      </c>
      <c r="AA32">
        <v>2934871</v>
      </c>
      <c r="AB32">
        <v>3592416</v>
      </c>
      <c r="AC32">
        <v>33876113</v>
      </c>
      <c r="AD32">
        <v>33866518</v>
      </c>
      <c r="AE32">
        <v>49965120</v>
      </c>
      <c r="AF32">
        <v>50056219</v>
      </c>
      <c r="AG32" s="6" t="b">
        <f t="shared" si="6"/>
        <v>1</v>
      </c>
      <c r="AH32">
        <f t="shared" si="7"/>
        <v>167763970</v>
      </c>
      <c r="AI32">
        <f t="shared" si="8"/>
        <v>149458125</v>
      </c>
      <c r="AJ32">
        <f t="shared" si="9"/>
        <v>0.22425644737910158</v>
      </c>
      <c r="AK32">
        <f t="shared" si="10"/>
        <v>0.34879839909353594</v>
      </c>
      <c r="AL32">
        <f t="shared" si="11"/>
        <v>0.42694515352736251</v>
      </c>
      <c r="AM32">
        <f t="shared" si="12"/>
        <v>0.89088333448475254</v>
      </c>
      <c r="AN32">
        <f t="shared" si="13"/>
        <v>59869265</v>
      </c>
      <c r="AO32">
        <f t="shared" si="14"/>
        <v>89588860</v>
      </c>
      <c r="AP32">
        <f t="shared" si="15"/>
        <v>0.40057551237177635</v>
      </c>
      <c r="AQ32">
        <f t="shared" si="16"/>
        <v>1702461</v>
      </c>
      <c r="AR32">
        <f t="shared" si="17"/>
        <v>2594844</v>
      </c>
      <c r="AS32">
        <f t="shared" si="18"/>
        <v>3296340</v>
      </c>
    </row>
    <row r="33" spans="1:45" x14ac:dyDescent="0.25">
      <c r="A33" t="s">
        <v>83</v>
      </c>
      <c r="B33">
        <v>19082</v>
      </c>
      <c r="C33">
        <v>1001</v>
      </c>
      <c r="D33">
        <v>5.2457813646368298E-2</v>
      </c>
      <c r="E33">
        <v>5669</v>
      </c>
      <c r="F33">
        <v>3047</v>
      </c>
      <c r="G33">
        <v>9365</v>
      </c>
      <c r="H33">
        <v>0.3135335434987</v>
      </c>
      <c r="I33">
        <v>0.168519440296443</v>
      </c>
      <c r="J33">
        <v>0.51794701620485595</v>
      </c>
      <c r="K33">
        <v>0.45181841620040403</v>
      </c>
      <c r="L33">
        <v>649747</v>
      </c>
      <c r="M33">
        <v>364452</v>
      </c>
      <c r="N33">
        <v>550230</v>
      </c>
      <c r="O33">
        <v>0.415325335953245</v>
      </c>
      <c r="P33">
        <v>0.232961674834716</v>
      </c>
      <c r="Q33">
        <v>0.35171298921203797</v>
      </c>
      <c r="R33">
        <v>9089192</v>
      </c>
      <c r="S33">
        <v>8242576</v>
      </c>
      <c r="T33">
        <v>11736658</v>
      </c>
      <c r="U33">
        <v>9291604</v>
      </c>
      <c r="V33" s="22">
        <f t="shared" si="0"/>
        <v>38360030</v>
      </c>
      <c r="W33" t="s">
        <v>83</v>
      </c>
      <c r="X33">
        <v>10791</v>
      </c>
      <c r="Y33">
        <v>0.42663585151609401</v>
      </c>
      <c r="Z33">
        <v>1382357</v>
      </c>
      <c r="AA33">
        <v>2204654</v>
      </c>
      <c r="AB33">
        <v>2742604</v>
      </c>
      <c r="AC33">
        <v>29719641</v>
      </c>
      <c r="AD33">
        <v>29742247</v>
      </c>
      <c r="AE33">
        <v>39948851</v>
      </c>
      <c r="AF33">
        <v>39963127</v>
      </c>
      <c r="AG33" s="6" t="b">
        <f t="shared" si="6"/>
        <v>1</v>
      </c>
      <c r="AH33">
        <f t="shared" si="7"/>
        <v>139373866</v>
      </c>
      <c r="AI33">
        <f t="shared" si="8"/>
        <v>101013836</v>
      </c>
      <c r="AJ33">
        <f t="shared" si="9"/>
        <v>0.2183951156586933</v>
      </c>
      <c r="AK33">
        <f t="shared" si="10"/>
        <v>0.34830775647491991</v>
      </c>
      <c r="AL33">
        <f t="shared" si="11"/>
        <v>0.4332971278663868</v>
      </c>
      <c r="AM33">
        <f t="shared" si="12"/>
        <v>0.72476884583225953</v>
      </c>
      <c r="AN33">
        <f t="shared" si="13"/>
        <v>42130120</v>
      </c>
      <c r="AO33">
        <f t="shared" si="14"/>
        <v>58883716</v>
      </c>
      <c r="AP33">
        <f t="shared" si="15"/>
        <v>0.41707276615056971</v>
      </c>
      <c r="AQ33">
        <f t="shared" si="16"/>
        <v>1017905</v>
      </c>
      <c r="AR33">
        <f t="shared" si="17"/>
        <v>1554907</v>
      </c>
      <c r="AS33">
        <f t="shared" si="18"/>
        <v>2192374</v>
      </c>
    </row>
    <row r="34" spans="1:45" x14ac:dyDescent="0.25">
      <c r="A34" t="s">
        <v>84</v>
      </c>
      <c r="B34">
        <v>22391</v>
      </c>
      <c r="C34">
        <v>887</v>
      </c>
      <c r="D34">
        <v>3.96141306775043E-2</v>
      </c>
      <c r="E34">
        <v>7304</v>
      </c>
      <c r="F34">
        <v>4217</v>
      </c>
      <c r="G34">
        <v>9983</v>
      </c>
      <c r="H34">
        <v>0.33965773809523803</v>
      </c>
      <c r="I34">
        <v>0.196103050595238</v>
      </c>
      <c r="J34">
        <v>0.464239211309523</v>
      </c>
      <c r="K34">
        <v>0.48926619953012701</v>
      </c>
      <c r="L34">
        <v>679918</v>
      </c>
      <c r="M34">
        <v>324874</v>
      </c>
      <c r="N34">
        <v>470121</v>
      </c>
      <c r="O34">
        <v>0.46098854644307802</v>
      </c>
      <c r="P34">
        <v>0.22026655131523001</v>
      </c>
      <c r="Q34">
        <v>0.318744902241691</v>
      </c>
      <c r="R34">
        <v>10648158</v>
      </c>
      <c r="S34">
        <v>9711237</v>
      </c>
      <c r="T34">
        <v>11948146</v>
      </c>
      <c r="U34">
        <v>9304561</v>
      </c>
      <c r="V34" s="22">
        <f t="shared" si="0"/>
        <v>41612102</v>
      </c>
      <c r="W34" t="s">
        <v>84</v>
      </c>
      <c r="X34">
        <v>8893</v>
      </c>
      <c r="Y34">
        <v>0.472825260139911</v>
      </c>
      <c r="Z34">
        <v>1776244</v>
      </c>
      <c r="AA34">
        <v>3065715</v>
      </c>
      <c r="AB34">
        <v>3564479</v>
      </c>
      <c r="AC34">
        <v>49925324</v>
      </c>
      <c r="AD34">
        <v>49852218</v>
      </c>
      <c r="AE34">
        <v>55636072</v>
      </c>
      <c r="AF34">
        <v>55610522</v>
      </c>
      <c r="AG34" s="6" t="b">
        <f t="shared" si="6"/>
        <v>1</v>
      </c>
      <c r="AH34">
        <f t="shared" si="7"/>
        <v>211024136</v>
      </c>
      <c r="AI34">
        <f t="shared" si="8"/>
        <v>169412034</v>
      </c>
      <c r="AJ34">
        <f t="shared" si="9"/>
        <v>0.21129567600450988</v>
      </c>
      <c r="AK34">
        <f t="shared" si="10"/>
        <v>0.36468656522536658</v>
      </c>
      <c r="AL34">
        <f t="shared" si="11"/>
        <v>0.42401775877012354</v>
      </c>
      <c r="AM34">
        <f t="shared" si="12"/>
        <v>0.80280880287551559</v>
      </c>
      <c r="AN34">
        <f t="shared" si="13"/>
        <v>79418147</v>
      </c>
      <c r="AO34">
        <f t="shared" si="14"/>
        <v>89993887</v>
      </c>
      <c r="AP34">
        <f t="shared" si="15"/>
        <v>0.4687869280880011</v>
      </c>
      <c r="AQ34">
        <f t="shared" si="16"/>
        <v>1451370</v>
      </c>
      <c r="AR34">
        <f t="shared" si="17"/>
        <v>2385797</v>
      </c>
      <c r="AS34">
        <f t="shared" si="18"/>
        <v>3094358</v>
      </c>
    </row>
    <row r="35" spans="1:45" x14ac:dyDescent="0.25">
      <c r="A35" t="s">
        <v>85</v>
      </c>
      <c r="B35">
        <v>31769</v>
      </c>
      <c r="C35">
        <v>1375</v>
      </c>
      <c r="D35">
        <v>4.3281186061884198E-2</v>
      </c>
      <c r="E35">
        <v>11100</v>
      </c>
      <c r="F35">
        <v>4953</v>
      </c>
      <c r="G35">
        <v>14341</v>
      </c>
      <c r="H35">
        <v>0.36520365861683202</v>
      </c>
      <c r="I35">
        <v>0.16295979469632099</v>
      </c>
      <c r="J35">
        <v>0.47183654668684599</v>
      </c>
      <c r="K35">
        <v>0.43122634898018902</v>
      </c>
      <c r="L35">
        <v>850002</v>
      </c>
      <c r="M35">
        <v>207847</v>
      </c>
      <c r="N35">
        <v>362978</v>
      </c>
      <c r="O35">
        <v>0.59824454349473899</v>
      </c>
      <c r="P35">
        <v>0.146285930658693</v>
      </c>
      <c r="Q35">
        <v>0.25546952584656601</v>
      </c>
      <c r="R35">
        <v>8332182</v>
      </c>
      <c r="S35">
        <v>8032403</v>
      </c>
      <c r="T35">
        <v>11660472</v>
      </c>
      <c r="U35">
        <v>9923888</v>
      </c>
      <c r="V35" s="22">
        <f t="shared" si="0"/>
        <v>37948945</v>
      </c>
      <c r="W35" t="s">
        <v>85</v>
      </c>
      <c r="X35">
        <v>3670</v>
      </c>
      <c r="Y35">
        <v>0.412386705894424</v>
      </c>
      <c r="Z35">
        <v>1027077</v>
      </c>
      <c r="AA35">
        <v>2043787</v>
      </c>
      <c r="AB35">
        <v>1553045</v>
      </c>
      <c r="AC35">
        <v>20083036</v>
      </c>
      <c r="AD35">
        <v>20098459</v>
      </c>
      <c r="AE35">
        <v>28628613</v>
      </c>
      <c r="AF35">
        <v>28626338</v>
      </c>
      <c r="AG35" s="6" t="b">
        <f t="shared" si="6"/>
        <v>1</v>
      </c>
      <c r="AH35">
        <f t="shared" si="7"/>
        <v>97436446</v>
      </c>
      <c r="AI35">
        <f t="shared" si="8"/>
        <v>59487501</v>
      </c>
      <c r="AJ35">
        <f t="shared" si="9"/>
        <v>0.22212309974093347</v>
      </c>
      <c r="AK35">
        <f t="shared" si="10"/>
        <v>0.44200415708873164</v>
      </c>
      <c r="AL35">
        <f t="shared" si="11"/>
        <v>0.33587274317033489</v>
      </c>
      <c r="AM35">
        <f t="shared" si="12"/>
        <v>0.61052617826393218</v>
      </c>
      <c r="AN35">
        <f t="shared" si="13"/>
        <v>23816910</v>
      </c>
      <c r="AO35">
        <f t="shared" si="14"/>
        <v>35670591</v>
      </c>
      <c r="AP35">
        <f t="shared" si="15"/>
        <v>0.40036830594043615</v>
      </c>
      <c r="AQ35">
        <f t="shared" si="16"/>
        <v>819230</v>
      </c>
      <c r="AR35">
        <f t="shared" si="17"/>
        <v>1193785</v>
      </c>
      <c r="AS35">
        <f t="shared" si="18"/>
        <v>1190067</v>
      </c>
    </row>
    <row r="36" spans="1:45" x14ac:dyDescent="0.25">
      <c r="A36" t="s">
        <v>86</v>
      </c>
      <c r="B36">
        <v>12822</v>
      </c>
      <c r="C36">
        <v>2561</v>
      </c>
      <c r="D36">
        <v>0.199734830759631</v>
      </c>
      <c r="E36">
        <v>1936</v>
      </c>
      <c r="F36">
        <v>2228</v>
      </c>
      <c r="G36">
        <v>6097</v>
      </c>
      <c r="H36">
        <v>0.188675567683461</v>
      </c>
      <c r="I36">
        <v>0.21713283305720599</v>
      </c>
      <c r="J36">
        <v>0.59419159925933096</v>
      </c>
      <c r="K36">
        <v>0.376130171691959</v>
      </c>
      <c r="L36">
        <v>312933</v>
      </c>
      <c r="M36">
        <v>210897</v>
      </c>
      <c r="N36">
        <v>369382</v>
      </c>
      <c r="O36">
        <v>0.3503457185976</v>
      </c>
      <c r="P36">
        <v>0.236110800123598</v>
      </c>
      <c r="Q36">
        <v>0.41354348127879997</v>
      </c>
      <c r="R36">
        <v>3112486</v>
      </c>
      <c r="S36">
        <v>2808917</v>
      </c>
      <c r="T36">
        <v>5201858</v>
      </c>
      <c r="U36">
        <v>4619701</v>
      </c>
      <c r="V36" s="22">
        <f t="shared" si="0"/>
        <v>15742962</v>
      </c>
      <c r="W36" t="s">
        <v>86</v>
      </c>
      <c r="X36">
        <v>1414</v>
      </c>
      <c r="Y36">
        <v>0.35825419843871098</v>
      </c>
      <c r="Z36">
        <v>1370847</v>
      </c>
      <c r="AA36">
        <v>1408624</v>
      </c>
      <c r="AB36">
        <v>2044584</v>
      </c>
      <c r="AC36">
        <v>13257403</v>
      </c>
      <c r="AD36">
        <v>13235342</v>
      </c>
      <c r="AE36">
        <v>23701105</v>
      </c>
      <c r="AF36">
        <v>23755723</v>
      </c>
      <c r="AG36" s="6" t="b">
        <f t="shared" si="6"/>
        <v>1</v>
      </c>
      <c r="AH36">
        <f t="shared" si="7"/>
        <v>73949573</v>
      </c>
      <c r="AI36">
        <f t="shared" si="8"/>
        <v>58206611</v>
      </c>
      <c r="AJ36">
        <f t="shared" si="9"/>
        <v>0.28416902377771397</v>
      </c>
      <c r="AK36">
        <f t="shared" si="10"/>
        <v>0.29199998756233086</v>
      </c>
      <c r="AL36">
        <f t="shared" si="11"/>
        <v>0.42383098865995517</v>
      </c>
      <c r="AM36">
        <f t="shared" si="12"/>
        <v>0.78711219874116112</v>
      </c>
      <c r="AN36">
        <f t="shared" si="13"/>
        <v>20571342</v>
      </c>
      <c r="AO36">
        <f t="shared" si="14"/>
        <v>37635269</v>
      </c>
      <c r="AP36">
        <f t="shared" si="15"/>
        <v>0.35341933925684144</v>
      </c>
      <c r="AQ36">
        <f t="shared" si="16"/>
        <v>1159950</v>
      </c>
      <c r="AR36">
        <f t="shared" si="17"/>
        <v>1095691</v>
      </c>
      <c r="AS36">
        <f t="shared" si="18"/>
        <v>1675202</v>
      </c>
    </row>
    <row r="37" spans="1:45" x14ac:dyDescent="0.25">
      <c r="A37" t="s">
        <v>87</v>
      </c>
      <c r="B37">
        <v>8945</v>
      </c>
      <c r="C37">
        <v>517</v>
      </c>
      <c r="D37">
        <v>5.77976523197316E-2</v>
      </c>
      <c r="E37">
        <v>3505</v>
      </c>
      <c r="F37">
        <v>1790</v>
      </c>
      <c r="G37">
        <v>3133</v>
      </c>
      <c r="H37">
        <v>0.41587565258661602</v>
      </c>
      <c r="I37">
        <v>0.21238728049359201</v>
      </c>
      <c r="J37">
        <v>0.37173706691979103</v>
      </c>
      <c r="K37">
        <v>0.58272106401748902</v>
      </c>
      <c r="L37">
        <v>223132</v>
      </c>
      <c r="M37">
        <v>26340</v>
      </c>
      <c r="N37">
        <v>24213</v>
      </c>
      <c r="O37">
        <v>0.81528764820870703</v>
      </c>
      <c r="P37">
        <v>9.6242030071067103E-2</v>
      </c>
      <c r="Q37">
        <v>8.84703217202258E-2</v>
      </c>
      <c r="R37">
        <v>4529603</v>
      </c>
      <c r="S37">
        <v>5236992</v>
      </c>
      <c r="T37">
        <v>3512720</v>
      </c>
      <c r="U37">
        <v>3481011</v>
      </c>
      <c r="V37" s="22">
        <f t="shared" si="0"/>
        <v>16760326</v>
      </c>
      <c r="W37" t="s">
        <v>87</v>
      </c>
      <c r="X37">
        <v>84</v>
      </c>
      <c r="Y37">
        <v>0.54793789525449399</v>
      </c>
      <c r="Z37">
        <v>94600</v>
      </c>
      <c r="AA37">
        <v>391087</v>
      </c>
      <c r="AB37">
        <v>85660</v>
      </c>
      <c r="AC37">
        <v>6397662</v>
      </c>
      <c r="AD37">
        <v>6399107</v>
      </c>
      <c r="AE37">
        <v>5278460</v>
      </c>
      <c r="AF37">
        <v>5279186</v>
      </c>
      <c r="AG37" s="6" t="b">
        <f t="shared" si="6"/>
        <v>1</v>
      </c>
      <c r="AH37">
        <f t="shared" si="7"/>
        <v>23354415</v>
      </c>
      <c r="AI37">
        <f t="shared" si="8"/>
        <v>6594089</v>
      </c>
      <c r="AJ37">
        <f t="shared" si="9"/>
        <v>0.16557363563648711</v>
      </c>
      <c r="AK37">
        <f t="shared" si="10"/>
        <v>0.68449996236962829</v>
      </c>
      <c r="AL37">
        <f t="shared" si="11"/>
        <v>0.14992640199388463</v>
      </c>
      <c r="AM37">
        <f t="shared" si="12"/>
        <v>0.2823487122242197</v>
      </c>
      <c r="AN37">
        <f t="shared" si="13"/>
        <v>3030174</v>
      </c>
      <c r="AO37">
        <f t="shared" si="14"/>
        <v>3563915</v>
      </c>
      <c r="AP37">
        <f t="shared" si="15"/>
        <v>0.45952882953202484</v>
      </c>
      <c r="AQ37">
        <f t="shared" si="16"/>
        <v>68260</v>
      </c>
      <c r="AR37">
        <f t="shared" si="17"/>
        <v>167955</v>
      </c>
      <c r="AS37">
        <f t="shared" si="18"/>
        <v>61447</v>
      </c>
    </row>
    <row r="38" spans="1:45" x14ac:dyDescent="0.25">
      <c r="A38" t="s">
        <v>88</v>
      </c>
      <c r="B38">
        <v>20851</v>
      </c>
      <c r="C38">
        <v>2431</v>
      </c>
      <c r="D38">
        <v>0.11658913241571101</v>
      </c>
      <c r="E38">
        <v>6258</v>
      </c>
      <c r="F38">
        <v>3874</v>
      </c>
      <c r="G38">
        <v>8288</v>
      </c>
      <c r="H38">
        <v>0.33973941368078098</v>
      </c>
      <c r="I38">
        <v>0.210314875135722</v>
      </c>
      <c r="J38">
        <v>0.44994571118349602</v>
      </c>
      <c r="K38">
        <v>0.48334833605204502</v>
      </c>
      <c r="L38">
        <v>553260</v>
      </c>
      <c r="M38">
        <v>265935</v>
      </c>
      <c r="N38">
        <v>404126</v>
      </c>
      <c r="O38">
        <v>0.45226069036663302</v>
      </c>
      <c r="P38">
        <v>0.21738775023072399</v>
      </c>
      <c r="Q38">
        <v>0.33035155940264199</v>
      </c>
      <c r="R38">
        <v>7652227</v>
      </c>
      <c r="S38">
        <v>7342817</v>
      </c>
      <c r="T38">
        <v>8998779</v>
      </c>
      <c r="U38">
        <v>7029443</v>
      </c>
      <c r="V38" s="22">
        <f t="shared" si="0"/>
        <v>31023266</v>
      </c>
      <c r="W38" t="s">
        <v>88</v>
      </c>
      <c r="X38">
        <v>43463</v>
      </c>
      <c r="Y38">
        <v>0.394956165193598</v>
      </c>
      <c r="Z38">
        <v>3229313</v>
      </c>
      <c r="AA38">
        <v>4181426</v>
      </c>
      <c r="AB38">
        <v>5717068</v>
      </c>
      <c r="AC38">
        <v>45846337</v>
      </c>
      <c r="AD38">
        <v>45865034</v>
      </c>
      <c r="AE38">
        <v>70229518</v>
      </c>
      <c r="AF38">
        <v>70265566</v>
      </c>
      <c r="AG38" s="6" t="b">
        <f t="shared" si="6"/>
        <v>1</v>
      </c>
      <c r="AH38">
        <f t="shared" si="7"/>
        <v>232206455</v>
      </c>
      <c r="AI38">
        <f t="shared" si="8"/>
        <v>201183189</v>
      </c>
      <c r="AJ38">
        <f t="shared" si="9"/>
        <v>0.24599028611557133</v>
      </c>
      <c r="AK38">
        <f t="shared" si="10"/>
        <v>0.31851671798648473</v>
      </c>
      <c r="AL38">
        <f t="shared" si="11"/>
        <v>0.43549299589794394</v>
      </c>
      <c r="AM38">
        <f t="shared" si="12"/>
        <v>0.86639791731887905</v>
      </c>
      <c r="AN38">
        <f t="shared" si="13"/>
        <v>76716327</v>
      </c>
      <c r="AO38">
        <f t="shared" si="14"/>
        <v>124466862</v>
      </c>
      <c r="AP38">
        <f t="shared" si="15"/>
        <v>0.38132573293686084</v>
      </c>
      <c r="AQ38">
        <f t="shared" si="16"/>
        <v>2963378</v>
      </c>
      <c r="AR38">
        <f t="shared" si="17"/>
        <v>3628166</v>
      </c>
      <c r="AS38">
        <f t="shared" si="18"/>
        <v>5312942</v>
      </c>
    </row>
    <row r="39" spans="1:45" x14ac:dyDescent="0.25">
      <c r="A39" t="s">
        <v>89</v>
      </c>
      <c r="B39">
        <v>17826</v>
      </c>
      <c r="C39">
        <v>3226</v>
      </c>
      <c r="D39">
        <v>0.18097161449568</v>
      </c>
      <c r="E39">
        <v>6635</v>
      </c>
      <c r="F39">
        <v>2230</v>
      </c>
      <c r="G39">
        <v>5735</v>
      </c>
      <c r="H39">
        <v>0.45445205479452</v>
      </c>
      <c r="I39">
        <v>0.15273972602739699</v>
      </c>
      <c r="J39">
        <v>0.39280821917808201</v>
      </c>
      <c r="K39">
        <v>0.43239552303126599</v>
      </c>
      <c r="L39">
        <v>358486</v>
      </c>
      <c r="M39">
        <v>98177</v>
      </c>
      <c r="N39">
        <v>168388</v>
      </c>
      <c r="O39">
        <v>0.57353079988672895</v>
      </c>
      <c r="P39">
        <v>0.15707038305674201</v>
      </c>
      <c r="Q39">
        <v>0.26939881705652802</v>
      </c>
      <c r="R39">
        <v>3608175</v>
      </c>
      <c r="S39">
        <v>3174523</v>
      </c>
      <c r="T39">
        <v>4592431</v>
      </c>
      <c r="U39">
        <v>4311199</v>
      </c>
      <c r="V39" s="22">
        <f t="shared" si="0"/>
        <v>15686328</v>
      </c>
      <c r="W39" t="s">
        <v>89</v>
      </c>
      <c r="X39">
        <v>6863</v>
      </c>
      <c r="Y39">
        <v>0.40134397126823601</v>
      </c>
      <c r="Z39">
        <v>370967</v>
      </c>
      <c r="AA39">
        <v>814648</v>
      </c>
      <c r="AB39">
        <v>725162</v>
      </c>
      <c r="AC39">
        <v>7885585</v>
      </c>
      <c r="AD39">
        <v>7912177</v>
      </c>
      <c r="AE39">
        <v>11790612</v>
      </c>
      <c r="AF39">
        <v>11773777</v>
      </c>
      <c r="AG39" s="6" t="b">
        <f t="shared" si="6"/>
        <v>1</v>
      </c>
      <c r="AH39">
        <f t="shared" si="7"/>
        <v>39362151</v>
      </c>
      <c r="AI39">
        <f t="shared" si="8"/>
        <v>23675823</v>
      </c>
      <c r="AJ39">
        <f t="shared" si="9"/>
        <v>0.19414458097412729</v>
      </c>
      <c r="AK39">
        <f t="shared" si="10"/>
        <v>0.42634383813495769</v>
      </c>
      <c r="AL39">
        <f t="shared" si="11"/>
        <v>0.37951158089091508</v>
      </c>
      <c r="AM39">
        <f t="shared" si="12"/>
        <v>0.60148702239366947</v>
      </c>
      <c r="AN39">
        <f t="shared" si="13"/>
        <v>9015064</v>
      </c>
      <c r="AO39">
        <f t="shared" si="14"/>
        <v>14660759</v>
      </c>
      <c r="AP39">
        <f t="shared" si="15"/>
        <v>0.38077088175562052</v>
      </c>
      <c r="AQ39">
        <f t="shared" si="16"/>
        <v>272790</v>
      </c>
      <c r="AR39">
        <f t="shared" si="17"/>
        <v>456162</v>
      </c>
      <c r="AS39">
        <f t="shared" si="18"/>
        <v>556774</v>
      </c>
    </row>
    <row r="40" spans="1:45" x14ac:dyDescent="0.25">
      <c r="A40" t="s">
        <v>90</v>
      </c>
      <c r="B40">
        <v>18575</v>
      </c>
      <c r="C40">
        <v>4891</v>
      </c>
      <c r="D40">
        <v>0.26331090174966298</v>
      </c>
      <c r="E40">
        <v>4974</v>
      </c>
      <c r="F40">
        <v>2416</v>
      </c>
      <c r="G40">
        <v>6294</v>
      </c>
      <c r="H40">
        <v>0.36349020754165401</v>
      </c>
      <c r="I40">
        <v>0.176556562408652</v>
      </c>
      <c r="J40">
        <v>0.45995323004969302</v>
      </c>
      <c r="K40">
        <v>0.39891492450034399</v>
      </c>
      <c r="L40">
        <v>343045</v>
      </c>
      <c r="M40">
        <v>118891</v>
      </c>
      <c r="N40">
        <v>238547</v>
      </c>
      <c r="O40">
        <v>0.48972637451586898</v>
      </c>
      <c r="P40">
        <v>0.16972717396424999</v>
      </c>
      <c r="Q40">
        <v>0.340546451519879</v>
      </c>
      <c r="R40">
        <v>3152248</v>
      </c>
      <c r="S40">
        <v>2655108</v>
      </c>
      <c r="T40">
        <v>4638179</v>
      </c>
      <c r="U40">
        <v>4112346</v>
      </c>
      <c r="V40" s="22">
        <f t="shared" si="0"/>
        <v>14557881</v>
      </c>
      <c r="W40" t="s">
        <v>90</v>
      </c>
      <c r="X40">
        <v>14334</v>
      </c>
      <c r="Y40">
        <v>0.35917257251218199</v>
      </c>
      <c r="Z40">
        <v>719445</v>
      </c>
      <c r="AA40">
        <v>1270826</v>
      </c>
      <c r="AB40">
        <v>1508049</v>
      </c>
      <c r="AC40">
        <v>10752826</v>
      </c>
      <c r="AD40">
        <v>10795406</v>
      </c>
      <c r="AE40">
        <v>19261334</v>
      </c>
      <c r="AF40">
        <v>19184525</v>
      </c>
      <c r="AG40" s="6" t="b">
        <f t="shared" si="6"/>
        <v>1</v>
      </c>
      <c r="AH40">
        <f t="shared" si="7"/>
        <v>59994091</v>
      </c>
      <c r="AI40">
        <f t="shared" si="8"/>
        <v>45436210</v>
      </c>
      <c r="AJ40">
        <f t="shared" si="9"/>
        <v>0.20565442841135173</v>
      </c>
      <c r="AK40">
        <f t="shared" si="10"/>
        <v>0.36326751126254886</v>
      </c>
      <c r="AL40">
        <f t="shared" si="11"/>
        <v>0.43107806032609941</v>
      </c>
      <c r="AM40">
        <f t="shared" si="12"/>
        <v>0.75734475250237565</v>
      </c>
      <c r="AN40">
        <f t="shared" si="13"/>
        <v>15740876</v>
      </c>
      <c r="AO40">
        <f t="shared" si="14"/>
        <v>29695334</v>
      </c>
      <c r="AP40">
        <f t="shared" si="15"/>
        <v>0.34643901857131132</v>
      </c>
      <c r="AQ40">
        <f t="shared" si="16"/>
        <v>600554</v>
      </c>
      <c r="AR40">
        <f t="shared" si="17"/>
        <v>927781</v>
      </c>
      <c r="AS40">
        <f t="shared" si="18"/>
        <v>1269502</v>
      </c>
    </row>
    <row r="41" spans="1:45" x14ac:dyDescent="0.25">
      <c r="A41" t="s">
        <v>91</v>
      </c>
      <c r="B41">
        <v>16550</v>
      </c>
      <c r="C41">
        <v>2512</v>
      </c>
      <c r="D41">
        <v>0.151782477341389</v>
      </c>
      <c r="E41">
        <v>5269</v>
      </c>
      <c r="F41">
        <v>2385</v>
      </c>
      <c r="G41">
        <v>6384</v>
      </c>
      <c r="H41">
        <v>0.375338367288787</v>
      </c>
      <c r="I41">
        <v>0.169895996580709</v>
      </c>
      <c r="J41">
        <v>0.45476563613050203</v>
      </c>
      <c r="K41">
        <v>0.40104136412769997</v>
      </c>
      <c r="L41">
        <v>368910</v>
      </c>
      <c r="M41">
        <v>126997</v>
      </c>
      <c r="N41">
        <v>247594</v>
      </c>
      <c r="O41">
        <v>0.49617956129177998</v>
      </c>
      <c r="P41">
        <v>0.17080945419037699</v>
      </c>
      <c r="Q41">
        <v>0.333010984517841</v>
      </c>
      <c r="R41">
        <v>3393759</v>
      </c>
      <c r="S41">
        <v>2854445</v>
      </c>
      <c r="T41">
        <v>4957052</v>
      </c>
      <c r="U41">
        <v>4374693</v>
      </c>
      <c r="V41" s="22">
        <f t="shared" si="0"/>
        <v>15579949</v>
      </c>
      <c r="W41" t="s">
        <v>91</v>
      </c>
      <c r="X41">
        <v>5764</v>
      </c>
      <c r="Y41">
        <v>0.35922328108430701</v>
      </c>
      <c r="Z41">
        <v>725740</v>
      </c>
      <c r="AA41">
        <v>1281715</v>
      </c>
      <c r="AB41">
        <v>1521499</v>
      </c>
      <c r="AC41">
        <v>10850856</v>
      </c>
      <c r="AD41">
        <v>10895632</v>
      </c>
      <c r="AE41">
        <v>19435711</v>
      </c>
      <c r="AF41">
        <v>19355325</v>
      </c>
      <c r="AG41" s="6" t="b">
        <f t="shared" si="6"/>
        <v>1</v>
      </c>
      <c r="AH41">
        <f t="shared" si="7"/>
        <v>60537524</v>
      </c>
      <c r="AI41">
        <f t="shared" si="8"/>
        <v>44957575</v>
      </c>
      <c r="AJ41">
        <f t="shared" si="9"/>
        <v>0.20565300652828006</v>
      </c>
      <c r="AK41">
        <f t="shared" si="10"/>
        <v>0.36319969033316957</v>
      </c>
      <c r="AL41">
        <f t="shared" si="11"/>
        <v>0.43114730313855043</v>
      </c>
      <c r="AM41">
        <f t="shared" si="12"/>
        <v>0.74263980469369706</v>
      </c>
      <c r="AN41">
        <f t="shared" si="13"/>
        <v>15498284</v>
      </c>
      <c r="AO41">
        <f t="shared" si="14"/>
        <v>29459291</v>
      </c>
      <c r="AP41">
        <f t="shared" si="15"/>
        <v>0.34473131613526753</v>
      </c>
      <c r="AQ41">
        <f t="shared" si="16"/>
        <v>598743</v>
      </c>
      <c r="AR41">
        <f t="shared" si="17"/>
        <v>912805</v>
      </c>
      <c r="AS41">
        <f t="shared" si="18"/>
        <v>1273905</v>
      </c>
    </row>
    <row r="42" spans="1:45" x14ac:dyDescent="0.25">
      <c r="A42" t="s">
        <v>92</v>
      </c>
      <c r="B42">
        <v>17972</v>
      </c>
      <c r="C42">
        <v>1009</v>
      </c>
      <c r="D42">
        <v>5.6142888938348498E-2</v>
      </c>
      <c r="E42">
        <v>4996</v>
      </c>
      <c r="F42">
        <v>2565</v>
      </c>
      <c r="G42">
        <v>9402</v>
      </c>
      <c r="H42">
        <v>0.29452337440311199</v>
      </c>
      <c r="I42">
        <v>0.15121146023698601</v>
      </c>
      <c r="J42">
        <v>0.554265165359901</v>
      </c>
      <c r="K42">
        <v>0.40421285490680697</v>
      </c>
      <c r="L42">
        <v>576484</v>
      </c>
      <c r="M42">
        <v>361494</v>
      </c>
      <c r="N42">
        <v>585754</v>
      </c>
      <c r="O42">
        <v>0.378336872888408</v>
      </c>
      <c r="P42">
        <v>0.23724250721255399</v>
      </c>
      <c r="Q42">
        <v>0.38442061989903697</v>
      </c>
      <c r="R42">
        <v>6778636</v>
      </c>
      <c r="S42">
        <v>5926462</v>
      </c>
      <c r="T42">
        <v>10381886</v>
      </c>
      <c r="U42">
        <v>8344718</v>
      </c>
      <c r="V42" s="22">
        <f t="shared" si="0"/>
        <v>31431702</v>
      </c>
      <c r="W42" t="s">
        <v>92</v>
      </c>
      <c r="X42">
        <v>7945</v>
      </c>
      <c r="Y42">
        <v>0.42595909139605298</v>
      </c>
      <c r="Z42">
        <v>1128547</v>
      </c>
      <c r="AA42">
        <v>1870940</v>
      </c>
      <c r="AB42">
        <v>2446833</v>
      </c>
      <c r="AC42">
        <v>26773271</v>
      </c>
      <c r="AD42">
        <v>26752049</v>
      </c>
      <c r="AE42">
        <v>36093863</v>
      </c>
      <c r="AF42">
        <v>36039175</v>
      </c>
      <c r="AG42" s="6" t="b">
        <f t="shared" si="6"/>
        <v>1</v>
      </c>
      <c r="AH42">
        <f t="shared" si="7"/>
        <v>125658358</v>
      </c>
      <c r="AI42">
        <f t="shared" si="8"/>
        <v>94226656</v>
      </c>
      <c r="AJ42">
        <f t="shared" si="9"/>
        <v>0.20721276017567825</v>
      </c>
      <c r="AK42">
        <f t="shared" si="10"/>
        <v>0.34352370040688024</v>
      </c>
      <c r="AL42">
        <f t="shared" si="11"/>
        <v>0.44926353941744152</v>
      </c>
      <c r="AM42">
        <f t="shared" si="12"/>
        <v>0.74986381725599183</v>
      </c>
      <c r="AN42">
        <f t="shared" si="13"/>
        <v>40820222</v>
      </c>
      <c r="AO42">
        <f t="shared" si="14"/>
        <v>53406434</v>
      </c>
      <c r="AP42">
        <f t="shared" si="15"/>
        <v>0.43321310267022528</v>
      </c>
      <c r="AQ42">
        <f t="shared" si="16"/>
        <v>767053</v>
      </c>
      <c r="AR42">
        <f t="shared" si="17"/>
        <v>1294456</v>
      </c>
      <c r="AS42">
        <f t="shared" si="18"/>
        <v>1861079</v>
      </c>
    </row>
    <row r="43" spans="1:45" x14ac:dyDescent="0.25">
      <c r="A43" t="s">
        <v>93</v>
      </c>
      <c r="B43">
        <v>17985</v>
      </c>
      <c r="C43">
        <v>1012</v>
      </c>
      <c r="D43">
        <v>5.6269113149846998E-2</v>
      </c>
      <c r="E43">
        <v>4996</v>
      </c>
      <c r="F43">
        <v>2566</v>
      </c>
      <c r="G43">
        <v>9411</v>
      </c>
      <c r="H43">
        <v>0.29434984976138501</v>
      </c>
      <c r="I43">
        <v>0.15118128792788499</v>
      </c>
      <c r="J43">
        <v>0.55446886231072801</v>
      </c>
      <c r="K43">
        <v>0.40412839010818502</v>
      </c>
      <c r="L43">
        <v>576675</v>
      </c>
      <c r="M43">
        <v>361654</v>
      </c>
      <c r="N43">
        <v>586364</v>
      </c>
      <c r="O43">
        <v>0.37822368175101401</v>
      </c>
      <c r="P43">
        <v>0.23719791459657699</v>
      </c>
      <c r="Q43">
        <v>0.38457840365240697</v>
      </c>
      <c r="R43">
        <v>6779545</v>
      </c>
      <c r="S43">
        <v>5927369</v>
      </c>
      <c r="T43">
        <v>10385976</v>
      </c>
      <c r="U43">
        <v>8349875</v>
      </c>
      <c r="V43" s="22">
        <f t="shared" si="0"/>
        <v>31442765</v>
      </c>
      <c r="W43" t="s">
        <v>93</v>
      </c>
      <c r="X43">
        <v>7946</v>
      </c>
      <c r="Y43">
        <v>0.42591867182589899</v>
      </c>
      <c r="Z43">
        <v>1128673</v>
      </c>
      <c r="AA43">
        <v>1871133</v>
      </c>
      <c r="AB43">
        <v>2448215</v>
      </c>
      <c r="AC43">
        <v>26774168</v>
      </c>
      <c r="AD43">
        <v>26753610</v>
      </c>
      <c r="AE43">
        <v>36101773</v>
      </c>
      <c r="AF43">
        <v>36046503</v>
      </c>
      <c r="AG43" s="6" t="b">
        <f t="shared" si="6"/>
        <v>1</v>
      </c>
      <c r="AH43">
        <f t="shared" si="7"/>
        <v>125676054</v>
      </c>
      <c r="AI43">
        <f t="shared" si="8"/>
        <v>94233289</v>
      </c>
      <c r="AJ43">
        <f t="shared" si="9"/>
        <v>0.20717119115363175</v>
      </c>
      <c r="AK43">
        <f t="shared" si="10"/>
        <v>0.34345186995424576</v>
      </c>
      <c r="AL43">
        <f t="shared" si="11"/>
        <v>0.44937693889212249</v>
      </c>
      <c r="AM43">
        <f t="shared" si="12"/>
        <v>0.74981101013881291</v>
      </c>
      <c r="AN43">
        <f t="shared" si="13"/>
        <v>40820864</v>
      </c>
      <c r="AO43">
        <f t="shared" si="14"/>
        <v>53412425</v>
      </c>
      <c r="AP43">
        <f t="shared" si="15"/>
        <v>0.43318942205232802</v>
      </c>
      <c r="AQ43">
        <f t="shared" si="16"/>
        <v>767019</v>
      </c>
      <c r="AR43">
        <f t="shared" si="17"/>
        <v>1294458</v>
      </c>
      <c r="AS43">
        <f t="shared" si="18"/>
        <v>1861851</v>
      </c>
    </row>
    <row r="44" spans="1:45" x14ac:dyDescent="0.25">
      <c r="A44" t="s">
        <v>94</v>
      </c>
      <c r="B44">
        <v>19237</v>
      </c>
      <c r="C44">
        <v>897</v>
      </c>
      <c r="D44">
        <v>4.6628892238914497E-2</v>
      </c>
      <c r="E44">
        <v>5670</v>
      </c>
      <c r="F44">
        <v>3273</v>
      </c>
      <c r="G44">
        <v>9397</v>
      </c>
      <c r="H44">
        <v>0.30916030534351102</v>
      </c>
      <c r="I44">
        <v>0.17846237731733899</v>
      </c>
      <c r="J44">
        <v>0.51237731733914904</v>
      </c>
      <c r="K44">
        <v>0.449232264420167</v>
      </c>
      <c r="L44">
        <v>593600</v>
      </c>
      <c r="M44">
        <v>320493</v>
      </c>
      <c r="N44">
        <v>495601</v>
      </c>
      <c r="O44">
        <v>0.42108429205203401</v>
      </c>
      <c r="P44">
        <v>0.22734933964392201</v>
      </c>
      <c r="Q44">
        <v>0.35156636830404298</v>
      </c>
      <c r="R44">
        <v>8035053</v>
      </c>
      <c r="S44">
        <v>7218651</v>
      </c>
      <c r="T44">
        <v>10399628</v>
      </c>
      <c r="U44">
        <v>8301718</v>
      </c>
      <c r="V44" s="22">
        <f t="shared" si="0"/>
        <v>33955050</v>
      </c>
      <c r="W44" t="s">
        <v>94</v>
      </c>
      <c r="X44">
        <v>4645</v>
      </c>
      <c r="Y44">
        <v>0.43559410997988401</v>
      </c>
      <c r="Z44">
        <v>1454162</v>
      </c>
      <c r="AA44">
        <v>2324213</v>
      </c>
      <c r="AB44">
        <v>2830108</v>
      </c>
      <c r="AC44">
        <v>32105917</v>
      </c>
      <c r="AD44">
        <v>32114339</v>
      </c>
      <c r="AE44">
        <v>41584417</v>
      </c>
      <c r="AF44">
        <v>41626742</v>
      </c>
      <c r="AG44" s="6" t="b">
        <f t="shared" si="6"/>
        <v>1</v>
      </c>
      <c r="AH44">
        <f t="shared" si="7"/>
        <v>147431415</v>
      </c>
      <c r="AI44">
        <f t="shared" si="8"/>
        <v>113476365</v>
      </c>
      <c r="AJ44">
        <f t="shared" si="9"/>
        <v>0.22004475157157852</v>
      </c>
      <c r="AK44">
        <f t="shared" si="10"/>
        <v>0.35170144191942387</v>
      </c>
      <c r="AL44">
        <f t="shared" si="11"/>
        <v>0.42825380650899758</v>
      </c>
      <c r="AM44">
        <f t="shared" si="12"/>
        <v>0.76968918055897384</v>
      </c>
      <c r="AN44">
        <f t="shared" si="13"/>
        <v>48966552</v>
      </c>
      <c r="AO44">
        <f t="shared" si="14"/>
        <v>64509813</v>
      </c>
      <c r="AP44">
        <f t="shared" si="15"/>
        <v>0.43151322303988149</v>
      </c>
      <c r="AQ44">
        <f t="shared" si="16"/>
        <v>1133669</v>
      </c>
      <c r="AR44">
        <f t="shared" si="17"/>
        <v>1730613</v>
      </c>
      <c r="AS44">
        <f t="shared" si="18"/>
        <v>2334507</v>
      </c>
    </row>
    <row r="45" spans="1:45" x14ac:dyDescent="0.25">
      <c r="A45" t="s">
        <v>95</v>
      </c>
      <c r="B45">
        <v>22253</v>
      </c>
      <c r="C45">
        <v>2944</v>
      </c>
      <c r="D45">
        <v>0.132296768974969</v>
      </c>
      <c r="E45">
        <v>6013</v>
      </c>
      <c r="F45">
        <v>3548</v>
      </c>
      <c r="G45">
        <v>9748</v>
      </c>
      <c r="H45">
        <v>0.31140918742555201</v>
      </c>
      <c r="I45">
        <v>0.18374851105702</v>
      </c>
      <c r="J45">
        <v>0.50484230151742704</v>
      </c>
      <c r="K45">
        <v>0.45860724714357298</v>
      </c>
      <c r="L45">
        <v>578600</v>
      </c>
      <c r="M45">
        <v>311088</v>
      </c>
      <c r="N45">
        <v>490182</v>
      </c>
      <c r="O45">
        <v>0.41931486299434001</v>
      </c>
      <c r="P45">
        <v>0.22544732474798301</v>
      </c>
      <c r="Q45">
        <v>0.35523781225767598</v>
      </c>
      <c r="R45">
        <v>8271467</v>
      </c>
      <c r="S45">
        <v>7482212</v>
      </c>
      <c r="T45">
        <v>10392581</v>
      </c>
      <c r="U45">
        <v>8204874</v>
      </c>
      <c r="V45" s="22">
        <f t="shared" si="0"/>
        <v>34351134</v>
      </c>
      <c r="W45" t="s">
        <v>95</v>
      </c>
      <c r="X45">
        <v>69511</v>
      </c>
      <c r="Y45">
        <v>0.425439353058781</v>
      </c>
      <c r="Z45">
        <v>2404530</v>
      </c>
      <c r="AA45">
        <v>3628487</v>
      </c>
      <c r="AB45">
        <v>4810019</v>
      </c>
      <c r="AC45">
        <v>49155884</v>
      </c>
      <c r="AD45">
        <v>49027132</v>
      </c>
      <c r="AE45">
        <v>66162887</v>
      </c>
      <c r="AF45">
        <v>66434384</v>
      </c>
      <c r="AG45" s="6" t="b">
        <f t="shared" si="6"/>
        <v>1</v>
      </c>
      <c r="AH45">
        <f t="shared" si="7"/>
        <v>230780287</v>
      </c>
      <c r="AI45">
        <f t="shared" si="8"/>
        <v>196429153</v>
      </c>
      <c r="AJ45">
        <f t="shared" si="9"/>
        <v>0.2217580020946163</v>
      </c>
      <c r="AK45">
        <f t="shared" si="10"/>
        <v>0.33463754985227384</v>
      </c>
      <c r="AL45">
        <f t="shared" si="11"/>
        <v>0.44360444805310983</v>
      </c>
      <c r="AM45">
        <f t="shared" si="12"/>
        <v>0.85115221734688284</v>
      </c>
      <c r="AN45">
        <f t="shared" si="13"/>
        <v>82429337</v>
      </c>
      <c r="AO45">
        <f t="shared" si="14"/>
        <v>113999816</v>
      </c>
      <c r="AP45">
        <f t="shared" si="15"/>
        <v>0.41963901865422187</v>
      </c>
      <c r="AQ45">
        <f t="shared" si="16"/>
        <v>2093442</v>
      </c>
      <c r="AR45">
        <f t="shared" si="17"/>
        <v>3049887</v>
      </c>
      <c r="AS45">
        <f t="shared" si="18"/>
        <v>4319837</v>
      </c>
    </row>
    <row r="46" spans="1:45" x14ac:dyDescent="0.25">
      <c r="A46" t="s">
        <v>96</v>
      </c>
      <c r="B46">
        <v>21041</v>
      </c>
      <c r="C46">
        <v>782</v>
      </c>
      <c r="D46">
        <v>3.7165533957511501E-2</v>
      </c>
      <c r="E46">
        <v>5987</v>
      </c>
      <c r="F46">
        <v>3621</v>
      </c>
      <c r="G46">
        <v>10651</v>
      </c>
      <c r="H46">
        <v>0.29552297744212402</v>
      </c>
      <c r="I46">
        <v>0.178735376869539</v>
      </c>
      <c r="J46">
        <v>0.52574164568833603</v>
      </c>
      <c r="K46">
        <v>0.42024859223228</v>
      </c>
      <c r="L46">
        <v>778139</v>
      </c>
      <c r="M46">
        <v>505656</v>
      </c>
      <c r="N46">
        <v>747674</v>
      </c>
      <c r="O46">
        <v>0.38304251750826601</v>
      </c>
      <c r="P46">
        <v>0.24891150197221801</v>
      </c>
      <c r="Q46">
        <v>0.36804598051951498</v>
      </c>
      <c r="R46">
        <v>9745218</v>
      </c>
      <c r="S46">
        <v>8627049</v>
      </c>
      <c r="T46">
        <v>14200072</v>
      </c>
      <c r="U46">
        <v>11145278</v>
      </c>
      <c r="V46" s="22">
        <f t="shared" si="0"/>
        <v>43717617</v>
      </c>
      <c r="W46" t="s">
        <v>96</v>
      </c>
      <c r="X46">
        <v>5559</v>
      </c>
      <c r="Y46">
        <v>0.42205696557629602</v>
      </c>
      <c r="Z46">
        <v>2096800</v>
      </c>
      <c r="AA46">
        <v>2742778</v>
      </c>
      <c r="AB46">
        <v>3763404</v>
      </c>
      <c r="AC46">
        <v>38838608</v>
      </c>
      <c r="AD46">
        <v>38876967</v>
      </c>
      <c r="AE46">
        <v>53208098</v>
      </c>
      <c r="AF46">
        <v>53211601</v>
      </c>
      <c r="AG46" s="6" t="b">
        <f t="shared" si="6"/>
        <v>1</v>
      </c>
      <c r="AH46">
        <f t="shared" si="7"/>
        <v>184135274</v>
      </c>
      <c r="AI46">
        <f t="shared" si="8"/>
        <v>140417657</v>
      </c>
      <c r="AJ46">
        <f t="shared" si="9"/>
        <v>0.24372944172148681</v>
      </c>
      <c r="AK46">
        <f t="shared" si="10"/>
        <v>0.31881712643360177</v>
      </c>
      <c r="AL46">
        <f t="shared" si="11"/>
        <v>0.43745343184491148</v>
      </c>
      <c r="AM46">
        <f t="shared" si="12"/>
        <v>0.76257880388523491</v>
      </c>
      <c r="AN46">
        <f t="shared" si="13"/>
        <v>59343308</v>
      </c>
      <c r="AO46">
        <f t="shared" si="14"/>
        <v>81074349</v>
      </c>
      <c r="AP46">
        <f t="shared" si="15"/>
        <v>0.42261998432291176</v>
      </c>
      <c r="AQ46">
        <f t="shared" si="16"/>
        <v>1591144</v>
      </c>
      <c r="AR46">
        <f t="shared" si="17"/>
        <v>1964639</v>
      </c>
      <c r="AS46">
        <f t="shared" si="18"/>
        <v>3015730</v>
      </c>
    </row>
    <row r="47" spans="1:45" x14ac:dyDescent="0.25">
      <c r="A47" t="s">
        <v>97</v>
      </c>
      <c r="B47">
        <v>11810</v>
      </c>
      <c r="C47">
        <v>493</v>
      </c>
      <c r="D47">
        <v>4.1744284504657003E-2</v>
      </c>
      <c r="E47">
        <v>6657</v>
      </c>
      <c r="F47">
        <v>2448</v>
      </c>
      <c r="G47">
        <v>2212</v>
      </c>
      <c r="H47">
        <v>0.58823009631527701</v>
      </c>
      <c r="I47">
        <v>0.21631174339489201</v>
      </c>
      <c r="J47">
        <v>0.19545816028982901</v>
      </c>
      <c r="K47">
        <v>0.60388759401572401</v>
      </c>
      <c r="L47">
        <v>379122</v>
      </c>
      <c r="M47">
        <v>22457</v>
      </c>
      <c r="N47">
        <v>23491</v>
      </c>
      <c r="O47">
        <v>0.89190486272849101</v>
      </c>
      <c r="P47">
        <v>5.2831298374385299E-2</v>
      </c>
      <c r="Q47">
        <v>5.5263838897122802E-2</v>
      </c>
      <c r="R47">
        <v>6974647</v>
      </c>
      <c r="S47">
        <v>7209681</v>
      </c>
      <c r="T47">
        <v>5172565</v>
      </c>
      <c r="U47">
        <v>4131465</v>
      </c>
      <c r="V47" s="22">
        <f t="shared" si="0"/>
        <v>23488358</v>
      </c>
      <c r="W47" t="s">
        <v>97</v>
      </c>
      <c r="X47">
        <v>154</v>
      </c>
      <c r="Y47">
        <v>0.57232565191214502</v>
      </c>
      <c r="Z47">
        <v>103699</v>
      </c>
      <c r="AA47">
        <v>558194</v>
      </c>
      <c r="AB47">
        <v>93294</v>
      </c>
      <c r="AC47">
        <v>9599228</v>
      </c>
      <c r="AD47">
        <v>9609648</v>
      </c>
      <c r="AE47">
        <v>7170941</v>
      </c>
      <c r="AF47">
        <v>7183026</v>
      </c>
      <c r="AG47" s="6" t="b">
        <f t="shared" si="6"/>
        <v>1</v>
      </c>
      <c r="AH47">
        <f t="shared" si="7"/>
        <v>33562843</v>
      </c>
      <c r="AI47">
        <f t="shared" si="8"/>
        <v>10074485</v>
      </c>
      <c r="AJ47">
        <f t="shared" si="9"/>
        <v>0.137315658240939</v>
      </c>
      <c r="AK47">
        <f t="shared" si="10"/>
        <v>0.73914672789653424</v>
      </c>
      <c r="AL47">
        <f t="shared" si="11"/>
        <v>0.12353761386252676</v>
      </c>
      <c r="AM47">
        <f t="shared" si="12"/>
        <v>0.30016780759603706</v>
      </c>
      <c r="AN47">
        <f t="shared" si="13"/>
        <v>5024548</v>
      </c>
      <c r="AO47">
        <f t="shared" si="14"/>
        <v>5049937</v>
      </c>
      <c r="AP47">
        <f t="shared" si="15"/>
        <v>0.49873993558975965</v>
      </c>
      <c r="AQ47">
        <f t="shared" si="16"/>
        <v>81242</v>
      </c>
      <c r="AR47">
        <f t="shared" si="17"/>
        <v>179072</v>
      </c>
      <c r="AS47">
        <f t="shared" si="18"/>
        <v>69803</v>
      </c>
    </row>
    <row r="48" spans="1:45" x14ac:dyDescent="0.25">
      <c r="A48" t="s">
        <v>98</v>
      </c>
      <c r="B48">
        <v>20365</v>
      </c>
      <c r="C48">
        <v>754</v>
      </c>
      <c r="D48">
        <v>3.7024306408053001E-2</v>
      </c>
      <c r="E48">
        <v>6207</v>
      </c>
      <c r="F48">
        <v>3369</v>
      </c>
      <c r="G48">
        <v>10035</v>
      </c>
      <c r="H48">
        <v>0.31650604252715298</v>
      </c>
      <c r="I48">
        <v>0.171791341594003</v>
      </c>
      <c r="J48">
        <v>0.51170261587884303</v>
      </c>
      <c r="K48">
        <v>0.44045377368586902</v>
      </c>
      <c r="L48">
        <v>683879</v>
      </c>
      <c r="M48">
        <v>377560</v>
      </c>
      <c r="N48">
        <v>585841</v>
      </c>
      <c r="O48">
        <v>0.415156500412801</v>
      </c>
      <c r="P48">
        <v>0.229202078578019</v>
      </c>
      <c r="Q48">
        <v>0.355641421009178</v>
      </c>
      <c r="R48">
        <v>8825313</v>
      </c>
      <c r="S48">
        <v>7924937</v>
      </c>
      <c r="T48">
        <v>11869978</v>
      </c>
      <c r="U48">
        <v>9409302</v>
      </c>
      <c r="V48" s="22">
        <f t="shared" si="0"/>
        <v>38029530</v>
      </c>
      <c r="W48" t="s">
        <v>98</v>
      </c>
      <c r="X48">
        <v>4339</v>
      </c>
      <c r="Y48">
        <v>0.41176433771557502</v>
      </c>
      <c r="Z48">
        <v>1978388</v>
      </c>
      <c r="AA48">
        <v>3069660</v>
      </c>
      <c r="AB48">
        <v>3782206</v>
      </c>
      <c r="AC48">
        <v>37083214</v>
      </c>
      <c r="AD48">
        <v>37061318</v>
      </c>
      <c r="AE48">
        <v>52966341</v>
      </c>
      <c r="AF48">
        <v>52954580</v>
      </c>
      <c r="AG48" s="6" t="b">
        <f t="shared" si="6"/>
        <v>1</v>
      </c>
      <c r="AH48">
        <f t="shared" si="7"/>
        <v>180065453</v>
      </c>
      <c r="AI48">
        <f t="shared" si="8"/>
        <v>142035923</v>
      </c>
      <c r="AJ48">
        <f t="shared" si="9"/>
        <v>0.22404655630517537</v>
      </c>
      <c r="AK48">
        <f t="shared" si="10"/>
        <v>0.34762986432779852</v>
      </c>
      <c r="AL48">
        <f t="shared" si="11"/>
        <v>0.42832357936702614</v>
      </c>
      <c r="AM48">
        <f t="shared" si="12"/>
        <v>0.78880163092694966</v>
      </c>
      <c r="AN48">
        <f t="shared" si="13"/>
        <v>57394282</v>
      </c>
      <c r="AO48">
        <f t="shared" si="14"/>
        <v>84641641</v>
      </c>
      <c r="AP48">
        <f t="shared" si="15"/>
        <v>0.40408286008040373</v>
      </c>
      <c r="AQ48">
        <f t="shared" si="16"/>
        <v>1600828</v>
      </c>
      <c r="AR48">
        <f t="shared" si="17"/>
        <v>2385781</v>
      </c>
      <c r="AS48">
        <f t="shared" si="18"/>
        <v>3196365</v>
      </c>
    </row>
    <row r="49" spans="1:45" x14ac:dyDescent="0.25">
      <c r="A49" t="s">
        <v>99</v>
      </c>
      <c r="B49">
        <v>24824</v>
      </c>
      <c r="C49">
        <v>8463</v>
      </c>
      <c r="D49">
        <v>0.34092007734450502</v>
      </c>
      <c r="E49">
        <v>8075</v>
      </c>
      <c r="F49">
        <v>4146</v>
      </c>
      <c r="G49">
        <v>4140</v>
      </c>
      <c r="H49">
        <v>0.49355173889126502</v>
      </c>
      <c r="I49">
        <v>0.25340749342949698</v>
      </c>
      <c r="J49">
        <v>0.253040767679237</v>
      </c>
      <c r="K49">
        <v>0.58262023998327095</v>
      </c>
      <c r="L49">
        <v>222853</v>
      </c>
      <c r="M49">
        <v>59659</v>
      </c>
      <c r="N49">
        <v>65020</v>
      </c>
      <c r="O49">
        <v>0.64124454726471203</v>
      </c>
      <c r="P49">
        <v>0.17166476756097199</v>
      </c>
      <c r="Q49">
        <v>0.18709068517431399</v>
      </c>
      <c r="R49">
        <v>5046837</v>
      </c>
      <c r="S49">
        <v>5175802</v>
      </c>
      <c r="T49">
        <v>3916501</v>
      </c>
      <c r="U49">
        <v>3406833</v>
      </c>
      <c r="V49" s="22">
        <f t="shared" si="0"/>
        <v>17545973</v>
      </c>
      <c r="W49" t="s">
        <v>99</v>
      </c>
      <c r="X49">
        <v>369492</v>
      </c>
      <c r="Y49">
        <v>0.462621196646328</v>
      </c>
      <c r="Z49">
        <v>9828082</v>
      </c>
      <c r="AA49">
        <v>14696914</v>
      </c>
      <c r="AB49">
        <v>14423774</v>
      </c>
      <c r="AC49">
        <v>212066254</v>
      </c>
      <c r="AD49">
        <v>212117114</v>
      </c>
      <c r="AE49">
        <v>246413534</v>
      </c>
      <c r="AF49">
        <v>246316052</v>
      </c>
      <c r="AG49" s="6" t="b">
        <f t="shared" si="6"/>
        <v>1</v>
      </c>
      <c r="AH49">
        <f t="shared" si="7"/>
        <v>916912954</v>
      </c>
      <c r="AI49">
        <f t="shared" si="8"/>
        <v>899366981</v>
      </c>
      <c r="AJ49">
        <f t="shared" si="9"/>
        <v>0.25233356534750651</v>
      </c>
      <c r="AK49">
        <f t="shared" si="10"/>
        <v>0.37733961817022721</v>
      </c>
      <c r="AL49">
        <f t="shared" si="11"/>
        <v>0.37032681648226634</v>
      </c>
      <c r="AM49">
        <f t="shared" si="12"/>
        <v>0.9808640799287911</v>
      </c>
      <c r="AN49">
        <f t="shared" si="13"/>
        <v>413960729</v>
      </c>
      <c r="AO49">
        <f t="shared" si="14"/>
        <v>485406252</v>
      </c>
      <c r="AP49">
        <f t="shared" si="15"/>
        <v>0.46028010561352817</v>
      </c>
      <c r="AQ49">
        <f t="shared" si="16"/>
        <v>9768423</v>
      </c>
      <c r="AR49">
        <f t="shared" si="17"/>
        <v>14474061</v>
      </c>
      <c r="AS49">
        <f t="shared" si="18"/>
        <v>14358754</v>
      </c>
    </row>
    <row r="50" spans="1:45" x14ac:dyDescent="0.25">
      <c r="A50" t="s">
        <v>100</v>
      </c>
      <c r="B50">
        <v>19003</v>
      </c>
      <c r="C50">
        <v>707</v>
      </c>
      <c r="D50">
        <v>3.7204651897068799E-2</v>
      </c>
      <c r="E50">
        <v>6626</v>
      </c>
      <c r="F50">
        <v>4552</v>
      </c>
      <c r="G50">
        <v>7118</v>
      </c>
      <c r="H50">
        <v>0.36215566243987701</v>
      </c>
      <c r="I50">
        <v>0.24879755137734999</v>
      </c>
      <c r="J50">
        <v>0.389046786182772</v>
      </c>
      <c r="K50">
        <v>0.55359552858560401</v>
      </c>
      <c r="L50">
        <v>376491</v>
      </c>
      <c r="M50">
        <v>83520</v>
      </c>
      <c r="N50">
        <v>125439</v>
      </c>
      <c r="O50">
        <v>0.64307968229567003</v>
      </c>
      <c r="P50">
        <v>0.142659492697924</v>
      </c>
      <c r="Q50">
        <v>0.214260825006405</v>
      </c>
      <c r="R50">
        <v>7004815</v>
      </c>
      <c r="S50">
        <v>6766563</v>
      </c>
      <c r="T50">
        <v>6140684</v>
      </c>
      <c r="U50">
        <v>4964183</v>
      </c>
      <c r="V50" s="22">
        <f t="shared" si="0"/>
        <v>24876245</v>
      </c>
      <c r="W50" t="s">
        <v>100</v>
      </c>
      <c r="X50">
        <v>3171</v>
      </c>
      <c r="Y50">
        <v>0.43455277896912098</v>
      </c>
      <c r="Z50">
        <v>2334662</v>
      </c>
      <c r="AA50">
        <v>4539606</v>
      </c>
      <c r="AB50">
        <v>4406848</v>
      </c>
      <c r="AC50">
        <v>54784778</v>
      </c>
      <c r="AD50">
        <v>54766413</v>
      </c>
      <c r="AE50">
        <v>71280196</v>
      </c>
      <c r="AF50">
        <v>71269615</v>
      </c>
      <c r="AG50" s="6" t="b">
        <f t="shared" si="6"/>
        <v>1</v>
      </c>
      <c r="AH50">
        <f t="shared" si="7"/>
        <v>252101002</v>
      </c>
      <c r="AI50">
        <f t="shared" si="8"/>
        <v>227224757</v>
      </c>
      <c r="AJ50">
        <f t="shared" si="9"/>
        <v>0.2069531064125216</v>
      </c>
      <c r="AK50">
        <f t="shared" si="10"/>
        <v>0.40240752776586997</v>
      </c>
      <c r="AL50">
        <f t="shared" si="11"/>
        <v>0.39063936582160841</v>
      </c>
      <c r="AM50">
        <f t="shared" si="12"/>
        <v>0.90132429144410942</v>
      </c>
      <c r="AN50">
        <f t="shared" si="13"/>
        <v>95779813</v>
      </c>
      <c r="AO50">
        <f t="shared" si="14"/>
        <v>131444944</v>
      </c>
      <c r="AP50">
        <f t="shared" si="15"/>
        <v>0.42152014712023655</v>
      </c>
      <c r="AQ50">
        <f t="shared" si="16"/>
        <v>2251142</v>
      </c>
      <c r="AR50">
        <f t="shared" si="17"/>
        <v>4163115</v>
      </c>
      <c r="AS50">
        <f t="shared" si="18"/>
        <v>4281409</v>
      </c>
    </row>
    <row r="51" spans="1:45" x14ac:dyDescent="0.25">
      <c r="A51" t="s">
        <v>101</v>
      </c>
      <c r="B51">
        <v>33022</v>
      </c>
      <c r="C51">
        <v>16088</v>
      </c>
      <c r="D51">
        <v>0.48719035794318899</v>
      </c>
      <c r="E51">
        <v>5895</v>
      </c>
      <c r="F51">
        <v>4776</v>
      </c>
      <c r="G51">
        <v>6263</v>
      </c>
      <c r="H51">
        <v>0.34811621589701103</v>
      </c>
      <c r="I51">
        <v>0.28203614030943602</v>
      </c>
      <c r="J51">
        <v>0.36984764379355101</v>
      </c>
      <c r="K51">
        <v>0.47272235269567903</v>
      </c>
      <c r="L51">
        <v>480441</v>
      </c>
      <c r="M51">
        <v>216050</v>
      </c>
      <c r="N51">
        <v>283017</v>
      </c>
      <c r="O51">
        <v>0.49049216545449298</v>
      </c>
      <c r="P51">
        <v>0.22056991877554799</v>
      </c>
      <c r="Q51">
        <v>0.28893791576995798</v>
      </c>
      <c r="R51">
        <v>6089464</v>
      </c>
      <c r="S51">
        <v>5726772</v>
      </c>
      <c r="T51">
        <v>7088321</v>
      </c>
      <c r="U51">
        <v>6091587</v>
      </c>
      <c r="V51" s="22">
        <f t="shared" si="0"/>
        <v>24996144</v>
      </c>
      <c r="W51" t="s">
        <v>101</v>
      </c>
      <c r="X51">
        <v>10804</v>
      </c>
      <c r="Y51">
        <v>0.41390821335743899</v>
      </c>
      <c r="Z51">
        <v>2768686</v>
      </c>
      <c r="AA51">
        <v>3868729</v>
      </c>
      <c r="AB51">
        <v>4361305</v>
      </c>
      <c r="AC51">
        <v>43836730</v>
      </c>
      <c r="AD51">
        <v>43846874</v>
      </c>
      <c r="AE51">
        <v>62042287</v>
      </c>
      <c r="AF51">
        <v>62117221</v>
      </c>
      <c r="AG51" s="6" t="b">
        <f t="shared" si="6"/>
        <v>1</v>
      </c>
      <c r="AH51">
        <f t="shared" si="7"/>
        <v>211843112</v>
      </c>
      <c r="AI51">
        <f t="shared" si="8"/>
        <v>186846968</v>
      </c>
      <c r="AJ51">
        <f t="shared" si="9"/>
        <v>0.25172801926042304</v>
      </c>
      <c r="AK51">
        <f t="shared" si="10"/>
        <v>0.3517435665241046</v>
      </c>
      <c r="AL51">
        <f t="shared" si="11"/>
        <v>0.39652841421547236</v>
      </c>
      <c r="AM51">
        <f t="shared" si="12"/>
        <v>0.88200634061682404</v>
      </c>
      <c r="AN51">
        <f t="shared" si="13"/>
        <v>75867368</v>
      </c>
      <c r="AO51">
        <f t="shared" si="14"/>
        <v>110979600</v>
      </c>
      <c r="AP51">
        <f t="shared" si="15"/>
        <v>0.40604013440560621</v>
      </c>
      <c r="AQ51">
        <f t="shared" si="16"/>
        <v>2552636</v>
      </c>
      <c r="AR51">
        <f t="shared" si="17"/>
        <v>3388288</v>
      </c>
      <c r="AS51">
        <f t="shared" si="18"/>
        <v>4078288</v>
      </c>
    </row>
    <row r="52" spans="1:45" x14ac:dyDescent="0.25">
      <c r="A52" t="s">
        <v>102</v>
      </c>
      <c r="B52">
        <v>22399</v>
      </c>
      <c r="C52">
        <v>1025</v>
      </c>
      <c r="D52">
        <v>4.5760971471940699E-2</v>
      </c>
      <c r="E52">
        <v>6633</v>
      </c>
      <c r="F52">
        <v>3853</v>
      </c>
      <c r="G52">
        <v>10888</v>
      </c>
      <c r="H52">
        <v>0.31033030785065902</v>
      </c>
      <c r="I52">
        <v>0.18026574342659299</v>
      </c>
      <c r="J52">
        <v>0.50940394872274697</v>
      </c>
      <c r="K52">
        <v>0.42803153781835301</v>
      </c>
      <c r="L52">
        <v>773738</v>
      </c>
      <c r="M52">
        <v>498335</v>
      </c>
      <c r="N52">
        <v>730701</v>
      </c>
      <c r="O52">
        <v>0.38633315591274903</v>
      </c>
      <c r="P52">
        <v>0.248822383354287</v>
      </c>
      <c r="Q52">
        <v>0.36484446073296301</v>
      </c>
      <c r="R52">
        <v>10065783</v>
      </c>
      <c r="S52">
        <v>9021944</v>
      </c>
      <c r="T52">
        <v>14302492</v>
      </c>
      <c r="U52">
        <v>11203988</v>
      </c>
      <c r="V52" s="22">
        <f t="shared" si="0"/>
        <v>44594207</v>
      </c>
      <c r="W52" t="s">
        <v>102</v>
      </c>
      <c r="X52">
        <v>5609</v>
      </c>
      <c r="Y52">
        <v>0.42134795250170898</v>
      </c>
      <c r="Z52">
        <v>2026957</v>
      </c>
      <c r="AA52">
        <v>2670099</v>
      </c>
      <c r="AB52">
        <v>3632779</v>
      </c>
      <c r="AC52">
        <v>37524302</v>
      </c>
      <c r="AD52">
        <v>37482590</v>
      </c>
      <c r="AE52">
        <v>51509276</v>
      </c>
      <c r="AF52">
        <v>51500342</v>
      </c>
      <c r="AG52" s="6" t="b">
        <f t="shared" si="6"/>
        <v>1</v>
      </c>
      <c r="AH52">
        <f t="shared" si="7"/>
        <v>178016510</v>
      </c>
      <c r="AI52">
        <f t="shared" si="8"/>
        <v>133422303</v>
      </c>
      <c r="AJ52">
        <f t="shared" si="9"/>
        <v>0.24333699286960667</v>
      </c>
      <c r="AK52">
        <f t="shared" si="10"/>
        <v>0.32054644539777799</v>
      </c>
      <c r="AL52">
        <f t="shared" si="11"/>
        <v>0.43611656173261537</v>
      </c>
      <c r="AM52">
        <f t="shared" si="12"/>
        <v>0.74949398232781894</v>
      </c>
      <c r="AN52">
        <f t="shared" si="13"/>
        <v>55919165</v>
      </c>
      <c r="AO52">
        <f t="shared" si="14"/>
        <v>77503138</v>
      </c>
      <c r="AP52">
        <f t="shared" si="15"/>
        <v>0.41911407420392077</v>
      </c>
      <c r="AQ52">
        <f t="shared" si="16"/>
        <v>1528622</v>
      </c>
      <c r="AR52">
        <f t="shared" si="17"/>
        <v>1896361</v>
      </c>
      <c r="AS52">
        <f t="shared" si="18"/>
        <v>2902078</v>
      </c>
    </row>
    <row r="53" spans="1:45" x14ac:dyDescent="0.25">
      <c r="A53" t="s">
        <v>103</v>
      </c>
      <c r="B53">
        <v>21823</v>
      </c>
      <c r="C53">
        <v>836</v>
      </c>
      <c r="D53">
        <v>3.8308206937634599E-2</v>
      </c>
      <c r="E53">
        <v>6729</v>
      </c>
      <c r="F53">
        <v>3724</v>
      </c>
      <c r="G53">
        <v>10534</v>
      </c>
      <c r="H53">
        <v>0.32062705484347398</v>
      </c>
      <c r="I53">
        <v>0.17744317911087801</v>
      </c>
      <c r="J53">
        <v>0.50192976604564699</v>
      </c>
      <c r="K53">
        <v>0.47314184875050103</v>
      </c>
      <c r="L53">
        <v>710444</v>
      </c>
      <c r="M53">
        <v>345827</v>
      </c>
      <c r="N53">
        <v>558935</v>
      </c>
      <c r="O53">
        <v>0.43984730121111398</v>
      </c>
      <c r="P53">
        <v>0.21410705507532701</v>
      </c>
      <c r="Q53">
        <v>0.34604564371355701</v>
      </c>
      <c r="R53">
        <v>10763840</v>
      </c>
      <c r="S53">
        <v>9827518</v>
      </c>
      <c r="T53">
        <v>12901261</v>
      </c>
      <c r="U53">
        <v>10027856</v>
      </c>
      <c r="V53" s="22">
        <f t="shared" si="0"/>
        <v>43520475</v>
      </c>
      <c r="W53" t="s">
        <v>103</v>
      </c>
      <c r="X53">
        <v>3030</v>
      </c>
      <c r="Y53">
        <v>0.43905515218103403</v>
      </c>
      <c r="Z53">
        <v>1470507</v>
      </c>
      <c r="AA53">
        <v>2345529</v>
      </c>
      <c r="AB53">
        <v>2920236</v>
      </c>
      <c r="AC53">
        <v>33298242</v>
      </c>
      <c r="AD53">
        <v>33314076</v>
      </c>
      <c r="AE53">
        <v>42583139</v>
      </c>
      <c r="AF53">
        <v>42521970</v>
      </c>
      <c r="AG53" s="6" t="b">
        <f t="shared" si="6"/>
        <v>1</v>
      </c>
      <c r="AH53">
        <f t="shared" si="7"/>
        <v>151717427</v>
      </c>
      <c r="AI53">
        <f t="shared" si="8"/>
        <v>108196952</v>
      </c>
      <c r="AJ53">
        <f t="shared" si="9"/>
        <v>0.21829685618395456</v>
      </c>
      <c r="AK53">
        <f t="shared" si="10"/>
        <v>0.34819392684855954</v>
      </c>
      <c r="AL53">
        <f t="shared" si="11"/>
        <v>0.4335092169674859</v>
      </c>
      <c r="AM53">
        <f t="shared" si="12"/>
        <v>0.71314781788383474</v>
      </c>
      <c r="AN53">
        <f t="shared" si="13"/>
        <v>46020960</v>
      </c>
      <c r="AO53">
        <f t="shared" si="14"/>
        <v>62175992</v>
      </c>
      <c r="AP53">
        <f t="shared" si="15"/>
        <v>0.42534432947796902</v>
      </c>
      <c r="AQ53">
        <f t="shared" si="16"/>
        <v>1124680</v>
      </c>
      <c r="AR53">
        <f t="shared" si="17"/>
        <v>1635085</v>
      </c>
      <c r="AS53">
        <f t="shared" si="18"/>
        <v>2361301</v>
      </c>
    </row>
    <row r="54" spans="1:45" x14ac:dyDescent="0.25">
      <c r="A54" t="s">
        <v>104</v>
      </c>
      <c r="B54">
        <v>24250</v>
      </c>
      <c r="C54">
        <v>1385</v>
      </c>
      <c r="D54">
        <v>5.7113402061855598E-2</v>
      </c>
      <c r="E54">
        <v>6107</v>
      </c>
      <c r="F54">
        <v>7331</v>
      </c>
      <c r="G54">
        <v>9427</v>
      </c>
      <c r="H54">
        <v>0.26708943800568502</v>
      </c>
      <c r="I54">
        <v>0.320621036518696</v>
      </c>
      <c r="J54">
        <v>0.41228952547561698</v>
      </c>
      <c r="K54">
        <v>0.55742974698124104</v>
      </c>
      <c r="L54">
        <v>675716</v>
      </c>
      <c r="M54">
        <v>170276</v>
      </c>
      <c r="N54">
        <v>301706</v>
      </c>
      <c r="O54">
        <v>0.58875766970056498</v>
      </c>
      <c r="P54">
        <v>0.14836307112149699</v>
      </c>
      <c r="Q54">
        <v>0.26287925917793697</v>
      </c>
      <c r="R54">
        <v>13711910</v>
      </c>
      <c r="S54">
        <v>14006928</v>
      </c>
      <c r="T54">
        <v>12269731</v>
      </c>
      <c r="U54">
        <v>9737586</v>
      </c>
      <c r="V54" s="22">
        <f t="shared" si="0"/>
        <v>49726155</v>
      </c>
      <c r="W54" t="s">
        <v>104</v>
      </c>
      <c r="X54">
        <v>5754</v>
      </c>
      <c r="Y54">
        <v>0.46013266180415702</v>
      </c>
      <c r="Z54">
        <v>1042679</v>
      </c>
      <c r="AA54">
        <v>1750532</v>
      </c>
      <c r="AB54">
        <v>1947335</v>
      </c>
      <c r="AC54">
        <v>26447525</v>
      </c>
      <c r="AD54">
        <v>26466734</v>
      </c>
      <c r="AE54">
        <v>31049727</v>
      </c>
      <c r="AF54">
        <v>31033847</v>
      </c>
      <c r="AG54" s="6" t="b">
        <f t="shared" si="6"/>
        <v>1</v>
      </c>
      <c r="AH54">
        <f t="shared" si="7"/>
        <v>114997833</v>
      </c>
      <c r="AI54">
        <f t="shared" si="8"/>
        <v>65271678</v>
      </c>
      <c r="AJ54">
        <f t="shared" si="9"/>
        <v>0.21994913666062937</v>
      </c>
      <c r="AK54">
        <f t="shared" si="10"/>
        <v>0.36926801258757957</v>
      </c>
      <c r="AL54">
        <f t="shared" si="11"/>
        <v>0.41078285075179105</v>
      </c>
      <c r="AM54">
        <f t="shared" si="12"/>
        <v>0.5675905040749768</v>
      </c>
      <c r="AN54">
        <f t="shared" si="13"/>
        <v>25195421</v>
      </c>
      <c r="AO54">
        <f t="shared" si="14"/>
        <v>40076257</v>
      </c>
      <c r="AP54">
        <f t="shared" si="15"/>
        <v>0.38600847675465</v>
      </c>
      <c r="AQ54">
        <f t="shared" si="16"/>
        <v>872403</v>
      </c>
      <c r="AR54">
        <f t="shared" si="17"/>
        <v>1074816</v>
      </c>
      <c r="AS54">
        <f t="shared" si="18"/>
        <v>1645629</v>
      </c>
    </row>
    <row r="55" spans="1:45" x14ac:dyDescent="0.25">
      <c r="A55" t="s">
        <v>105</v>
      </c>
      <c r="B55">
        <v>26133</v>
      </c>
      <c r="C55">
        <v>777</v>
      </c>
      <c r="D55">
        <v>2.9732522098496101E-2</v>
      </c>
      <c r="E55">
        <v>7999</v>
      </c>
      <c r="F55">
        <v>4476</v>
      </c>
      <c r="G55">
        <v>12881</v>
      </c>
      <c r="H55">
        <v>0.31546773939107098</v>
      </c>
      <c r="I55">
        <v>0.17652626597255</v>
      </c>
      <c r="J55">
        <v>0.50800599463637797</v>
      </c>
      <c r="K55">
        <v>0.43371628723269201</v>
      </c>
      <c r="L55">
        <v>947650</v>
      </c>
      <c r="M55">
        <v>577337</v>
      </c>
      <c r="N55">
        <v>867939</v>
      </c>
      <c r="O55">
        <v>0.39602143986065502</v>
      </c>
      <c r="P55">
        <v>0.241268221415956</v>
      </c>
      <c r="Q55">
        <v>0.36271033872338698</v>
      </c>
      <c r="R55">
        <v>12473182</v>
      </c>
      <c r="S55">
        <v>11085997</v>
      </c>
      <c r="T55">
        <v>17291285</v>
      </c>
      <c r="U55">
        <v>13468868</v>
      </c>
      <c r="V55" s="22">
        <f t="shared" si="0"/>
        <v>54319332</v>
      </c>
      <c r="W55" t="s">
        <v>105</v>
      </c>
      <c r="X55">
        <v>6266</v>
      </c>
      <c r="Y55">
        <v>0.41662483186177801</v>
      </c>
      <c r="Z55">
        <v>2055333</v>
      </c>
      <c r="AA55">
        <v>2928930</v>
      </c>
      <c r="AB55">
        <v>3842244</v>
      </c>
      <c r="AC55">
        <v>38011868</v>
      </c>
      <c r="AD55">
        <v>38030278</v>
      </c>
      <c r="AE55">
        <v>53201443</v>
      </c>
      <c r="AF55">
        <v>53275887</v>
      </c>
      <c r="AG55" s="6" t="b">
        <f t="shared" si="6"/>
        <v>1</v>
      </c>
      <c r="AH55">
        <f t="shared" si="7"/>
        <v>182519476</v>
      </c>
      <c r="AI55">
        <f t="shared" si="8"/>
        <v>128200144</v>
      </c>
      <c r="AJ55">
        <f t="shared" si="9"/>
        <v>0.2328591593480864</v>
      </c>
      <c r="AK55">
        <f t="shared" si="10"/>
        <v>0.33183341949425749</v>
      </c>
      <c r="AL55">
        <f t="shared" si="11"/>
        <v>0.43530742115765614</v>
      </c>
      <c r="AM55">
        <f t="shared" si="12"/>
        <v>0.7023915847753146</v>
      </c>
      <c r="AN55">
        <f t="shared" si="13"/>
        <v>52482967</v>
      </c>
      <c r="AO55">
        <f t="shared" si="14"/>
        <v>75717177</v>
      </c>
      <c r="AP55">
        <f t="shared" si="15"/>
        <v>0.40938305810327325</v>
      </c>
      <c r="AQ55">
        <f t="shared" si="16"/>
        <v>1477996</v>
      </c>
      <c r="AR55">
        <f t="shared" si="17"/>
        <v>1981280</v>
      </c>
      <c r="AS55">
        <f t="shared" si="18"/>
        <v>2974305</v>
      </c>
    </row>
    <row r="56" spans="1:45" x14ac:dyDescent="0.25">
      <c r="A56" t="s">
        <v>106</v>
      </c>
      <c r="B56">
        <v>34437</v>
      </c>
      <c r="C56">
        <v>1871</v>
      </c>
      <c r="D56">
        <v>5.4331097366204902E-2</v>
      </c>
      <c r="E56">
        <v>12724</v>
      </c>
      <c r="F56">
        <v>7239</v>
      </c>
      <c r="G56">
        <v>12603</v>
      </c>
      <c r="H56">
        <v>0.39071424184732501</v>
      </c>
      <c r="I56">
        <v>0.22228704784130601</v>
      </c>
      <c r="J56">
        <v>0.38699871031136701</v>
      </c>
      <c r="K56">
        <v>0.44065423821292499</v>
      </c>
      <c r="L56">
        <v>1035588</v>
      </c>
      <c r="M56">
        <v>352840</v>
      </c>
      <c r="N56">
        <v>572373</v>
      </c>
      <c r="O56">
        <v>0.52814538548276901</v>
      </c>
      <c r="P56">
        <v>0.17994686865214701</v>
      </c>
      <c r="Q56">
        <v>0.291907745865082</v>
      </c>
      <c r="R56">
        <v>11118028</v>
      </c>
      <c r="S56">
        <v>9760354</v>
      </c>
      <c r="T56">
        <v>14280328</v>
      </c>
      <c r="U56">
        <v>12221708</v>
      </c>
      <c r="V56" s="22">
        <f t="shared" si="0"/>
        <v>47380418</v>
      </c>
      <c r="W56" t="s">
        <v>106</v>
      </c>
      <c r="X56">
        <v>2421</v>
      </c>
      <c r="Y56">
        <v>0.407308323249153</v>
      </c>
      <c r="Z56">
        <v>3285986</v>
      </c>
      <c r="AA56">
        <v>5769960</v>
      </c>
      <c r="AB56">
        <v>5903826</v>
      </c>
      <c r="AC56">
        <v>58877375</v>
      </c>
      <c r="AD56">
        <v>58855484</v>
      </c>
      <c r="AE56">
        <v>85651929</v>
      </c>
      <c r="AF56">
        <v>85666165</v>
      </c>
      <c r="AG56" s="6" t="b">
        <f t="shared" si="6"/>
        <v>1</v>
      </c>
      <c r="AH56">
        <f t="shared" si="7"/>
        <v>289050953</v>
      </c>
      <c r="AI56">
        <f t="shared" si="8"/>
        <v>241670535</v>
      </c>
      <c r="AJ56">
        <f t="shared" si="9"/>
        <v>0.21965481826862068</v>
      </c>
      <c r="AK56">
        <f t="shared" si="10"/>
        <v>0.38569839165997982</v>
      </c>
      <c r="AL56">
        <f t="shared" si="11"/>
        <v>0.39464679007139947</v>
      </c>
      <c r="AM56">
        <f t="shared" si="12"/>
        <v>0.83608281685893626</v>
      </c>
      <c r="AN56">
        <f t="shared" si="13"/>
        <v>96854477</v>
      </c>
      <c r="AO56">
        <f t="shared" si="14"/>
        <v>144816058</v>
      </c>
      <c r="AP56">
        <f t="shared" si="15"/>
        <v>0.40077073111126271</v>
      </c>
      <c r="AQ56">
        <f t="shared" si="16"/>
        <v>2933146</v>
      </c>
      <c r="AR56">
        <f t="shared" si="17"/>
        <v>4734372</v>
      </c>
      <c r="AS56">
        <f t="shared" si="18"/>
        <v>5331453</v>
      </c>
    </row>
    <row r="57" spans="1:45" x14ac:dyDescent="0.25">
      <c r="A57" t="s">
        <v>107</v>
      </c>
      <c r="B57">
        <v>19395</v>
      </c>
      <c r="C57">
        <v>1203</v>
      </c>
      <c r="D57">
        <v>6.20262954369682E-2</v>
      </c>
      <c r="E57">
        <v>5987</v>
      </c>
      <c r="F57">
        <v>2967</v>
      </c>
      <c r="G57">
        <v>9238</v>
      </c>
      <c r="H57">
        <v>0.32910070360597998</v>
      </c>
      <c r="I57">
        <v>0.16309366754617399</v>
      </c>
      <c r="J57">
        <v>0.50780562884784497</v>
      </c>
      <c r="K57">
        <v>0.42943904091396101</v>
      </c>
      <c r="L57">
        <v>733810</v>
      </c>
      <c r="M57">
        <v>217038</v>
      </c>
      <c r="N57">
        <v>491393</v>
      </c>
      <c r="O57">
        <v>0.508798460174131</v>
      </c>
      <c r="P57">
        <v>0.15048663850216401</v>
      </c>
      <c r="Q57">
        <v>0.34071490132370302</v>
      </c>
      <c r="R57">
        <v>7437513</v>
      </c>
      <c r="S57">
        <v>6951658</v>
      </c>
      <c r="T57">
        <v>10536907</v>
      </c>
      <c r="U57">
        <v>8580822</v>
      </c>
      <c r="V57" s="22">
        <f t="shared" si="0"/>
        <v>33506900</v>
      </c>
      <c r="W57" t="s">
        <v>107</v>
      </c>
      <c r="X57">
        <v>1272</v>
      </c>
      <c r="Y57">
        <v>0.39064053384473901</v>
      </c>
      <c r="Z57">
        <v>931709</v>
      </c>
      <c r="AA57">
        <v>1317312</v>
      </c>
      <c r="AB57">
        <v>1896680</v>
      </c>
      <c r="AC57">
        <v>15150475</v>
      </c>
      <c r="AD57">
        <v>15144650</v>
      </c>
      <c r="AE57">
        <v>23636344</v>
      </c>
      <c r="AF57">
        <v>23620967</v>
      </c>
      <c r="AG57" s="6" t="b">
        <f t="shared" si="6"/>
        <v>1</v>
      </c>
      <c r="AH57">
        <f t="shared" si="7"/>
        <v>77552436</v>
      </c>
      <c r="AI57">
        <f t="shared" si="8"/>
        <v>44045536</v>
      </c>
      <c r="AJ57">
        <f t="shared" si="9"/>
        <v>0.22474100278818951</v>
      </c>
      <c r="AK57">
        <f t="shared" si="10"/>
        <v>0.31775374056160827</v>
      </c>
      <c r="AL57">
        <f t="shared" si="11"/>
        <v>0.4575052566502022</v>
      </c>
      <c r="AM57">
        <f t="shared" si="12"/>
        <v>0.56794522869662023</v>
      </c>
      <c r="AN57">
        <f t="shared" si="13"/>
        <v>15905954</v>
      </c>
      <c r="AO57">
        <f t="shared" si="14"/>
        <v>28139582</v>
      </c>
      <c r="AP57">
        <f t="shared" si="15"/>
        <v>0.36112522276945386</v>
      </c>
      <c r="AQ57">
        <f t="shared" si="16"/>
        <v>714671</v>
      </c>
      <c r="AR57">
        <f t="shared" si="17"/>
        <v>583502</v>
      </c>
      <c r="AS57">
        <f t="shared" si="18"/>
        <v>1405287</v>
      </c>
    </row>
    <row r="58" spans="1:45" x14ac:dyDescent="0.25">
      <c r="A58" t="s">
        <v>108</v>
      </c>
      <c r="B58">
        <v>24408</v>
      </c>
      <c r="C58">
        <v>845</v>
      </c>
      <c r="D58">
        <v>3.4619796787938299E-2</v>
      </c>
      <c r="E58">
        <v>6576</v>
      </c>
      <c r="F58">
        <v>7484</v>
      </c>
      <c r="G58">
        <v>9503</v>
      </c>
      <c r="H58">
        <v>0.27908161100029699</v>
      </c>
      <c r="I58">
        <v>0.31761660230021599</v>
      </c>
      <c r="J58">
        <v>0.40330178669948602</v>
      </c>
      <c r="K58">
        <v>0.55880959685214004</v>
      </c>
      <c r="L58">
        <v>731698</v>
      </c>
      <c r="M58">
        <v>187671</v>
      </c>
      <c r="N58">
        <v>308970</v>
      </c>
      <c r="O58">
        <v>0.59568083403685701</v>
      </c>
      <c r="P58">
        <v>0.152784369787167</v>
      </c>
      <c r="Q58">
        <v>0.25153479617597402</v>
      </c>
      <c r="R58">
        <v>14608192</v>
      </c>
      <c r="S58">
        <v>14924404</v>
      </c>
      <c r="T58">
        <v>12914422</v>
      </c>
      <c r="U58">
        <v>10402103</v>
      </c>
      <c r="V58" s="22">
        <f t="shared" si="0"/>
        <v>52849121</v>
      </c>
      <c r="W58" t="s">
        <v>108</v>
      </c>
      <c r="X58">
        <v>5429</v>
      </c>
      <c r="Y58">
        <v>0.45435403456764401</v>
      </c>
      <c r="Z58">
        <v>1207570</v>
      </c>
      <c r="AA58">
        <v>1932598</v>
      </c>
      <c r="AB58">
        <v>2141575</v>
      </c>
      <c r="AC58">
        <v>28192898</v>
      </c>
      <c r="AD58">
        <v>28188249</v>
      </c>
      <c r="AE58">
        <v>33855961</v>
      </c>
      <c r="AF58">
        <v>33853673</v>
      </c>
      <c r="AG58" s="6" t="b">
        <f t="shared" si="6"/>
        <v>1</v>
      </c>
      <c r="AH58">
        <f t="shared" si="7"/>
        <v>124090781</v>
      </c>
      <c r="AI58">
        <f t="shared" si="8"/>
        <v>71241660</v>
      </c>
      <c r="AJ58">
        <f t="shared" si="9"/>
        <v>0.22863096519463366</v>
      </c>
      <c r="AK58">
        <f t="shared" si="10"/>
        <v>0.36590155939052693</v>
      </c>
      <c r="AL58">
        <f t="shared" si="11"/>
        <v>0.40546747541483941</v>
      </c>
      <c r="AM58">
        <f t="shared" si="12"/>
        <v>0.57410920799990772</v>
      </c>
      <c r="AN58">
        <f t="shared" si="13"/>
        <v>26848551</v>
      </c>
      <c r="AO58">
        <f t="shared" si="14"/>
        <v>44393109</v>
      </c>
      <c r="AP58">
        <f t="shared" si="15"/>
        <v>0.37686588156424206</v>
      </c>
      <c r="AQ58">
        <f t="shared" si="16"/>
        <v>1019899</v>
      </c>
      <c r="AR58">
        <f t="shared" si="17"/>
        <v>1200900</v>
      </c>
      <c r="AS58">
        <f t="shared" si="18"/>
        <v>1832605</v>
      </c>
    </row>
    <row r="59" spans="1:45" x14ac:dyDescent="0.25">
      <c r="A59" t="s">
        <v>109</v>
      </c>
      <c r="B59">
        <v>22457</v>
      </c>
      <c r="C59">
        <v>735</v>
      </c>
      <c r="D59">
        <v>3.2729215834706303E-2</v>
      </c>
      <c r="E59">
        <v>5800</v>
      </c>
      <c r="F59">
        <v>6940</v>
      </c>
      <c r="G59">
        <v>8982</v>
      </c>
      <c r="H59">
        <v>0.26701040419850802</v>
      </c>
      <c r="I59">
        <v>0.319491759506491</v>
      </c>
      <c r="J59">
        <v>0.41349783629499998</v>
      </c>
      <c r="K59">
        <v>0.55686247047894699</v>
      </c>
      <c r="L59">
        <v>636930</v>
      </c>
      <c r="M59">
        <v>183550</v>
      </c>
      <c r="N59">
        <v>285257</v>
      </c>
      <c r="O59">
        <v>0.57602305068926796</v>
      </c>
      <c r="P59">
        <v>0.16599788195565399</v>
      </c>
      <c r="Q59">
        <v>0.25797906735507597</v>
      </c>
      <c r="R59">
        <v>12205259</v>
      </c>
      <c r="S59">
        <v>12366459</v>
      </c>
      <c r="T59">
        <v>10808209</v>
      </c>
      <c r="U59">
        <v>8745363</v>
      </c>
      <c r="V59" s="22">
        <f t="shared" si="0"/>
        <v>44125290</v>
      </c>
      <c r="W59" t="s">
        <v>109</v>
      </c>
      <c r="X59">
        <v>5141</v>
      </c>
      <c r="Y59">
        <v>0.46631539214759998</v>
      </c>
      <c r="Z59">
        <v>1119676</v>
      </c>
      <c r="AA59">
        <v>1755325</v>
      </c>
      <c r="AB59">
        <v>1895367</v>
      </c>
      <c r="AC59">
        <v>27158307</v>
      </c>
      <c r="AD59">
        <v>27177240</v>
      </c>
      <c r="AE59">
        <v>31096103</v>
      </c>
      <c r="AF59">
        <v>31089374</v>
      </c>
      <c r="AG59" s="6" t="b">
        <f t="shared" si="6"/>
        <v>1</v>
      </c>
      <c r="AH59">
        <f t="shared" si="7"/>
        <v>116521024</v>
      </c>
      <c r="AI59">
        <f t="shared" si="8"/>
        <v>72395734</v>
      </c>
      <c r="AJ59">
        <f t="shared" si="9"/>
        <v>0.23471480606946885</v>
      </c>
      <c r="AK59">
        <f t="shared" si="10"/>
        <v>0.36796427445429786</v>
      </c>
      <c r="AL59">
        <f t="shared" si="11"/>
        <v>0.39732091947623327</v>
      </c>
      <c r="AM59">
        <f t="shared" si="12"/>
        <v>0.6213104855652487</v>
      </c>
      <c r="AN59">
        <f t="shared" si="13"/>
        <v>29763829</v>
      </c>
      <c r="AO59">
        <f t="shared" si="14"/>
        <v>42631905</v>
      </c>
      <c r="AP59">
        <f t="shared" si="15"/>
        <v>0.41112683518064752</v>
      </c>
      <c r="AQ59">
        <f t="shared" si="16"/>
        <v>936126</v>
      </c>
      <c r="AR59">
        <f t="shared" si="17"/>
        <v>1118395</v>
      </c>
      <c r="AS59">
        <f t="shared" si="18"/>
        <v>1610110</v>
      </c>
    </row>
    <row r="60" spans="1:45" x14ac:dyDescent="0.25">
      <c r="A60" t="s">
        <v>110</v>
      </c>
      <c r="B60">
        <v>24235</v>
      </c>
      <c r="C60">
        <v>1098</v>
      </c>
      <c r="D60">
        <v>4.53063750773674E-2</v>
      </c>
      <c r="E60">
        <v>5907</v>
      </c>
      <c r="F60">
        <v>7526</v>
      </c>
      <c r="G60">
        <v>9704</v>
      </c>
      <c r="H60">
        <v>0.25530535505899599</v>
      </c>
      <c r="I60">
        <v>0.32527985477806098</v>
      </c>
      <c r="J60">
        <v>0.41941479016294198</v>
      </c>
      <c r="K60">
        <v>0.55872526752539098</v>
      </c>
      <c r="L60">
        <v>675664</v>
      </c>
      <c r="M60">
        <v>180660</v>
      </c>
      <c r="N60">
        <v>294615</v>
      </c>
      <c r="O60">
        <v>0.58705457022483298</v>
      </c>
      <c r="P60">
        <v>0.15696748481022799</v>
      </c>
      <c r="Q60">
        <v>0.25597794496493698</v>
      </c>
      <c r="R60">
        <v>13701807</v>
      </c>
      <c r="S60">
        <v>13951790</v>
      </c>
      <c r="T60">
        <v>12092091</v>
      </c>
      <c r="U60">
        <v>9748399</v>
      </c>
      <c r="V60" s="22">
        <f t="shared" si="0"/>
        <v>49494087</v>
      </c>
      <c r="W60" t="s">
        <v>110</v>
      </c>
      <c r="X60">
        <v>5733</v>
      </c>
      <c r="Y60">
        <v>0.453790728010594</v>
      </c>
      <c r="Z60">
        <v>1208048</v>
      </c>
      <c r="AA60">
        <v>1875989</v>
      </c>
      <c r="AB60">
        <v>2127666</v>
      </c>
      <c r="AC60">
        <v>27879937</v>
      </c>
      <c r="AD60">
        <v>27863952</v>
      </c>
      <c r="AE60">
        <v>33540574</v>
      </c>
      <c r="AF60">
        <v>33556057</v>
      </c>
      <c r="AG60" s="6" t="b">
        <f t="shared" si="6"/>
        <v>1</v>
      </c>
      <c r="AH60">
        <f t="shared" si="7"/>
        <v>122840520</v>
      </c>
      <c r="AI60">
        <f t="shared" si="8"/>
        <v>73346433</v>
      </c>
      <c r="AJ60">
        <f t="shared" si="9"/>
        <v>0.23179525003631252</v>
      </c>
      <c r="AK60">
        <f t="shared" si="10"/>
        <v>0.3599570044570844</v>
      </c>
      <c r="AL60">
        <f t="shared" si="11"/>
        <v>0.40824774550660314</v>
      </c>
      <c r="AM60">
        <f t="shared" si="12"/>
        <v>0.59708663721058819</v>
      </c>
      <c r="AN60">
        <f t="shared" si="13"/>
        <v>28090292</v>
      </c>
      <c r="AO60">
        <f t="shared" si="14"/>
        <v>45256141</v>
      </c>
      <c r="AP60">
        <f t="shared" si="15"/>
        <v>0.38298102376703175</v>
      </c>
      <c r="AQ60">
        <f t="shared" si="16"/>
        <v>1027388</v>
      </c>
      <c r="AR60">
        <f t="shared" si="17"/>
        <v>1200325</v>
      </c>
      <c r="AS60">
        <f t="shared" si="18"/>
        <v>1833051</v>
      </c>
    </row>
    <row r="61" spans="1:45" x14ac:dyDescent="0.25">
      <c r="A61" t="s">
        <v>111</v>
      </c>
      <c r="B61">
        <v>22794</v>
      </c>
      <c r="C61">
        <v>738</v>
      </c>
      <c r="D61">
        <v>3.2376941300342098E-2</v>
      </c>
      <c r="E61">
        <v>5859</v>
      </c>
      <c r="F61">
        <v>7641</v>
      </c>
      <c r="G61">
        <v>8556</v>
      </c>
      <c r="H61">
        <v>0.26564200217627798</v>
      </c>
      <c r="I61">
        <v>0.346436343852013</v>
      </c>
      <c r="J61">
        <v>0.38792165397170802</v>
      </c>
      <c r="K61">
        <v>0.56493777145435498</v>
      </c>
      <c r="L61">
        <v>656136</v>
      </c>
      <c r="M61">
        <v>179277</v>
      </c>
      <c r="N61">
        <v>280245</v>
      </c>
      <c r="O61">
        <v>0.58811571287975295</v>
      </c>
      <c r="P61">
        <v>0.16069171735424201</v>
      </c>
      <c r="Q61">
        <v>0.25119256976600302</v>
      </c>
      <c r="R61">
        <v>13429970</v>
      </c>
      <c r="S61">
        <v>13912595</v>
      </c>
      <c r="T61">
        <v>11810820</v>
      </c>
      <c r="U61">
        <v>9245866</v>
      </c>
      <c r="V61" s="22">
        <f t="shared" si="0"/>
        <v>48399251</v>
      </c>
      <c r="W61" t="s">
        <v>111</v>
      </c>
      <c r="X61">
        <v>5523</v>
      </c>
      <c r="Y61">
        <v>0.46311479098840902</v>
      </c>
      <c r="Z61">
        <v>1249378</v>
      </c>
      <c r="AA61">
        <v>1872041</v>
      </c>
      <c r="AB61">
        <v>2108334</v>
      </c>
      <c r="AC61">
        <v>29049774</v>
      </c>
      <c r="AD61">
        <v>29089291</v>
      </c>
      <c r="AE61">
        <v>33696286</v>
      </c>
      <c r="AF61">
        <v>33703859</v>
      </c>
      <c r="AG61" s="6" t="b">
        <f t="shared" si="6"/>
        <v>1</v>
      </c>
      <c r="AH61">
        <f t="shared" si="7"/>
        <v>125539210</v>
      </c>
      <c r="AI61">
        <f t="shared" si="8"/>
        <v>77139959</v>
      </c>
      <c r="AJ61">
        <f t="shared" si="9"/>
        <v>0.23889808945087845</v>
      </c>
      <c r="AK61">
        <f t="shared" si="10"/>
        <v>0.35795973538329628</v>
      </c>
      <c r="AL61">
        <f t="shared" si="11"/>
        <v>0.40314217516582523</v>
      </c>
      <c r="AM61">
        <f t="shared" si="12"/>
        <v>0.6144690491520538</v>
      </c>
      <c r="AN61">
        <f t="shared" si="13"/>
        <v>30796500</v>
      </c>
      <c r="AO61">
        <f t="shared" si="14"/>
        <v>46343459</v>
      </c>
      <c r="AP61">
        <f t="shared" si="15"/>
        <v>0.39922888732673556</v>
      </c>
      <c r="AQ61">
        <f t="shared" si="16"/>
        <v>1070101</v>
      </c>
      <c r="AR61">
        <f t="shared" si="17"/>
        <v>1215905</v>
      </c>
      <c r="AS61">
        <f t="shared" si="18"/>
        <v>1828089</v>
      </c>
    </row>
    <row r="62" spans="1:45" x14ac:dyDescent="0.25">
      <c r="A62" t="s">
        <v>112</v>
      </c>
      <c r="B62">
        <v>23692</v>
      </c>
      <c r="C62">
        <v>1012</v>
      </c>
      <c r="D62">
        <v>4.2714840452473403E-2</v>
      </c>
      <c r="E62">
        <v>5616</v>
      </c>
      <c r="F62">
        <v>6882</v>
      </c>
      <c r="G62">
        <v>10182</v>
      </c>
      <c r="H62">
        <v>0.24761904761904699</v>
      </c>
      <c r="I62">
        <v>0.30343915343915301</v>
      </c>
      <c r="J62">
        <v>0.44894179894179798</v>
      </c>
      <c r="K62">
        <v>0.55381277347618096</v>
      </c>
      <c r="L62">
        <v>691980</v>
      </c>
      <c r="M62">
        <v>207829</v>
      </c>
      <c r="N62">
        <v>319681</v>
      </c>
      <c r="O62">
        <v>0.56743392729747599</v>
      </c>
      <c r="P62">
        <v>0.17042288169644601</v>
      </c>
      <c r="Q62">
        <v>0.26214319100607603</v>
      </c>
      <c r="R62">
        <v>13422683</v>
      </c>
      <c r="S62">
        <v>14030015</v>
      </c>
      <c r="T62">
        <v>12309527</v>
      </c>
      <c r="U62">
        <v>9808134</v>
      </c>
      <c r="V62" s="22">
        <f t="shared" si="0"/>
        <v>49570359</v>
      </c>
      <c r="W62" t="s">
        <v>112</v>
      </c>
      <c r="X62">
        <v>5500</v>
      </c>
      <c r="Y62">
        <v>0.45895491606954703</v>
      </c>
      <c r="Z62">
        <v>1233640</v>
      </c>
      <c r="AA62">
        <v>1804432</v>
      </c>
      <c r="AB62">
        <v>1977091</v>
      </c>
      <c r="AC62">
        <v>27278653</v>
      </c>
      <c r="AD62">
        <v>27260706</v>
      </c>
      <c r="AE62">
        <v>32156909</v>
      </c>
      <c r="AF62">
        <v>32137537</v>
      </c>
      <c r="AG62" s="6" t="b">
        <f t="shared" si="6"/>
        <v>1</v>
      </c>
      <c r="AH62">
        <f t="shared" si="7"/>
        <v>118833805</v>
      </c>
      <c r="AI62">
        <f t="shared" si="8"/>
        <v>69263446</v>
      </c>
      <c r="AJ62">
        <f t="shared" si="9"/>
        <v>0.24598203488101983</v>
      </c>
      <c r="AK62">
        <f t="shared" si="10"/>
        <v>0.3597952848192571</v>
      </c>
      <c r="AL62">
        <f t="shared" si="11"/>
        <v>0.39422268029972307</v>
      </c>
      <c r="AM62">
        <f t="shared" si="12"/>
        <v>0.58285978472203259</v>
      </c>
      <c r="AN62">
        <f t="shared" si="13"/>
        <v>27086661</v>
      </c>
      <c r="AO62">
        <f t="shared" si="14"/>
        <v>42176785</v>
      </c>
      <c r="AP62">
        <f t="shared" si="15"/>
        <v>0.39106718715670025</v>
      </c>
      <c r="AQ62">
        <f t="shared" si="16"/>
        <v>1025811</v>
      </c>
      <c r="AR62">
        <f t="shared" si="17"/>
        <v>1112452</v>
      </c>
      <c r="AS62">
        <f t="shared" si="18"/>
        <v>1657410</v>
      </c>
    </row>
    <row r="63" spans="1:45" x14ac:dyDescent="0.25">
      <c r="A63" t="s">
        <v>113</v>
      </c>
      <c r="B63">
        <v>24515</v>
      </c>
      <c r="C63">
        <v>2645</v>
      </c>
      <c r="D63">
        <v>0.10789312665714799</v>
      </c>
      <c r="E63">
        <v>5659</v>
      </c>
      <c r="F63">
        <v>7080</v>
      </c>
      <c r="G63">
        <v>9131</v>
      </c>
      <c r="H63">
        <v>0.25875628715134802</v>
      </c>
      <c r="I63">
        <v>0.32373113854595298</v>
      </c>
      <c r="J63">
        <v>0.417512574302697</v>
      </c>
      <c r="K63">
        <v>0.54551165771981602</v>
      </c>
      <c r="L63">
        <v>655210</v>
      </c>
      <c r="M63">
        <v>194373</v>
      </c>
      <c r="N63">
        <v>332739</v>
      </c>
      <c r="O63">
        <v>0.55417221366091396</v>
      </c>
      <c r="P63">
        <v>0.164399376819512</v>
      </c>
      <c r="Q63">
        <v>0.28142840951957199</v>
      </c>
      <c r="R63">
        <v>12394502</v>
      </c>
      <c r="S63">
        <v>12588057</v>
      </c>
      <c r="T63">
        <v>11559569</v>
      </c>
      <c r="U63">
        <v>9254435</v>
      </c>
      <c r="V63" s="22">
        <f t="shared" si="0"/>
        <v>45796563</v>
      </c>
      <c r="W63" t="s">
        <v>113</v>
      </c>
      <c r="X63">
        <v>22819</v>
      </c>
      <c r="Y63">
        <v>0.446817898134798</v>
      </c>
      <c r="Z63">
        <v>1359894</v>
      </c>
      <c r="AA63">
        <v>2113955</v>
      </c>
      <c r="AB63">
        <v>2476793</v>
      </c>
      <c r="AC63">
        <v>30466970</v>
      </c>
      <c r="AD63">
        <v>30492802</v>
      </c>
      <c r="AE63">
        <v>37744424</v>
      </c>
      <c r="AF63">
        <v>37726713</v>
      </c>
      <c r="AG63" s="6" t="b">
        <f t="shared" si="6"/>
        <v>1</v>
      </c>
      <c r="AH63">
        <f t="shared" si="7"/>
        <v>136430909</v>
      </c>
      <c r="AI63">
        <f t="shared" si="8"/>
        <v>90634346</v>
      </c>
      <c r="AJ63">
        <f t="shared" si="9"/>
        <v>0.22852895536313561</v>
      </c>
      <c r="AK63">
        <f t="shared" si="10"/>
        <v>0.35524822363704622</v>
      </c>
      <c r="AL63">
        <f t="shared" si="11"/>
        <v>0.41622282099981817</v>
      </c>
      <c r="AM63">
        <f t="shared" si="12"/>
        <v>0.6643241378682011</v>
      </c>
      <c r="AN63">
        <f t="shared" si="13"/>
        <v>35977213</v>
      </c>
      <c r="AO63">
        <f t="shared" si="14"/>
        <v>54657133</v>
      </c>
      <c r="AP63">
        <f t="shared" si="15"/>
        <v>0.39694899988576077</v>
      </c>
      <c r="AQ63">
        <f t="shared" si="16"/>
        <v>1165521</v>
      </c>
      <c r="AR63">
        <f t="shared" si="17"/>
        <v>1458745</v>
      </c>
      <c r="AS63">
        <f t="shared" si="18"/>
        <v>2144054</v>
      </c>
    </row>
    <row r="64" spans="1:45" x14ac:dyDescent="0.25">
      <c r="A64" t="s">
        <v>114</v>
      </c>
      <c r="B64">
        <v>24455</v>
      </c>
      <c r="C64">
        <v>1037</v>
      </c>
      <c r="D64">
        <v>4.2404416274790399E-2</v>
      </c>
      <c r="E64">
        <v>6081</v>
      </c>
      <c r="F64">
        <v>7076</v>
      </c>
      <c r="G64">
        <v>10261</v>
      </c>
      <c r="H64">
        <v>0.25967204714322301</v>
      </c>
      <c r="I64">
        <v>0.30216073106157598</v>
      </c>
      <c r="J64">
        <v>0.43816722179520001</v>
      </c>
      <c r="K64">
        <v>0.52240177696495205</v>
      </c>
      <c r="L64">
        <v>795896</v>
      </c>
      <c r="M64">
        <v>287699</v>
      </c>
      <c r="N64">
        <v>455057</v>
      </c>
      <c r="O64">
        <v>0.51726836217676198</v>
      </c>
      <c r="P64">
        <v>0.18698120172722599</v>
      </c>
      <c r="Q64">
        <v>0.29575043609601098</v>
      </c>
      <c r="R64">
        <v>13221160</v>
      </c>
      <c r="S64">
        <v>13307143</v>
      </c>
      <c r="T64">
        <v>13303638</v>
      </c>
      <c r="U64">
        <v>10949477</v>
      </c>
      <c r="V64" s="22">
        <f t="shared" si="0"/>
        <v>50781418</v>
      </c>
      <c r="W64" t="s">
        <v>114</v>
      </c>
      <c r="X64">
        <v>4946</v>
      </c>
      <c r="Y64">
        <v>0.44743723061108498</v>
      </c>
      <c r="Z64">
        <v>1231095</v>
      </c>
      <c r="AA64">
        <v>1855756</v>
      </c>
      <c r="AB64">
        <v>2143231</v>
      </c>
      <c r="AC64">
        <v>26179772</v>
      </c>
      <c r="AD64">
        <v>26144323</v>
      </c>
      <c r="AE64">
        <v>32315439</v>
      </c>
      <c r="AF64">
        <v>32302221</v>
      </c>
      <c r="AG64" s="6" t="b">
        <f t="shared" si="6"/>
        <v>1</v>
      </c>
      <c r="AH64">
        <f t="shared" si="7"/>
        <v>116941755</v>
      </c>
      <c r="AI64">
        <f t="shared" si="8"/>
        <v>66160337</v>
      </c>
      <c r="AJ64">
        <f t="shared" si="9"/>
        <v>0.2353873227991454</v>
      </c>
      <c r="AK64">
        <f t="shared" si="10"/>
        <v>0.35482349989923678</v>
      </c>
      <c r="AL64">
        <f t="shared" si="11"/>
        <v>0.40978917730161785</v>
      </c>
      <c r="AM64">
        <f t="shared" si="12"/>
        <v>0.5657546100620775</v>
      </c>
      <c r="AN64">
        <f t="shared" si="13"/>
        <v>25795792</v>
      </c>
      <c r="AO64">
        <f t="shared" si="14"/>
        <v>40364545</v>
      </c>
      <c r="AP64">
        <f t="shared" si="15"/>
        <v>0.38989813489009284</v>
      </c>
      <c r="AQ64">
        <f t="shared" si="16"/>
        <v>943396</v>
      </c>
      <c r="AR64">
        <f t="shared" si="17"/>
        <v>1059860</v>
      </c>
      <c r="AS64">
        <f t="shared" si="18"/>
        <v>1688174</v>
      </c>
    </row>
    <row r="65" spans="1:45" x14ac:dyDescent="0.25">
      <c r="A65" t="s">
        <v>115</v>
      </c>
      <c r="B65">
        <v>11919</v>
      </c>
      <c r="C65">
        <v>547</v>
      </c>
      <c r="D65">
        <v>4.58931118382414E-2</v>
      </c>
      <c r="E65">
        <v>3196</v>
      </c>
      <c r="F65">
        <v>1870</v>
      </c>
      <c r="G65">
        <v>6306</v>
      </c>
      <c r="H65">
        <v>0.28104115371086802</v>
      </c>
      <c r="I65">
        <v>0.16443897291593301</v>
      </c>
      <c r="J65">
        <v>0.55451987337319697</v>
      </c>
      <c r="K65">
        <v>0.36096505050791</v>
      </c>
      <c r="L65">
        <v>393252</v>
      </c>
      <c r="M65">
        <v>190924</v>
      </c>
      <c r="N65">
        <v>400795</v>
      </c>
      <c r="O65">
        <v>0.39925236377517698</v>
      </c>
      <c r="P65">
        <v>0.193837178962629</v>
      </c>
      <c r="Q65">
        <v>0.40691045726219299</v>
      </c>
      <c r="R65">
        <v>3058655</v>
      </c>
      <c r="S65">
        <v>3035732</v>
      </c>
      <c r="T65">
        <v>5624864</v>
      </c>
      <c r="U65">
        <v>5164342</v>
      </c>
      <c r="V65" s="22">
        <f t="shared" si="0"/>
        <v>16883593</v>
      </c>
      <c r="W65" t="s">
        <v>115</v>
      </c>
      <c r="X65">
        <v>885</v>
      </c>
      <c r="Y65">
        <v>0.34554119184700299</v>
      </c>
      <c r="Z65">
        <v>3570075</v>
      </c>
      <c r="AA65">
        <v>5311767</v>
      </c>
      <c r="AB65">
        <v>6641119</v>
      </c>
      <c r="AC65">
        <v>40302573</v>
      </c>
      <c r="AD65">
        <v>40297382</v>
      </c>
      <c r="AE65">
        <v>76287163</v>
      </c>
      <c r="AF65">
        <v>76370036</v>
      </c>
      <c r="AG65" s="6" t="b">
        <f t="shared" si="6"/>
        <v>1</v>
      </c>
      <c r="AH65">
        <f t="shared" si="7"/>
        <v>233257154</v>
      </c>
      <c r="AI65">
        <f t="shared" si="8"/>
        <v>216373561</v>
      </c>
      <c r="AJ65">
        <f t="shared" si="9"/>
        <v>0.22998672740336074</v>
      </c>
      <c r="AK65">
        <f t="shared" si="10"/>
        <v>0.34218774369142591</v>
      </c>
      <c r="AL65">
        <f t="shared" si="11"/>
        <v>0.42782552890521336</v>
      </c>
      <c r="AM65">
        <f t="shared" si="12"/>
        <v>0.92761811284038898</v>
      </c>
      <c r="AN65">
        <f t="shared" si="13"/>
        <v>74505568</v>
      </c>
      <c r="AO65">
        <f t="shared" si="14"/>
        <v>141867993</v>
      </c>
      <c r="AP65">
        <f t="shared" si="15"/>
        <v>0.3443376707193907</v>
      </c>
      <c r="AQ65">
        <f t="shared" si="16"/>
        <v>3379151</v>
      </c>
      <c r="AR65">
        <f t="shared" si="17"/>
        <v>4918515</v>
      </c>
      <c r="AS65">
        <f t="shared" si="18"/>
        <v>6240324</v>
      </c>
    </row>
    <row r="66" spans="1:45" x14ac:dyDescent="0.25">
      <c r="A66" t="s">
        <v>116</v>
      </c>
      <c r="B66">
        <v>15157</v>
      </c>
      <c r="C66">
        <v>615</v>
      </c>
      <c r="D66">
        <v>4.05753117371511E-2</v>
      </c>
      <c r="E66">
        <v>5551</v>
      </c>
      <c r="F66">
        <v>1688</v>
      </c>
      <c r="G66">
        <v>7303</v>
      </c>
      <c r="H66">
        <v>0.38172190895337599</v>
      </c>
      <c r="I66">
        <v>0.1160775684225</v>
      </c>
      <c r="J66">
        <v>0.50220052262412296</v>
      </c>
      <c r="K66">
        <v>0.38059083825274798</v>
      </c>
      <c r="L66">
        <v>635809</v>
      </c>
      <c r="M66">
        <v>204928</v>
      </c>
      <c r="N66">
        <v>526134</v>
      </c>
      <c r="O66">
        <v>0.46515655098396202</v>
      </c>
      <c r="P66">
        <v>0.14992490147204801</v>
      </c>
      <c r="Q66">
        <v>0.38491854754398902</v>
      </c>
      <c r="R66">
        <v>4806708</v>
      </c>
      <c r="S66">
        <v>4925171</v>
      </c>
      <c r="T66">
        <v>8268113</v>
      </c>
      <c r="U66">
        <v>7570458</v>
      </c>
      <c r="V66" s="22">
        <f t="shared" si="0"/>
        <v>25570450</v>
      </c>
      <c r="W66" t="s">
        <v>116</v>
      </c>
      <c r="X66">
        <v>641</v>
      </c>
      <c r="Y66">
        <v>0.35286691310307899</v>
      </c>
      <c r="Z66">
        <v>683320</v>
      </c>
      <c r="AA66">
        <v>1640297</v>
      </c>
      <c r="AB66">
        <v>1793126</v>
      </c>
      <c r="AC66">
        <v>11675778</v>
      </c>
      <c r="AD66">
        <v>11693237</v>
      </c>
      <c r="AE66">
        <v>21429523</v>
      </c>
      <c r="AF66">
        <v>21427606</v>
      </c>
      <c r="AG66" s="6" t="b">
        <f t="shared" si="6"/>
        <v>1</v>
      </c>
      <c r="AH66">
        <f t="shared" si="7"/>
        <v>66226144</v>
      </c>
      <c r="AI66">
        <f t="shared" si="8"/>
        <v>40655694</v>
      </c>
      <c r="AJ66">
        <f t="shared" si="9"/>
        <v>0.16598558617819961</v>
      </c>
      <c r="AK66">
        <f t="shared" si="10"/>
        <v>0.39844532437414726</v>
      </c>
      <c r="AL66">
        <f t="shared" si="11"/>
        <v>0.43556908944765316</v>
      </c>
      <c r="AM66">
        <f t="shared" si="12"/>
        <v>0.61389190951537209</v>
      </c>
      <c r="AN66">
        <f t="shared" si="13"/>
        <v>13637136</v>
      </c>
      <c r="AO66">
        <f t="shared" si="14"/>
        <v>27018558</v>
      </c>
      <c r="AP66">
        <f t="shared" si="15"/>
        <v>0.33542991542586875</v>
      </c>
      <c r="AQ66">
        <f t="shared" si="16"/>
        <v>478392</v>
      </c>
      <c r="AR66">
        <f t="shared" si="17"/>
        <v>1004488</v>
      </c>
      <c r="AS66">
        <f t="shared" si="18"/>
        <v>1266992</v>
      </c>
    </row>
    <row r="67" spans="1:45" x14ac:dyDescent="0.25">
      <c r="A67" t="s">
        <v>117</v>
      </c>
      <c r="B67">
        <v>12163</v>
      </c>
      <c r="C67">
        <v>686</v>
      </c>
      <c r="D67">
        <v>5.6400559072597202E-2</v>
      </c>
      <c r="E67">
        <v>6198</v>
      </c>
      <c r="F67">
        <v>2924</v>
      </c>
      <c r="G67">
        <v>2355</v>
      </c>
      <c r="H67">
        <v>0.54003659492898803</v>
      </c>
      <c r="I67">
        <v>0.25477041038598902</v>
      </c>
      <c r="J67">
        <v>0.205192994685022</v>
      </c>
      <c r="K67">
        <v>0.52450078406008405</v>
      </c>
      <c r="L67">
        <v>281908</v>
      </c>
      <c r="M67">
        <v>79865</v>
      </c>
      <c r="N67">
        <v>91654</v>
      </c>
      <c r="O67">
        <v>0.62172742249579305</v>
      </c>
      <c r="P67">
        <v>0.17613640122886301</v>
      </c>
      <c r="Q67">
        <v>0.202136176275343</v>
      </c>
      <c r="R67">
        <v>4670520</v>
      </c>
      <c r="S67">
        <v>4742009</v>
      </c>
      <c r="T67">
        <v>4669227</v>
      </c>
      <c r="U67">
        <v>3863935</v>
      </c>
      <c r="V67" s="22">
        <f t="shared" ref="V67:V130" si="19">R67+S67+T67+U67</f>
        <v>17945691</v>
      </c>
      <c r="W67" t="s">
        <v>117</v>
      </c>
      <c r="X67">
        <v>2211</v>
      </c>
      <c r="Y67">
        <v>0.515444392314236</v>
      </c>
      <c r="Z67">
        <v>1079065</v>
      </c>
      <c r="AA67">
        <v>2479562</v>
      </c>
      <c r="AB67">
        <v>1021740</v>
      </c>
      <c r="AC67">
        <v>35301560</v>
      </c>
      <c r="AD67">
        <v>35303834</v>
      </c>
      <c r="AE67">
        <v>33195648</v>
      </c>
      <c r="AF67">
        <v>33178611</v>
      </c>
      <c r="AG67" s="6" t="b">
        <f t="shared" si="6"/>
        <v>1</v>
      </c>
      <c r="AH67">
        <f t="shared" si="7"/>
        <v>136979653</v>
      </c>
      <c r="AI67">
        <f t="shared" si="8"/>
        <v>119033962</v>
      </c>
      <c r="AJ67">
        <f t="shared" si="9"/>
        <v>0.23558483414101972</v>
      </c>
      <c r="AK67">
        <f t="shared" si="10"/>
        <v>0.54134570439442953</v>
      </c>
      <c r="AL67">
        <f t="shared" si="11"/>
        <v>0.22306946146455076</v>
      </c>
      <c r="AM67">
        <f t="shared" si="12"/>
        <v>0.86899009738329536</v>
      </c>
      <c r="AN67">
        <f t="shared" si="13"/>
        <v>61192865</v>
      </c>
      <c r="AO67">
        <f t="shared" si="14"/>
        <v>57841097</v>
      </c>
      <c r="AP67">
        <f t="shared" si="15"/>
        <v>0.51407904073629007</v>
      </c>
      <c r="AQ67">
        <f t="shared" si="16"/>
        <v>999200</v>
      </c>
      <c r="AR67">
        <f t="shared" si="17"/>
        <v>2197654</v>
      </c>
      <c r="AS67">
        <f t="shared" si="18"/>
        <v>930086</v>
      </c>
    </row>
    <row r="68" spans="1:45" x14ac:dyDescent="0.25">
      <c r="A68" t="s">
        <v>118</v>
      </c>
      <c r="B68">
        <v>22698</v>
      </c>
      <c r="C68">
        <v>681</v>
      </c>
      <c r="D68">
        <v>3.0002643404705199E-2</v>
      </c>
      <c r="E68">
        <v>5970</v>
      </c>
      <c r="F68">
        <v>7276</v>
      </c>
      <c r="G68">
        <v>8771</v>
      </c>
      <c r="H68">
        <v>0.271154108189126</v>
      </c>
      <c r="I68">
        <v>0.33047190807103599</v>
      </c>
      <c r="J68">
        <v>0.39837398373983701</v>
      </c>
      <c r="K68">
        <v>0.56115122764888004</v>
      </c>
      <c r="L68">
        <v>658847</v>
      </c>
      <c r="M68">
        <v>173351</v>
      </c>
      <c r="N68">
        <v>255921</v>
      </c>
      <c r="O68">
        <v>0.60549167875940002</v>
      </c>
      <c r="P68">
        <v>0.159312538426403</v>
      </c>
      <c r="Q68">
        <v>0.23519578281419501</v>
      </c>
      <c r="R68">
        <v>13131242</v>
      </c>
      <c r="S68">
        <v>13562810</v>
      </c>
      <c r="T68">
        <v>11713983</v>
      </c>
      <c r="U68">
        <v>9162122</v>
      </c>
      <c r="V68" s="22">
        <f t="shared" si="19"/>
        <v>47570157</v>
      </c>
      <c r="W68" t="s">
        <v>118</v>
      </c>
      <c r="X68">
        <v>6</v>
      </c>
      <c r="Y68">
        <v>0.47250597199563699</v>
      </c>
      <c r="Z68">
        <v>955409</v>
      </c>
      <c r="AA68">
        <v>1518448</v>
      </c>
      <c r="AB68">
        <v>1437803</v>
      </c>
      <c r="AC68">
        <v>23828499</v>
      </c>
      <c r="AD68">
        <v>23839690</v>
      </c>
      <c r="AE68">
        <v>26588554</v>
      </c>
      <c r="AF68">
        <v>26627038</v>
      </c>
      <c r="AG68" s="6" t="b">
        <f t="shared" ref="AG68:AG131" si="20">EXACT(A68,W68)</f>
        <v>1</v>
      </c>
      <c r="AH68">
        <f t="shared" ref="AH68:AH131" si="21">AC68+AD68+AE68+AF68</f>
        <v>100883781</v>
      </c>
      <c r="AI68">
        <f t="shared" ref="AI68:AI131" si="22">AH68-V68</f>
        <v>53313624</v>
      </c>
      <c r="AJ68">
        <f t="shared" ref="AJ68:AJ131" si="23">Z68/(Z68+AA68+AB68)</f>
        <v>0.24424643246089894</v>
      </c>
      <c r="AK68">
        <f t="shared" ref="AK68:AK131" si="24">AA68/(AA68+AB68+Z68)</f>
        <v>0.38818506720931778</v>
      </c>
      <c r="AL68">
        <f t="shared" ref="AL68:AL131" si="25">AB68/(AB68+Z68+AA68)</f>
        <v>0.36756850032978328</v>
      </c>
      <c r="AM68">
        <f t="shared" ref="AM68:AM131" si="26">AI68/AH68</f>
        <v>0.52846576002142509</v>
      </c>
      <c r="AN68">
        <f t="shared" ref="AN68:AN131" si="27">(AC68+AD68)-(R68+S68)</f>
        <v>20974137</v>
      </c>
      <c r="AO68">
        <f t="shared" ref="AO68:AO131" si="28">(AE68+AF68)-(T68+U68)</f>
        <v>32339487</v>
      </c>
      <c r="AP68">
        <f t="shared" ref="AP68:AP131" si="29">AN68/(AN68+AO68)</f>
        <v>0.39341045358312166</v>
      </c>
      <c r="AQ68">
        <f t="shared" ref="AQ68:AQ131" si="30">Z68-M68</f>
        <v>782058</v>
      </c>
      <c r="AR68">
        <f t="shared" ref="AR68:AR131" si="31">AA68-L68</f>
        <v>859601</v>
      </c>
      <c r="AS68">
        <f t="shared" ref="AS68:AS131" si="32">AB68-N68</f>
        <v>1181882</v>
      </c>
    </row>
    <row r="69" spans="1:45" x14ac:dyDescent="0.25">
      <c r="A69" t="s">
        <v>119</v>
      </c>
      <c r="B69">
        <v>48678</v>
      </c>
      <c r="C69">
        <v>3991</v>
      </c>
      <c r="D69">
        <v>8.19877562759357E-2</v>
      </c>
      <c r="E69">
        <v>18190</v>
      </c>
      <c r="F69">
        <v>9695</v>
      </c>
      <c r="G69">
        <v>16802</v>
      </c>
      <c r="H69">
        <v>0.40705350549376701</v>
      </c>
      <c r="I69">
        <v>0.21695347640253301</v>
      </c>
      <c r="J69">
        <v>0.37599301810369901</v>
      </c>
      <c r="K69">
        <v>0.455313298890546</v>
      </c>
      <c r="L69">
        <v>1893250</v>
      </c>
      <c r="M69">
        <v>703375</v>
      </c>
      <c r="N69">
        <v>979488</v>
      </c>
      <c r="O69">
        <v>0.52941559732592303</v>
      </c>
      <c r="P69">
        <v>0.19668701744044401</v>
      </c>
      <c r="Q69">
        <v>0.273897385233632</v>
      </c>
      <c r="R69">
        <v>20455902</v>
      </c>
      <c r="S69">
        <v>18891670</v>
      </c>
      <c r="T69">
        <v>26699753</v>
      </c>
      <c r="U69">
        <v>20371350</v>
      </c>
      <c r="V69" s="22">
        <f t="shared" si="19"/>
        <v>86418675</v>
      </c>
      <c r="W69" t="s">
        <v>119</v>
      </c>
      <c r="X69">
        <v>7659</v>
      </c>
      <c r="Y69">
        <v>0.37071369637049101</v>
      </c>
      <c r="Z69">
        <v>3830654</v>
      </c>
      <c r="AA69">
        <v>6336056</v>
      </c>
      <c r="AB69">
        <v>7713212</v>
      </c>
      <c r="AC69">
        <v>58178290</v>
      </c>
      <c r="AD69">
        <v>58176148</v>
      </c>
      <c r="AE69">
        <v>98741487</v>
      </c>
      <c r="AF69">
        <v>98770110</v>
      </c>
      <c r="AG69" s="6" t="b">
        <f t="shared" si="20"/>
        <v>1</v>
      </c>
      <c r="AH69">
        <f t="shared" si="21"/>
        <v>313866035</v>
      </c>
      <c r="AI69">
        <f t="shared" si="22"/>
        <v>227447360</v>
      </c>
      <c r="AJ69">
        <f t="shared" si="23"/>
        <v>0.21424332835456442</v>
      </c>
      <c r="AK69">
        <f t="shared" si="24"/>
        <v>0.35436709399515276</v>
      </c>
      <c r="AL69">
        <f t="shared" si="25"/>
        <v>0.4313895776502828</v>
      </c>
      <c r="AM69">
        <f t="shared" si="26"/>
        <v>0.72466382034615506</v>
      </c>
      <c r="AN69">
        <f t="shared" si="27"/>
        <v>77006866</v>
      </c>
      <c r="AO69">
        <f t="shared" si="28"/>
        <v>150440494</v>
      </c>
      <c r="AP69">
        <f t="shared" si="29"/>
        <v>0.33857005858410494</v>
      </c>
      <c r="AQ69">
        <f t="shared" si="30"/>
        <v>3127279</v>
      </c>
      <c r="AR69">
        <f t="shared" si="31"/>
        <v>4442806</v>
      </c>
      <c r="AS69">
        <f t="shared" si="32"/>
        <v>6733724</v>
      </c>
    </row>
    <row r="70" spans="1:45" x14ac:dyDescent="0.25">
      <c r="A70" t="s">
        <v>120</v>
      </c>
      <c r="B70">
        <v>26362</v>
      </c>
      <c r="C70">
        <v>5780</v>
      </c>
      <c r="D70">
        <v>0.21925498824064901</v>
      </c>
      <c r="E70">
        <v>8073</v>
      </c>
      <c r="F70">
        <v>3298</v>
      </c>
      <c r="G70">
        <v>9211</v>
      </c>
      <c r="H70">
        <v>0.39223593431153397</v>
      </c>
      <c r="I70">
        <v>0.16023710037897099</v>
      </c>
      <c r="J70">
        <v>0.44752696530949299</v>
      </c>
      <c r="K70">
        <v>0.42370596852773801</v>
      </c>
      <c r="L70">
        <v>624212</v>
      </c>
      <c r="M70">
        <v>208261</v>
      </c>
      <c r="N70">
        <v>420290</v>
      </c>
      <c r="O70">
        <v>0.49826822790902903</v>
      </c>
      <c r="P70">
        <v>0.16624134014174999</v>
      </c>
      <c r="Q70">
        <v>0.33549043194921901</v>
      </c>
      <c r="R70">
        <v>5691506</v>
      </c>
      <c r="S70">
        <v>5534751</v>
      </c>
      <c r="T70">
        <v>8565840</v>
      </c>
      <c r="U70">
        <v>6703298</v>
      </c>
      <c r="V70" s="22">
        <f t="shared" si="19"/>
        <v>26495395</v>
      </c>
      <c r="W70" t="s">
        <v>120</v>
      </c>
      <c r="X70">
        <v>1991</v>
      </c>
      <c r="Y70">
        <v>0.385091527558518</v>
      </c>
      <c r="Z70">
        <v>1350438</v>
      </c>
      <c r="AA70">
        <v>2448325</v>
      </c>
      <c r="AB70">
        <v>2509545</v>
      </c>
      <c r="AC70">
        <v>22235345</v>
      </c>
      <c r="AD70">
        <v>22216060</v>
      </c>
      <c r="AE70">
        <v>35503041</v>
      </c>
      <c r="AF70">
        <v>35476307</v>
      </c>
      <c r="AG70" s="6" t="b">
        <f t="shared" si="20"/>
        <v>1</v>
      </c>
      <c r="AH70">
        <f t="shared" si="21"/>
        <v>115430753</v>
      </c>
      <c r="AI70">
        <f t="shared" si="22"/>
        <v>88935358</v>
      </c>
      <c r="AJ70">
        <f t="shared" si="23"/>
        <v>0.21407293366145089</v>
      </c>
      <c r="AK70">
        <f t="shared" si="24"/>
        <v>0.38811120192609494</v>
      </c>
      <c r="AL70">
        <f t="shared" si="25"/>
        <v>0.3978158644124542</v>
      </c>
      <c r="AM70">
        <f t="shared" si="26"/>
        <v>0.77046502503539938</v>
      </c>
      <c r="AN70">
        <f t="shared" si="27"/>
        <v>33225148</v>
      </c>
      <c r="AO70">
        <f t="shared" si="28"/>
        <v>55710210</v>
      </c>
      <c r="AP70">
        <f t="shared" si="29"/>
        <v>0.37358761180227101</v>
      </c>
      <c r="AQ70">
        <f t="shared" si="30"/>
        <v>1142177</v>
      </c>
      <c r="AR70">
        <f t="shared" si="31"/>
        <v>1824113</v>
      </c>
      <c r="AS70">
        <f t="shared" si="32"/>
        <v>2089255</v>
      </c>
    </row>
    <row r="71" spans="1:45" x14ac:dyDescent="0.25">
      <c r="A71" t="s">
        <v>121</v>
      </c>
      <c r="B71">
        <v>28102</v>
      </c>
      <c r="C71">
        <v>8040</v>
      </c>
      <c r="D71">
        <v>0.28610063340687403</v>
      </c>
      <c r="E71">
        <v>6024</v>
      </c>
      <c r="F71">
        <v>4035</v>
      </c>
      <c r="G71">
        <v>10003</v>
      </c>
      <c r="H71">
        <v>0.30026916558668099</v>
      </c>
      <c r="I71">
        <v>0.20112650782573999</v>
      </c>
      <c r="J71">
        <v>0.49860432658757797</v>
      </c>
      <c r="K71">
        <v>0.37291376357533901</v>
      </c>
      <c r="L71">
        <v>623039</v>
      </c>
      <c r="M71">
        <v>388918</v>
      </c>
      <c r="N71">
        <v>597658</v>
      </c>
      <c r="O71">
        <v>0.38707330634965498</v>
      </c>
      <c r="P71">
        <v>0.24162175427043101</v>
      </c>
      <c r="Q71">
        <v>0.37130493937991299</v>
      </c>
      <c r="R71">
        <v>5521019</v>
      </c>
      <c r="S71">
        <v>4633004</v>
      </c>
      <c r="T71">
        <v>9220926</v>
      </c>
      <c r="U71">
        <v>7853928</v>
      </c>
      <c r="V71" s="22">
        <f t="shared" si="19"/>
        <v>27228877</v>
      </c>
      <c r="W71" t="s">
        <v>121</v>
      </c>
      <c r="X71">
        <v>4469</v>
      </c>
      <c r="Y71">
        <v>0.35813347289560699</v>
      </c>
      <c r="Z71">
        <v>3024895</v>
      </c>
      <c r="AA71">
        <v>4500513</v>
      </c>
      <c r="AB71">
        <v>5491889</v>
      </c>
      <c r="AC71">
        <v>37655017</v>
      </c>
      <c r="AD71">
        <v>37661617</v>
      </c>
      <c r="AE71">
        <v>67482910</v>
      </c>
      <c r="AF71">
        <v>67503708</v>
      </c>
      <c r="AG71" s="6" t="b">
        <f t="shared" si="20"/>
        <v>1</v>
      </c>
      <c r="AH71">
        <f t="shared" si="21"/>
        <v>210303252</v>
      </c>
      <c r="AI71">
        <f t="shared" si="22"/>
        <v>183074375</v>
      </c>
      <c r="AJ71">
        <f t="shared" si="23"/>
        <v>0.23237504683191909</v>
      </c>
      <c r="AK71">
        <f t="shared" si="24"/>
        <v>0.34573329624422028</v>
      </c>
      <c r="AL71">
        <f t="shared" si="25"/>
        <v>0.4218916569238606</v>
      </c>
      <c r="AM71">
        <f t="shared" si="26"/>
        <v>0.87052564931330689</v>
      </c>
      <c r="AN71">
        <f t="shared" si="27"/>
        <v>65162611</v>
      </c>
      <c r="AO71">
        <f t="shared" si="28"/>
        <v>117911764</v>
      </c>
      <c r="AP71">
        <f t="shared" si="29"/>
        <v>0.35593518208105313</v>
      </c>
      <c r="AQ71">
        <f t="shared" si="30"/>
        <v>2635977</v>
      </c>
      <c r="AR71">
        <f t="shared" si="31"/>
        <v>3877474</v>
      </c>
      <c r="AS71">
        <f t="shared" si="32"/>
        <v>4894231</v>
      </c>
    </row>
    <row r="72" spans="1:45" x14ac:dyDescent="0.25">
      <c r="A72" t="s">
        <v>122</v>
      </c>
      <c r="B72">
        <v>22662</v>
      </c>
      <c r="C72">
        <v>2418</v>
      </c>
      <c r="D72">
        <v>0.10669843791368799</v>
      </c>
      <c r="E72">
        <v>6614</v>
      </c>
      <c r="F72">
        <v>5745</v>
      </c>
      <c r="G72">
        <v>7885</v>
      </c>
      <c r="H72">
        <v>0.32671408812487601</v>
      </c>
      <c r="I72">
        <v>0.28378778897451001</v>
      </c>
      <c r="J72">
        <v>0.38949812290061198</v>
      </c>
      <c r="K72">
        <v>0.53055999657199204</v>
      </c>
      <c r="L72">
        <v>568627</v>
      </c>
      <c r="M72">
        <v>234103</v>
      </c>
      <c r="N72">
        <v>309770</v>
      </c>
      <c r="O72">
        <v>0.51112539325842699</v>
      </c>
      <c r="P72">
        <v>0.21042966292134799</v>
      </c>
      <c r="Q72">
        <v>0.278444943820224</v>
      </c>
      <c r="R72">
        <v>8573708</v>
      </c>
      <c r="S72">
        <v>8364552</v>
      </c>
      <c r="T72">
        <v>8538724</v>
      </c>
      <c r="U72">
        <v>6448265</v>
      </c>
      <c r="V72" s="22">
        <f t="shared" si="19"/>
        <v>31925249</v>
      </c>
      <c r="W72" t="s">
        <v>122</v>
      </c>
      <c r="X72">
        <v>1794</v>
      </c>
      <c r="Y72">
        <v>0.41421591422666798</v>
      </c>
      <c r="Z72">
        <v>3284158</v>
      </c>
      <c r="AA72">
        <v>3901107</v>
      </c>
      <c r="AB72">
        <v>5107315</v>
      </c>
      <c r="AC72">
        <v>46328122</v>
      </c>
      <c r="AD72">
        <v>46300346</v>
      </c>
      <c r="AE72">
        <v>65514319</v>
      </c>
      <c r="AF72">
        <v>65480847</v>
      </c>
      <c r="AG72" s="6" t="b">
        <f t="shared" si="20"/>
        <v>1</v>
      </c>
      <c r="AH72">
        <f t="shared" si="21"/>
        <v>223623634</v>
      </c>
      <c r="AI72">
        <f t="shared" si="22"/>
        <v>191698385</v>
      </c>
      <c r="AJ72">
        <f t="shared" si="23"/>
        <v>0.26716588380958267</v>
      </c>
      <c r="AK72">
        <f t="shared" si="24"/>
        <v>0.3173546155485667</v>
      </c>
      <c r="AL72">
        <f t="shared" si="25"/>
        <v>0.41547950064185063</v>
      </c>
      <c r="AM72">
        <f t="shared" si="26"/>
        <v>0.85723669529491686</v>
      </c>
      <c r="AN72">
        <f t="shared" si="27"/>
        <v>75690208</v>
      </c>
      <c r="AO72">
        <f t="shared" si="28"/>
        <v>116008177</v>
      </c>
      <c r="AP72">
        <f t="shared" si="29"/>
        <v>0.39484009215831423</v>
      </c>
      <c r="AQ72">
        <f t="shared" si="30"/>
        <v>3050055</v>
      </c>
      <c r="AR72">
        <f t="shared" si="31"/>
        <v>3332480</v>
      </c>
      <c r="AS72">
        <f t="shared" si="32"/>
        <v>4797545</v>
      </c>
    </row>
    <row r="73" spans="1:45" x14ac:dyDescent="0.25">
      <c r="A73" t="s">
        <v>123</v>
      </c>
      <c r="B73">
        <v>26142</v>
      </c>
      <c r="C73">
        <v>1075</v>
      </c>
      <c r="D73">
        <v>4.1121566827327601E-2</v>
      </c>
      <c r="E73">
        <v>8666</v>
      </c>
      <c r="F73">
        <v>4749</v>
      </c>
      <c r="G73">
        <v>11652</v>
      </c>
      <c r="H73">
        <v>0.34571348785255501</v>
      </c>
      <c r="I73">
        <v>0.18945226792196901</v>
      </c>
      <c r="J73">
        <v>0.46483424422547498</v>
      </c>
      <c r="K73">
        <v>0.45854861844676797</v>
      </c>
      <c r="L73">
        <v>1060226</v>
      </c>
      <c r="M73">
        <v>503225</v>
      </c>
      <c r="N73">
        <v>762643</v>
      </c>
      <c r="O73">
        <v>0.455796713288456</v>
      </c>
      <c r="P73">
        <v>0.21633906454339299</v>
      </c>
      <c r="Q73">
        <v>0.32786422216814898</v>
      </c>
      <c r="R73">
        <v>13700745</v>
      </c>
      <c r="S73">
        <v>12654844</v>
      </c>
      <c r="T73">
        <v>17298891</v>
      </c>
      <c r="U73">
        <v>13821626</v>
      </c>
      <c r="V73" s="22">
        <f t="shared" si="19"/>
        <v>57476106</v>
      </c>
      <c r="W73" t="s">
        <v>123</v>
      </c>
      <c r="X73">
        <v>1976</v>
      </c>
      <c r="Y73">
        <v>0.43848549493231498</v>
      </c>
      <c r="Z73">
        <v>1450431</v>
      </c>
      <c r="AA73">
        <v>2034547</v>
      </c>
      <c r="AB73">
        <v>2355877</v>
      </c>
      <c r="AC73">
        <v>27237110</v>
      </c>
      <c r="AD73">
        <v>27290627</v>
      </c>
      <c r="AE73">
        <v>34950103</v>
      </c>
      <c r="AF73">
        <v>34876871</v>
      </c>
      <c r="AG73" s="6" t="b">
        <f t="shared" si="20"/>
        <v>1</v>
      </c>
      <c r="AH73">
        <f t="shared" si="21"/>
        <v>124354711</v>
      </c>
      <c r="AI73">
        <f t="shared" si="22"/>
        <v>66878605</v>
      </c>
      <c r="AJ73">
        <f t="shared" si="23"/>
        <v>0.2483251167851282</v>
      </c>
      <c r="AK73">
        <f t="shared" si="24"/>
        <v>0.34833033862336937</v>
      </c>
      <c r="AL73">
        <f t="shared" si="25"/>
        <v>0.40334454459150243</v>
      </c>
      <c r="AM73">
        <f t="shared" si="26"/>
        <v>0.53780515802091322</v>
      </c>
      <c r="AN73">
        <f t="shared" si="27"/>
        <v>28172148</v>
      </c>
      <c r="AO73">
        <f t="shared" si="28"/>
        <v>38706457</v>
      </c>
      <c r="AP73">
        <f t="shared" si="29"/>
        <v>0.42124305672942791</v>
      </c>
      <c r="AQ73">
        <f t="shared" si="30"/>
        <v>947206</v>
      </c>
      <c r="AR73">
        <f t="shared" si="31"/>
        <v>974321</v>
      </c>
      <c r="AS73">
        <f t="shared" si="32"/>
        <v>1593234</v>
      </c>
    </row>
    <row r="74" spans="1:45" x14ac:dyDescent="0.25">
      <c r="A74" t="s">
        <v>124</v>
      </c>
      <c r="B74">
        <v>22201</v>
      </c>
      <c r="C74">
        <v>629</v>
      </c>
      <c r="D74">
        <v>2.8332057114544298E-2</v>
      </c>
      <c r="E74">
        <v>8351</v>
      </c>
      <c r="F74">
        <v>4749</v>
      </c>
      <c r="G74">
        <v>8472</v>
      </c>
      <c r="H74">
        <v>0.38712219543853099</v>
      </c>
      <c r="I74">
        <v>0.22014648618579599</v>
      </c>
      <c r="J74">
        <v>0.39273131837567199</v>
      </c>
      <c r="K74">
        <v>0.46050680762313401</v>
      </c>
      <c r="L74">
        <v>895211</v>
      </c>
      <c r="M74">
        <v>425485</v>
      </c>
      <c r="N74">
        <v>597893</v>
      </c>
      <c r="O74">
        <v>0.46659863055610101</v>
      </c>
      <c r="P74">
        <v>0.221769748497463</v>
      </c>
      <c r="Q74">
        <v>0.31163162094643498</v>
      </c>
      <c r="R74">
        <v>11698156</v>
      </c>
      <c r="S74">
        <v>10983026</v>
      </c>
      <c r="T74">
        <v>14929786</v>
      </c>
      <c r="U74">
        <v>11641685</v>
      </c>
      <c r="V74" s="22">
        <f t="shared" si="19"/>
        <v>49252653</v>
      </c>
      <c r="W74" t="s">
        <v>124</v>
      </c>
      <c r="X74">
        <v>522</v>
      </c>
      <c r="Y74">
        <v>0.45069212124827002</v>
      </c>
      <c r="Z74">
        <v>1194298</v>
      </c>
      <c r="AA74">
        <v>1920111</v>
      </c>
      <c r="AB74">
        <v>2022213</v>
      </c>
      <c r="AC74">
        <v>26795991</v>
      </c>
      <c r="AD74">
        <v>26761077</v>
      </c>
      <c r="AE74">
        <v>32651916</v>
      </c>
      <c r="AF74">
        <v>32623952</v>
      </c>
      <c r="AG74" s="6" t="b">
        <f t="shared" si="20"/>
        <v>1</v>
      </c>
      <c r="AH74">
        <f t="shared" si="21"/>
        <v>118832936</v>
      </c>
      <c r="AI74">
        <f t="shared" si="22"/>
        <v>69580283</v>
      </c>
      <c r="AJ74">
        <f t="shared" si="23"/>
        <v>0.23250649940758733</v>
      </c>
      <c r="AK74">
        <f t="shared" si="24"/>
        <v>0.37380811747486969</v>
      </c>
      <c r="AL74">
        <f t="shared" si="25"/>
        <v>0.39368538311754303</v>
      </c>
      <c r="AM74">
        <f t="shared" si="26"/>
        <v>0.5855302859806476</v>
      </c>
      <c r="AN74">
        <f t="shared" si="27"/>
        <v>30875886</v>
      </c>
      <c r="AO74">
        <f t="shared" si="28"/>
        <v>38704397</v>
      </c>
      <c r="AP74">
        <f t="shared" si="29"/>
        <v>0.44374476027928772</v>
      </c>
      <c r="AQ74">
        <f t="shared" si="30"/>
        <v>768813</v>
      </c>
      <c r="AR74">
        <f t="shared" si="31"/>
        <v>1024900</v>
      </c>
      <c r="AS74">
        <f t="shared" si="32"/>
        <v>1424320</v>
      </c>
    </row>
    <row r="75" spans="1:45" x14ac:dyDescent="0.25">
      <c r="A75" t="s">
        <v>125</v>
      </c>
      <c r="B75">
        <v>22968</v>
      </c>
      <c r="C75">
        <v>861</v>
      </c>
      <c r="D75">
        <v>3.74869383490073E-2</v>
      </c>
      <c r="E75">
        <v>5833</v>
      </c>
      <c r="F75">
        <v>4392</v>
      </c>
      <c r="G75">
        <v>11882</v>
      </c>
      <c r="H75">
        <v>0.26385307821052101</v>
      </c>
      <c r="I75">
        <v>0.19867010449178901</v>
      </c>
      <c r="J75">
        <v>0.53747681729768804</v>
      </c>
      <c r="K75">
        <v>0.45099762470807198</v>
      </c>
      <c r="L75">
        <v>999174</v>
      </c>
      <c r="M75">
        <v>417530</v>
      </c>
      <c r="N75">
        <v>809431</v>
      </c>
      <c r="O75">
        <v>0.44883800847657401</v>
      </c>
      <c r="P75">
        <v>0.18755825679933999</v>
      </c>
      <c r="Q75">
        <v>0.36360373472408403</v>
      </c>
      <c r="R75">
        <v>11964321</v>
      </c>
      <c r="S75">
        <v>11673974</v>
      </c>
      <c r="T75">
        <v>15969861</v>
      </c>
      <c r="U75">
        <v>12805191</v>
      </c>
      <c r="V75" s="22">
        <f t="shared" si="19"/>
        <v>52413347</v>
      </c>
      <c r="W75" t="s">
        <v>125</v>
      </c>
      <c r="X75">
        <v>1806</v>
      </c>
      <c r="Y75">
        <v>0.40862219611356099</v>
      </c>
      <c r="Z75">
        <v>3201541</v>
      </c>
      <c r="AA75">
        <v>4681515</v>
      </c>
      <c r="AB75">
        <v>5452130</v>
      </c>
      <c r="AC75">
        <v>53634471</v>
      </c>
      <c r="AD75">
        <v>53621705</v>
      </c>
      <c r="AE75">
        <v>77615268</v>
      </c>
      <c r="AF75">
        <v>77611057</v>
      </c>
      <c r="AG75" s="6" t="b">
        <f t="shared" si="20"/>
        <v>1</v>
      </c>
      <c r="AH75">
        <f t="shared" si="21"/>
        <v>262482501</v>
      </c>
      <c r="AI75">
        <f t="shared" si="22"/>
        <v>210069154</v>
      </c>
      <c r="AJ75">
        <f t="shared" si="23"/>
        <v>0.2400822155761457</v>
      </c>
      <c r="AK75">
        <f t="shared" si="24"/>
        <v>0.35106484453985121</v>
      </c>
      <c r="AL75">
        <f t="shared" si="25"/>
        <v>0.40885293988400312</v>
      </c>
      <c r="AM75">
        <f t="shared" si="26"/>
        <v>0.80031679521371213</v>
      </c>
      <c r="AN75">
        <f t="shared" si="27"/>
        <v>83617881</v>
      </c>
      <c r="AO75">
        <f t="shared" si="28"/>
        <v>126451273</v>
      </c>
      <c r="AP75">
        <f t="shared" si="29"/>
        <v>0.39804930618228701</v>
      </c>
      <c r="AQ75">
        <f t="shared" si="30"/>
        <v>2784011</v>
      </c>
      <c r="AR75">
        <f t="shared" si="31"/>
        <v>3682341</v>
      </c>
      <c r="AS75">
        <f t="shared" si="32"/>
        <v>4642699</v>
      </c>
    </row>
    <row r="76" spans="1:45" x14ac:dyDescent="0.25">
      <c r="A76" t="s">
        <v>126</v>
      </c>
      <c r="B76">
        <v>22071</v>
      </c>
      <c r="C76">
        <v>2885</v>
      </c>
      <c r="D76">
        <v>0.130714512255901</v>
      </c>
      <c r="E76">
        <v>5047</v>
      </c>
      <c r="F76">
        <v>5095</v>
      </c>
      <c r="G76">
        <v>9044</v>
      </c>
      <c r="H76">
        <v>0.26305639528823099</v>
      </c>
      <c r="I76">
        <v>0.26555821953507702</v>
      </c>
      <c r="J76">
        <v>0.47138538517669099</v>
      </c>
      <c r="K76">
        <v>0.46127416625545598</v>
      </c>
      <c r="L76">
        <v>675760</v>
      </c>
      <c r="M76">
        <v>306938</v>
      </c>
      <c r="N76">
        <v>451807</v>
      </c>
      <c r="O76">
        <v>0.47107538837438701</v>
      </c>
      <c r="P76">
        <v>0.21396788439217701</v>
      </c>
      <c r="Q76">
        <v>0.31495672723343499</v>
      </c>
      <c r="R76">
        <v>8597731</v>
      </c>
      <c r="S76">
        <v>8110683</v>
      </c>
      <c r="T76">
        <v>10894277</v>
      </c>
      <c r="U76">
        <v>8619615</v>
      </c>
      <c r="V76" s="22">
        <f t="shared" si="19"/>
        <v>36222306</v>
      </c>
      <c r="W76" t="s">
        <v>126</v>
      </c>
      <c r="X76">
        <v>8188</v>
      </c>
      <c r="Y76">
        <v>0.400301288073316</v>
      </c>
      <c r="Z76">
        <v>1810503</v>
      </c>
      <c r="AA76">
        <v>2621698</v>
      </c>
      <c r="AB76">
        <v>3310994</v>
      </c>
      <c r="AC76">
        <v>29713858</v>
      </c>
      <c r="AD76">
        <v>29699157</v>
      </c>
      <c r="AE76">
        <v>44495486</v>
      </c>
      <c r="AF76">
        <v>44512243</v>
      </c>
      <c r="AG76" s="6" t="b">
        <f t="shared" si="20"/>
        <v>1</v>
      </c>
      <c r="AH76">
        <f t="shared" si="21"/>
        <v>148420744</v>
      </c>
      <c r="AI76">
        <f t="shared" si="22"/>
        <v>112198438</v>
      </c>
      <c r="AJ76">
        <f t="shared" si="23"/>
        <v>0.2338185981368156</v>
      </c>
      <c r="AK76">
        <f t="shared" si="24"/>
        <v>0.33858090878506869</v>
      </c>
      <c r="AL76">
        <f t="shared" si="25"/>
        <v>0.42760049307811571</v>
      </c>
      <c r="AM76">
        <f t="shared" si="26"/>
        <v>0.75594849463899738</v>
      </c>
      <c r="AN76">
        <f t="shared" si="27"/>
        <v>42704601</v>
      </c>
      <c r="AO76">
        <f t="shared" si="28"/>
        <v>69493837</v>
      </c>
      <c r="AP76">
        <f t="shared" si="29"/>
        <v>0.38061671589403057</v>
      </c>
      <c r="AQ76">
        <f t="shared" si="30"/>
        <v>1503565</v>
      </c>
      <c r="AR76">
        <f t="shared" si="31"/>
        <v>1945938</v>
      </c>
      <c r="AS76">
        <f t="shared" si="32"/>
        <v>2859187</v>
      </c>
    </row>
    <row r="77" spans="1:45" x14ac:dyDescent="0.25">
      <c r="A77" t="s">
        <v>127</v>
      </c>
      <c r="B77">
        <v>30080</v>
      </c>
      <c r="C77">
        <v>3808</v>
      </c>
      <c r="D77">
        <v>0.126595744680851</v>
      </c>
      <c r="E77">
        <v>9363</v>
      </c>
      <c r="F77">
        <v>4356</v>
      </c>
      <c r="G77">
        <v>12553</v>
      </c>
      <c r="H77">
        <v>0.35638702801461603</v>
      </c>
      <c r="I77">
        <v>0.16580389768574899</v>
      </c>
      <c r="J77">
        <v>0.47780907429963398</v>
      </c>
      <c r="K77">
        <v>0.387519187470657</v>
      </c>
      <c r="L77">
        <v>1066028</v>
      </c>
      <c r="M77">
        <v>486881</v>
      </c>
      <c r="N77">
        <v>820107</v>
      </c>
      <c r="O77">
        <v>0.44922916659643197</v>
      </c>
      <c r="P77">
        <v>0.20517392213116101</v>
      </c>
      <c r="Q77">
        <v>0.34559691127240599</v>
      </c>
      <c r="R77">
        <v>8993938</v>
      </c>
      <c r="S77">
        <v>8150341</v>
      </c>
      <c r="T77">
        <v>14493746</v>
      </c>
      <c r="U77">
        <v>12603085</v>
      </c>
      <c r="V77" s="22">
        <f t="shared" si="19"/>
        <v>44241110</v>
      </c>
      <c r="W77" t="s">
        <v>127</v>
      </c>
      <c r="X77">
        <v>31445</v>
      </c>
      <c r="Y77">
        <v>0.34751136793520998</v>
      </c>
      <c r="Z77">
        <v>8295083</v>
      </c>
      <c r="AA77">
        <v>11667159</v>
      </c>
      <c r="AB77">
        <v>17465598</v>
      </c>
      <c r="AC77">
        <v>105853934</v>
      </c>
      <c r="AD77">
        <v>105982781</v>
      </c>
      <c r="AE77">
        <v>198889361</v>
      </c>
      <c r="AF77">
        <v>198856040</v>
      </c>
      <c r="AG77" s="6" t="b">
        <f t="shared" si="20"/>
        <v>1</v>
      </c>
      <c r="AH77">
        <f t="shared" si="21"/>
        <v>609582116</v>
      </c>
      <c r="AI77">
        <f t="shared" si="22"/>
        <v>565341006</v>
      </c>
      <c r="AJ77">
        <f t="shared" si="23"/>
        <v>0.22162868602623073</v>
      </c>
      <c r="AK77">
        <f t="shared" si="24"/>
        <v>0.31172408025683557</v>
      </c>
      <c r="AL77">
        <f t="shared" si="25"/>
        <v>0.46664723371693373</v>
      </c>
      <c r="AM77">
        <f t="shared" si="26"/>
        <v>0.92742387147066496</v>
      </c>
      <c r="AN77">
        <f t="shared" si="27"/>
        <v>194692436</v>
      </c>
      <c r="AO77">
        <f t="shared" si="28"/>
        <v>370648570</v>
      </c>
      <c r="AP77">
        <f t="shared" si="29"/>
        <v>0.34438053127885082</v>
      </c>
      <c r="AQ77">
        <f t="shared" si="30"/>
        <v>7808202</v>
      </c>
      <c r="AR77">
        <f t="shared" si="31"/>
        <v>10601131</v>
      </c>
      <c r="AS77">
        <f t="shared" si="32"/>
        <v>16645491</v>
      </c>
    </row>
    <row r="78" spans="1:45" x14ac:dyDescent="0.25">
      <c r="A78" t="s">
        <v>128</v>
      </c>
      <c r="B78">
        <v>30360</v>
      </c>
      <c r="C78">
        <v>4354</v>
      </c>
      <c r="D78">
        <v>0.14341238471673201</v>
      </c>
      <c r="E78">
        <v>9454</v>
      </c>
      <c r="F78">
        <v>4274</v>
      </c>
      <c r="G78">
        <v>12278</v>
      </c>
      <c r="H78">
        <v>0.363531492732446</v>
      </c>
      <c r="I78">
        <v>0.164346689225563</v>
      </c>
      <c r="J78">
        <v>0.47212181804198999</v>
      </c>
      <c r="K78">
        <v>0.38870249008956098</v>
      </c>
      <c r="L78">
        <v>1065372</v>
      </c>
      <c r="M78">
        <v>488650</v>
      </c>
      <c r="N78">
        <v>818793</v>
      </c>
      <c r="O78">
        <v>0.44899075570577501</v>
      </c>
      <c r="P78">
        <v>0.20593683030493301</v>
      </c>
      <c r="Q78">
        <v>0.345072413989291</v>
      </c>
      <c r="R78">
        <v>9041863</v>
      </c>
      <c r="S78">
        <v>8229628</v>
      </c>
      <c r="T78">
        <v>14525447</v>
      </c>
      <c r="U78">
        <v>12636765</v>
      </c>
      <c r="V78" s="22">
        <f t="shared" si="19"/>
        <v>44433703</v>
      </c>
      <c r="W78" t="s">
        <v>128</v>
      </c>
      <c r="X78">
        <v>16533</v>
      </c>
      <c r="Y78">
        <v>0.34749419465798698</v>
      </c>
      <c r="Z78">
        <v>8298170</v>
      </c>
      <c r="AA78">
        <v>11672944</v>
      </c>
      <c r="AB78">
        <v>17462214</v>
      </c>
      <c r="AC78">
        <v>105879194</v>
      </c>
      <c r="AD78">
        <v>105938812</v>
      </c>
      <c r="AE78">
        <v>198872751</v>
      </c>
      <c r="AF78">
        <v>198867645</v>
      </c>
      <c r="AG78" s="6" t="b">
        <f t="shared" si="20"/>
        <v>1</v>
      </c>
      <c r="AH78">
        <f t="shared" si="21"/>
        <v>609558402</v>
      </c>
      <c r="AI78">
        <f t="shared" si="22"/>
        <v>565124699</v>
      </c>
      <c r="AJ78">
        <f t="shared" si="23"/>
        <v>0.22167866025697741</v>
      </c>
      <c r="AK78">
        <f t="shared" si="24"/>
        <v>0.31183292065295398</v>
      </c>
      <c r="AL78">
        <f t="shared" si="25"/>
        <v>0.46648841909006861</v>
      </c>
      <c r="AM78">
        <f t="shared" si="26"/>
        <v>0.92710509304078137</v>
      </c>
      <c r="AN78">
        <f t="shared" si="27"/>
        <v>194546515</v>
      </c>
      <c r="AO78">
        <f t="shared" si="28"/>
        <v>370578184</v>
      </c>
      <c r="AP78">
        <f t="shared" si="29"/>
        <v>0.34425413602387955</v>
      </c>
      <c r="AQ78">
        <f t="shared" si="30"/>
        <v>7809520</v>
      </c>
      <c r="AR78">
        <f t="shared" si="31"/>
        <v>10607572</v>
      </c>
      <c r="AS78">
        <f t="shared" si="32"/>
        <v>16643421</v>
      </c>
    </row>
    <row r="79" spans="1:45" x14ac:dyDescent="0.25">
      <c r="A79" t="s">
        <v>129</v>
      </c>
      <c r="B79">
        <v>22586</v>
      </c>
      <c r="C79">
        <v>2769</v>
      </c>
      <c r="D79">
        <v>0.122598069600637</v>
      </c>
      <c r="E79">
        <v>4307</v>
      </c>
      <c r="F79">
        <v>4139</v>
      </c>
      <c r="G79">
        <v>11371</v>
      </c>
      <c r="H79">
        <v>0.21733864863501001</v>
      </c>
      <c r="I79">
        <v>0.20886107887167499</v>
      </c>
      <c r="J79">
        <v>0.573800272493313</v>
      </c>
      <c r="K79">
        <v>0.445916641793552</v>
      </c>
      <c r="L79">
        <v>790056</v>
      </c>
      <c r="M79">
        <v>248779</v>
      </c>
      <c r="N79">
        <v>572185</v>
      </c>
      <c r="O79">
        <v>0.49040731958634898</v>
      </c>
      <c r="P79">
        <v>0.15442328462713001</v>
      </c>
      <c r="Q79">
        <v>0.35516939578652001</v>
      </c>
      <c r="R79">
        <v>8970872</v>
      </c>
      <c r="S79">
        <v>9076302</v>
      </c>
      <c r="T79">
        <v>12350543</v>
      </c>
      <c r="U79">
        <v>10074363</v>
      </c>
      <c r="V79" s="22">
        <f t="shared" si="19"/>
        <v>40472080</v>
      </c>
      <c r="W79" t="s">
        <v>129</v>
      </c>
      <c r="X79">
        <v>20487</v>
      </c>
      <c r="Y79">
        <v>0.38352789396611098</v>
      </c>
      <c r="Z79">
        <v>3685984</v>
      </c>
      <c r="AA79">
        <v>5187041</v>
      </c>
      <c r="AB79">
        <v>6802734</v>
      </c>
      <c r="AC79">
        <v>57932802</v>
      </c>
      <c r="AD79">
        <v>58030292</v>
      </c>
      <c r="AE79">
        <v>93183640</v>
      </c>
      <c r="AF79">
        <v>93212223</v>
      </c>
      <c r="AG79" s="6" t="b">
        <f t="shared" si="20"/>
        <v>1</v>
      </c>
      <c r="AH79">
        <f t="shared" si="21"/>
        <v>302358957</v>
      </c>
      <c r="AI79">
        <f t="shared" si="22"/>
        <v>261886877</v>
      </c>
      <c r="AJ79">
        <f t="shared" si="23"/>
        <v>0.23513910873470306</v>
      </c>
      <c r="AK79">
        <f t="shared" si="24"/>
        <v>0.33089568422173371</v>
      </c>
      <c r="AL79">
        <f t="shared" si="25"/>
        <v>0.43396520704356323</v>
      </c>
      <c r="AM79">
        <f t="shared" si="26"/>
        <v>0.86614558933010211</v>
      </c>
      <c r="AN79">
        <f t="shared" si="27"/>
        <v>97915920</v>
      </c>
      <c r="AO79">
        <f t="shared" si="28"/>
        <v>163970957</v>
      </c>
      <c r="AP79">
        <f t="shared" si="29"/>
        <v>0.37388631733540434</v>
      </c>
      <c r="AQ79">
        <f t="shared" si="30"/>
        <v>3437205</v>
      </c>
      <c r="AR79">
        <f t="shared" si="31"/>
        <v>4396985</v>
      </c>
      <c r="AS79">
        <f t="shared" si="32"/>
        <v>6230549</v>
      </c>
    </row>
    <row r="80" spans="1:45" x14ac:dyDescent="0.25">
      <c r="A80" t="s">
        <v>130</v>
      </c>
      <c r="B80">
        <v>6402</v>
      </c>
      <c r="C80">
        <v>342</v>
      </c>
      <c r="D80">
        <v>5.3420805998125501E-2</v>
      </c>
      <c r="E80">
        <v>2959</v>
      </c>
      <c r="F80">
        <v>1595</v>
      </c>
      <c r="G80">
        <v>1506</v>
      </c>
      <c r="H80">
        <v>0.48828382838283801</v>
      </c>
      <c r="I80">
        <v>0.26320132013201297</v>
      </c>
      <c r="J80">
        <v>0.24851485148514799</v>
      </c>
      <c r="K80">
        <v>0.68394921131435904</v>
      </c>
      <c r="L80">
        <v>128889</v>
      </c>
      <c r="M80">
        <v>9538</v>
      </c>
      <c r="N80">
        <v>8777</v>
      </c>
      <c r="O80">
        <v>0.87558082660797198</v>
      </c>
      <c r="P80">
        <v>6.47944349338333E-2</v>
      </c>
      <c r="Q80">
        <v>5.9624738458194E-2</v>
      </c>
      <c r="R80">
        <v>4120070</v>
      </c>
      <c r="S80">
        <v>4723909</v>
      </c>
      <c r="T80">
        <v>1862735</v>
      </c>
      <c r="U80">
        <v>2224040</v>
      </c>
      <c r="V80" s="22">
        <f t="shared" si="19"/>
        <v>12930754</v>
      </c>
      <c r="W80" t="s">
        <v>130</v>
      </c>
      <c r="X80">
        <v>214</v>
      </c>
      <c r="Y80">
        <v>0.633611212042684</v>
      </c>
      <c r="Z80">
        <v>53347</v>
      </c>
      <c r="AA80">
        <v>182369</v>
      </c>
      <c r="AB80">
        <v>32838</v>
      </c>
      <c r="AC80">
        <v>5473208</v>
      </c>
      <c r="AD80">
        <v>5446383</v>
      </c>
      <c r="AE80">
        <v>3145356</v>
      </c>
      <c r="AF80">
        <v>3168951</v>
      </c>
      <c r="AG80" s="6" t="b">
        <f t="shared" si="20"/>
        <v>1</v>
      </c>
      <c r="AH80">
        <f t="shared" si="21"/>
        <v>17233898</v>
      </c>
      <c r="AI80">
        <f t="shared" si="22"/>
        <v>4303144</v>
      </c>
      <c r="AJ80">
        <f t="shared" si="23"/>
        <v>0.1986453376229734</v>
      </c>
      <c r="AK80">
        <f t="shared" si="24"/>
        <v>0.67907757843860084</v>
      </c>
      <c r="AL80">
        <f t="shared" si="25"/>
        <v>0.12227708393842579</v>
      </c>
      <c r="AM80">
        <f t="shared" si="26"/>
        <v>0.24969069678838762</v>
      </c>
      <c r="AN80">
        <f t="shared" si="27"/>
        <v>2075612</v>
      </c>
      <c r="AO80">
        <f t="shared" si="28"/>
        <v>2227532</v>
      </c>
      <c r="AP80">
        <f t="shared" si="29"/>
        <v>0.48234779035979275</v>
      </c>
      <c r="AQ80">
        <f t="shared" si="30"/>
        <v>43809</v>
      </c>
      <c r="AR80">
        <f t="shared" si="31"/>
        <v>53480</v>
      </c>
      <c r="AS80">
        <f t="shared" si="32"/>
        <v>24061</v>
      </c>
    </row>
    <row r="81" spans="1:45" x14ac:dyDescent="0.25">
      <c r="A81" t="s">
        <v>131</v>
      </c>
      <c r="B81">
        <v>20089</v>
      </c>
      <c r="C81">
        <v>1323</v>
      </c>
      <c r="D81">
        <v>6.5856936631987606E-2</v>
      </c>
      <c r="E81">
        <v>4786</v>
      </c>
      <c r="F81">
        <v>4269</v>
      </c>
      <c r="G81">
        <v>9711</v>
      </c>
      <c r="H81">
        <v>0.25503570286688598</v>
      </c>
      <c r="I81">
        <v>0.22748587871682799</v>
      </c>
      <c r="J81">
        <v>0.51747841841628395</v>
      </c>
      <c r="K81">
        <v>0.43698050159387097</v>
      </c>
      <c r="L81">
        <v>615212</v>
      </c>
      <c r="M81">
        <v>398464</v>
      </c>
      <c r="N81">
        <v>596910</v>
      </c>
      <c r="O81">
        <v>0.38198022334727799</v>
      </c>
      <c r="P81">
        <v>0.24740311911316701</v>
      </c>
      <c r="Q81">
        <v>0.37061665753955297</v>
      </c>
      <c r="R81">
        <v>7943731</v>
      </c>
      <c r="S81">
        <v>7332496</v>
      </c>
      <c r="T81">
        <v>11166062</v>
      </c>
      <c r="U81">
        <v>8516312</v>
      </c>
      <c r="V81" s="22">
        <f t="shared" si="19"/>
        <v>34958601</v>
      </c>
      <c r="W81" t="s">
        <v>131</v>
      </c>
      <c r="X81">
        <v>10474</v>
      </c>
      <c r="Y81">
        <v>0.37690525319032497</v>
      </c>
      <c r="Z81">
        <v>4509388</v>
      </c>
      <c r="AA81">
        <v>5660432</v>
      </c>
      <c r="AB81">
        <v>8275517</v>
      </c>
      <c r="AC81">
        <v>61870726</v>
      </c>
      <c r="AD81">
        <v>61951839</v>
      </c>
      <c r="AE81">
        <v>102391770</v>
      </c>
      <c r="AF81">
        <v>102310046</v>
      </c>
      <c r="AG81" s="6" t="b">
        <f t="shared" si="20"/>
        <v>1</v>
      </c>
      <c r="AH81">
        <f t="shared" si="21"/>
        <v>328524381</v>
      </c>
      <c r="AI81">
        <f t="shared" si="22"/>
        <v>293565780</v>
      </c>
      <c r="AJ81">
        <f t="shared" si="23"/>
        <v>0.24447306113192727</v>
      </c>
      <c r="AK81">
        <f t="shared" si="24"/>
        <v>0.30687604135397473</v>
      </c>
      <c r="AL81">
        <f t="shared" si="25"/>
        <v>0.44865089751409803</v>
      </c>
      <c r="AM81">
        <f t="shared" si="26"/>
        <v>0.89358902102306981</v>
      </c>
      <c r="AN81">
        <f t="shared" si="27"/>
        <v>108546338</v>
      </c>
      <c r="AO81">
        <f t="shared" si="28"/>
        <v>185019442</v>
      </c>
      <c r="AP81">
        <f t="shared" si="29"/>
        <v>0.36975133137111554</v>
      </c>
      <c r="AQ81">
        <f t="shared" si="30"/>
        <v>4110924</v>
      </c>
      <c r="AR81">
        <f t="shared" si="31"/>
        <v>5045220</v>
      </c>
      <c r="AS81">
        <f t="shared" si="32"/>
        <v>7678607</v>
      </c>
    </row>
    <row r="82" spans="1:45" x14ac:dyDescent="0.25">
      <c r="A82" t="s">
        <v>132</v>
      </c>
      <c r="B82">
        <v>39349</v>
      </c>
      <c r="C82">
        <v>6561</v>
      </c>
      <c r="D82">
        <v>0.166738671884927</v>
      </c>
      <c r="E82">
        <v>10615</v>
      </c>
      <c r="F82">
        <v>7512</v>
      </c>
      <c r="G82">
        <v>14661</v>
      </c>
      <c r="H82">
        <v>0.32374649261924998</v>
      </c>
      <c r="I82">
        <v>0.22910821032084899</v>
      </c>
      <c r="J82">
        <v>0.44714529705989903</v>
      </c>
      <c r="K82">
        <v>0.42740077540834198</v>
      </c>
      <c r="L82">
        <v>1302137</v>
      </c>
      <c r="M82">
        <v>554254</v>
      </c>
      <c r="N82">
        <v>767998</v>
      </c>
      <c r="O82">
        <v>0.49616767941033102</v>
      </c>
      <c r="P82">
        <v>0.211193538762736</v>
      </c>
      <c r="Q82">
        <v>0.29263878182693098</v>
      </c>
      <c r="R82">
        <v>11899539</v>
      </c>
      <c r="S82">
        <v>11403860</v>
      </c>
      <c r="T82">
        <v>17042957</v>
      </c>
      <c r="U82">
        <v>14177174</v>
      </c>
      <c r="V82" s="22">
        <f t="shared" si="19"/>
        <v>54523530</v>
      </c>
      <c r="W82" t="s">
        <v>132</v>
      </c>
      <c r="X82">
        <v>331401</v>
      </c>
      <c r="Y82">
        <v>0.38806758369534899</v>
      </c>
      <c r="Z82">
        <v>8397994</v>
      </c>
      <c r="AA82">
        <v>10397514</v>
      </c>
      <c r="AB82">
        <v>11811117</v>
      </c>
      <c r="AC82">
        <v>100848548</v>
      </c>
      <c r="AD82">
        <v>100188294</v>
      </c>
      <c r="AE82">
        <v>158690472</v>
      </c>
      <c r="AF82">
        <v>158318641</v>
      </c>
      <c r="AG82" s="6" t="b">
        <f t="shared" si="20"/>
        <v>1</v>
      </c>
      <c r="AH82">
        <f t="shared" si="21"/>
        <v>518045955</v>
      </c>
      <c r="AI82">
        <f t="shared" si="22"/>
        <v>463522425</v>
      </c>
      <c r="AJ82">
        <f t="shared" si="23"/>
        <v>0.27438484315078843</v>
      </c>
      <c r="AK82">
        <f t="shared" si="24"/>
        <v>0.33971448991844089</v>
      </c>
      <c r="AL82">
        <f t="shared" si="25"/>
        <v>0.38590066693077069</v>
      </c>
      <c r="AM82">
        <f t="shared" si="26"/>
        <v>0.89475155732081724</v>
      </c>
      <c r="AN82">
        <f t="shared" si="27"/>
        <v>177733443</v>
      </c>
      <c r="AO82">
        <f t="shared" si="28"/>
        <v>285788982</v>
      </c>
      <c r="AP82">
        <f t="shared" si="29"/>
        <v>0.38344087235908814</v>
      </c>
      <c r="AQ82">
        <f t="shared" si="30"/>
        <v>7843740</v>
      </c>
      <c r="AR82">
        <f t="shared" si="31"/>
        <v>9095377</v>
      </c>
      <c r="AS82">
        <f t="shared" si="32"/>
        <v>11043119</v>
      </c>
    </row>
    <row r="83" spans="1:45" x14ac:dyDescent="0.25">
      <c r="A83" t="s">
        <v>133</v>
      </c>
      <c r="B83">
        <v>18309</v>
      </c>
      <c r="C83">
        <v>811</v>
      </c>
      <c r="D83">
        <v>4.4295155388060503E-2</v>
      </c>
      <c r="E83">
        <v>5125</v>
      </c>
      <c r="F83">
        <v>2556</v>
      </c>
      <c r="G83">
        <v>9817</v>
      </c>
      <c r="H83">
        <v>0.29289061607040801</v>
      </c>
      <c r="I83">
        <v>0.146073837009944</v>
      </c>
      <c r="J83">
        <v>0.56103554691964796</v>
      </c>
      <c r="K83">
        <v>0.391261257090877</v>
      </c>
      <c r="L83">
        <v>648570</v>
      </c>
      <c r="M83">
        <v>419516</v>
      </c>
      <c r="N83">
        <v>669067</v>
      </c>
      <c r="O83">
        <v>0.37335226085439799</v>
      </c>
      <c r="P83">
        <v>0.241496287316085</v>
      </c>
      <c r="Q83">
        <v>0.38515145182951599</v>
      </c>
      <c r="R83">
        <v>7204502</v>
      </c>
      <c r="S83">
        <v>6242888</v>
      </c>
      <c r="T83">
        <v>11628616</v>
      </c>
      <c r="U83">
        <v>9293331</v>
      </c>
      <c r="V83" s="22">
        <f t="shared" si="19"/>
        <v>34369337</v>
      </c>
      <c r="W83" t="s">
        <v>133</v>
      </c>
      <c r="X83">
        <v>4040</v>
      </c>
      <c r="Y83">
        <v>0.41996489165251999</v>
      </c>
      <c r="Z83">
        <v>1123540</v>
      </c>
      <c r="AA83">
        <v>1842605</v>
      </c>
      <c r="AB83">
        <v>2390309</v>
      </c>
      <c r="AC83">
        <v>25487229</v>
      </c>
      <c r="AD83">
        <v>25462616</v>
      </c>
      <c r="AE83">
        <v>35202751</v>
      </c>
      <c r="AF83">
        <v>35166700</v>
      </c>
      <c r="AG83" s="6" t="b">
        <f t="shared" si="20"/>
        <v>1</v>
      </c>
      <c r="AH83">
        <f t="shared" si="21"/>
        <v>121319296</v>
      </c>
      <c r="AI83">
        <f t="shared" si="22"/>
        <v>86949959</v>
      </c>
      <c r="AJ83">
        <f t="shared" si="23"/>
        <v>0.209754438290705</v>
      </c>
      <c r="AK83">
        <f t="shared" si="24"/>
        <v>0.34399716678235265</v>
      </c>
      <c r="AL83">
        <f t="shared" si="25"/>
        <v>0.44624839492694235</v>
      </c>
      <c r="AM83">
        <f t="shared" si="26"/>
        <v>0.71670345828581139</v>
      </c>
      <c r="AN83">
        <f t="shared" si="27"/>
        <v>37502455</v>
      </c>
      <c r="AO83">
        <f t="shared" si="28"/>
        <v>49447504</v>
      </c>
      <c r="AP83">
        <f t="shared" si="29"/>
        <v>0.43131078417184765</v>
      </c>
      <c r="AQ83">
        <f t="shared" si="30"/>
        <v>704024</v>
      </c>
      <c r="AR83">
        <f t="shared" si="31"/>
        <v>1194035</v>
      </c>
      <c r="AS83">
        <f t="shared" si="32"/>
        <v>1721242</v>
      </c>
    </row>
    <row r="84" spans="1:45" x14ac:dyDescent="0.25">
      <c r="A84" t="s">
        <v>134</v>
      </c>
      <c r="B84">
        <v>23650</v>
      </c>
      <c r="C84">
        <v>1533</v>
      </c>
      <c r="D84">
        <v>6.4820295983086598E-2</v>
      </c>
      <c r="E84">
        <v>5593</v>
      </c>
      <c r="F84">
        <v>7291</v>
      </c>
      <c r="G84">
        <v>9233</v>
      </c>
      <c r="H84">
        <v>0.25288239815526498</v>
      </c>
      <c r="I84">
        <v>0.32965592078491601</v>
      </c>
      <c r="J84">
        <v>0.41746168105981801</v>
      </c>
      <c r="K84">
        <v>0.54279022027315005</v>
      </c>
      <c r="L84">
        <v>657414</v>
      </c>
      <c r="M84">
        <v>191756</v>
      </c>
      <c r="N84">
        <v>318383</v>
      </c>
      <c r="O84">
        <v>0.56306994200691496</v>
      </c>
      <c r="P84">
        <v>0.16423751213007001</v>
      </c>
      <c r="Q84">
        <v>0.272692545863014</v>
      </c>
      <c r="R84">
        <v>12052751</v>
      </c>
      <c r="S84">
        <v>12277318</v>
      </c>
      <c r="T84">
        <v>11390808</v>
      </c>
      <c r="U84">
        <v>9103197</v>
      </c>
      <c r="V84" s="22">
        <f t="shared" si="19"/>
        <v>44824074</v>
      </c>
      <c r="W84" t="s">
        <v>134</v>
      </c>
      <c r="X84">
        <v>8680</v>
      </c>
      <c r="Y84">
        <v>0.44522063016820801</v>
      </c>
      <c r="Z84">
        <v>1557653</v>
      </c>
      <c r="AA84">
        <v>2292017</v>
      </c>
      <c r="AB84">
        <v>2709969</v>
      </c>
      <c r="AC84">
        <v>33027391</v>
      </c>
      <c r="AD84">
        <v>33054526</v>
      </c>
      <c r="AE84">
        <v>41170138</v>
      </c>
      <c r="AF84">
        <v>41173046</v>
      </c>
      <c r="AG84" s="6" t="b">
        <f t="shared" si="20"/>
        <v>1</v>
      </c>
      <c r="AH84">
        <f t="shared" si="21"/>
        <v>148425101</v>
      </c>
      <c r="AI84">
        <f t="shared" si="22"/>
        <v>103601027</v>
      </c>
      <c r="AJ84">
        <f t="shared" si="23"/>
        <v>0.23746017120759236</v>
      </c>
      <c r="AK84">
        <f t="shared" si="24"/>
        <v>0.34941206368216299</v>
      </c>
      <c r="AL84">
        <f t="shared" si="25"/>
        <v>0.41312776511024463</v>
      </c>
      <c r="AM84">
        <f t="shared" si="26"/>
        <v>0.69800206502807094</v>
      </c>
      <c r="AN84">
        <f t="shared" si="27"/>
        <v>41751848</v>
      </c>
      <c r="AO84">
        <f t="shared" si="28"/>
        <v>61849179</v>
      </c>
      <c r="AP84">
        <f t="shared" si="29"/>
        <v>0.40300612077909226</v>
      </c>
      <c r="AQ84">
        <f t="shared" si="30"/>
        <v>1365897</v>
      </c>
      <c r="AR84">
        <f t="shared" si="31"/>
        <v>1634603</v>
      </c>
      <c r="AS84">
        <f t="shared" si="32"/>
        <v>2391586</v>
      </c>
    </row>
    <row r="85" spans="1:45" x14ac:dyDescent="0.25">
      <c r="A85" t="s">
        <v>135</v>
      </c>
      <c r="B85">
        <v>22850</v>
      </c>
      <c r="C85">
        <v>4996</v>
      </c>
      <c r="D85">
        <v>0.21864332603938699</v>
      </c>
      <c r="E85">
        <v>6622</v>
      </c>
      <c r="F85">
        <v>4203</v>
      </c>
      <c r="G85">
        <v>7029</v>
      </c>
      <c r="H85">
        <v>0.37089727792091398</v>
      </c>
      <c r="I85">
        <v>0.235409432060042</v>
      </c>
      <c r="J85">
        <v>0.39369329001904302</v>
      </c>
      <c r="K85">
        <v>0.45713387605574102</v>
      </c>
      <c r="L85">
        <v>493417</v>
      </c>
      <c r="M85">
        <v>215982</v>
      </c>
      <c r="N85">
        <v>247346</v>
      </c>
      <c r="O85">
        <v>0.51572467062801397</v>
      </c>
      <c r="P85">
        <v>0.225746672310803</v>
      </c>
      <c r="Q85">
        <v>0.258528657061181</v>
      </c>
      <c r="R85">
        <v>5191945</v>
      </c>
      <c r="S85">
        <v>5194485</v>
      </c>
      <c r="T85">
        <v>6889426</v>
      </c>
      <c r="U85">
        <v>5444906</v>
      </c>
      <c r="V85" s="22">
        <f t="shared" si="19"/>
        <v>22720762</v>
      </c>
      <c r="W85" t="s">
        <v>135</v>
      </c>
      <c r="X85">
        <v>161988</v>
      </c>
      <c r="Y85">
        <v>0.39471410949146002</v>
      </c>
      <c r="Z85">
        <v>4313490</v>
      </c>
      <c r="AA85">
        <v>5895488</v>
      </c>
      <c r="AB85">
        <v>6269956</v>
      </c>
      <c r="AC85">
        <v>59300205</v>
      </c>
      <c r="AD85">
        <v>59404271</v>
      </c>
      <c r="AE85">
        <v>91012123</v>
      </c>
      <c r="AF85">
        <v>91018726</v>
      </c>
      <c r="AG85" s="6" t="b">
        <f t="shared" si="20"/>
        <v>1</v>
      </c>
      <c r="AH85">
        <f t="shared" si="21"/>
        <v>300735325</v>
      </c>
      <c r="AI85">
        <f t="shared" si="22"/>
        <v>278014563</v>
      </c>
      <c r="AJ85">
        <f t="shared" si="23"/>
        <v>0.26175782972369449</v>
      </c>
      <c r="AK85">
        <f t="shared" si="24"/>
        <v>0.35775906378410155</v>
      </c>
      <c r="AL85">
        <f t="shared" si="25"/>
        <v>0.3804831064922039</v>
      </c>
      <c r="AM85">
        <f t="shared" si="26"/>
        <v>0.92444930770936207</v>
      </c>
      <c r="AN85">
        <f t="shared" si="27"/>
        <v>108318046</v>
      </c>
      <c r="AO85">
        <f t="shared" si="28"/>
        <v>169696517</v>
      </c>
      <c r="AP85">
        <f t="shared" si="29"/>
        <v>0.38961284916574673</v>
      </c>
      <c r="AQ85">
        <f t="shared" si="30"/>
        <v>4097508</v>
      </c>
      <c r="AR85">
        <f t="shared" si="31"/>
        <v>5402071</v>
      </c>
      <c r="AS85">
        <f t="shared" si="32"/>
        <v>6022610</v>
      </c>
    </row>
    <row r="86" spans="1:45" x14ac:dyDescent="0.25">
      <c r="A86" t="s">
        <v>136</v>
      </c>
      <c r="B86">
        <v>22343</v>
      </c>
      <c r="C86">
        <v>3433</v>
      </c>
      <c r="D86">
        <v>0.153649912724343</v>
      </c>
      <c r="E86">
        <v>7953</v>
      </c>
      <c r="F86">
        <v>5986</v>
      </c>
      <c r="G86">
        <v>4971</v>
      </c>
      <c r="H86">
        <v>0.42057112638815403</v>
      </c>
      <c r="I86">
        <v>0.31655208884188202</v>
      </c>
      <c r="J86">
        <v>0.26287678476996201</v>
      </c>
      <c r="K86">
        <v>0.53579523844797095</v>
      </c>
      <c r="L86">
        <v>539203</v>
      </c>
      <c r="M86">
        <v>203487</v>
      </c>
      <c r="N86">
        <v>206867</v>
      </c>
      <c r="O86">
        <v>0.567846901239209</v>
      </c>
      <c r="P86">
        <v>0.214296772073714</v>
      </c>
      <c r="Q86">
        <v>0.217856326687076</v>
      </c>
      <c r="R86">
        <v>8336310</v>
      </c>
      <c r="S86">
        <v>7584067</v>
      </c>
      <c r="T86">
        <v>7761970</v>
      </c>
      <c r="U86">
        <v>6031200</v>
      </c>
      <c r="V86" s="22">
        <f t="shared" si="19"/>
        <v>29713547</v>
      </c>
      <c r="W86" t="s">
        <v>136</v>
      </c>
      <c r="X86">
        <v>59587</v>
      </c>
      <c r="Y86">
        <v>0.45618978462090398</v>
      </c>
      <c r="Z86">
        <v>3945452</v>
      </c>
      <c r="AA86">
        <v>4978269</v>
      </c>
      <c r="AB86">
        <v>5192795</v>
      </c>
      <c r="AC86">
        <v>66998097</v>
      </c>
      <c r="AD86">
        <v>66930386</v>
      </c>
      <c r="AE86">
        <v>79858790</v>
      </c>
      <c r="AF86">
        <v>79793354</v>
      </c>
      <c r="AG86" s="6" t="b">
        <f t="shared" si="20"/>
        <v>1</v>
      </c>
      <c r="AH86">
        <f t="shared" si="21"/>
        <v>293580627</v>
      </c>
      <c r="AI86">
        <f t="shared" si="22"/>
        <v>263867080</v>
      </c>
      <c r="AJ86">
        <f t="shared" si="23"/>
        <v>0.27949190862674617</v>
      </c>
      <c r="AK86">
        <f t="shared" si="24"/>
        <v>0.35265564109444569</v>
      </c>
      <c r="AL86">
        <f t="shared" si="25"/>
        <v>0.3678524502788082</v>
      </c>
      <c r="AM86">
        <f t="shared" si="26"/>
        <v>0.89878914251382125</v>
      </c>
      <c r="AN86">
        <f t="shared" si="27"/>
        <v>118008106</v>
      </c>
      <c r="AO86">
        <f t="shared" si="28"/>
        <v>145858974</v>
      </c>
      <c r="AP86">
        <f t="shared" si="29"/>
        <v>0.44722557281491876</v>
      </c>
      <c r="AQ86">
        <f t="shared" si="30"/>
        <v>3741965</v>
      </c>
      <c r="AR86">
        <f t="shared" si="31"/>
        <v>4439066</v>
      </c>
      <c r="AS86">
        <f t="shared" si="32"/>
        <v>4985928</v>
      </c>
    </row>
    <row r="87" spans="1:45" x14ac:dyDescent="0.25">
      <c r="A87" t="s">
        <v>137</v>
      </c>
      <c r="B87">
        <v>13022</v>
      </c>
      <c r="C87">
        <v>691</v>
      </c>
      <c r="D87">
        <v>5.3064045461526599E-2</v>
      </c>
      <c r="E87">
        <v>3623</v>
      </c>
      <c r="F87">
        <v>2013</v>
      </c>
      <c r="G87">
        <v>6695</v>
      </c>
      <c r="H87">
        <v>0.29381234287567898</v>
      </c>
      <c r="I87">
        <v>0.16324710080285401</v>
      </c>
      <c r="J87">
        <v>0.54294055632146598</v>
      </c>
      <c r="K87">
        <v>0.42509262560106897</v>
      </c>
      <c r="L87">
        <v>374878</v>
      </c>
      <c r="M87">
        <v>215461</v>
      </c>
      <c r="N87">
        <v>411613</v>
      </c>
      <c r="O87">
        <v>0.37414766376033898</v>
      </c>
      <c r="P87">
        <v>0.215041239500495</v>
      </c>
      <c r="Q87">
        <v>0.41081109673916499</v>
      </c>
      <c r="R87">
        <v>4725958</v>
      </c>
      <c r="S87">
        <v>4397354</v>
      </c>
      <c r="T87">
        <v>6835004</v>
      </c>
      <c r="U87">
        <v>5503623</v>
      </c>
      <c r="V87" s="22">
        <f t="shared" si="19"/>
        <v>21461939</v>
      </c>
      <c r="W87" t="s">
        <v>137</v>
      </c>
      <c r="X87">
        <v>2457</v>
      </c>
      <c r="Y87">
        <v>0.40707274276801197</v>
      </c>
      <c r="Z87">
        <v>1660000</v>
      </c>
      <c r="AA87">
        <v>2301532</v>
      </c>
      <c r="AB87">
        <v>3301645</v>
      </c>
      <c r="AC87">
        <v>29006759</v>
      </c>
      <c r="AD87">
        <v>28991412</v>
      </c>
      <c r="AE87">
        <v>42264432</v>
      </c>
      <c r="AF87">
        <v>42213581</v>
      </c>
      <c r="AG87" s="6" t="b">
        <f t="shared" si="20"/>
        <v>1</v>
      </c>
      <c r="AH87">
        <f t="shared" si="21"/>
        <v>142476184</v>
      </c>
      <c r="AI87">
        <f t="shared" si="22"/>
        <v>121014245</v>
      </c>
      <c r="AJ87">
        <f t="shared" si="23"/>
        <v>0.22855012345148687</v>
      </c>
      <c r="AK87">
        <f t="shared" si="24"/>
        <v>0.31687676067924547</v>
      </c>
      <c r="AL87">
        <f t="shared" si="25"/>
        <v>0.45457311586926769</v>
      </c>
      <c r="AM87">
        <f t="shared" si="26"/>
        <v>0.84936472610748759</v>
      </c>
      <c r="AN87">
        <f t="shared" si="27"/>
        <v>48874859</v>
      </c>
      <c r="AO87">
        <f t="shared" si="28"/>
        <v>72139386</v>
      </c>
      <c r="AP87">
        <f t="shared" si="29"/>
        <v>0.40387690721865016</v>
      </c>
      <c r="AQ87">
        <f t="shared" si="30"/>
        <v>1444539</v>
      </c>
      <c r="AR87">
        <f t="shared" si="31"/>
        <v>1926654</v>
      </c>
      <c r="AS87">
        <f t="shared" si="32"/>
        <v>2890032</v>
      </c>
    </row>
    <row r="88" spans="1:45" x14ac:dyDescent="0.25">
      <c r="A88" t="s">
        <v>138</v>
      </c>
      <c r="B88">
        <v>20352</v>
      </c>
      <c r="C88">
        <v>3558</v>
      </c>
      <c r="D88">
        <v>0.17482311320754701</v>
      </c>
      <c r="E88">
        <v>6440</v>
      </c>
      <c r="F88">
        <v>4298</v>
      </c>
      <c r="G88">
        <v>6056</v>
      </c>
      <c r="H88">
        <v>0.38347028700726399</v>
      </c>
      <c r="I88">
        <v>0.25592473502441299</v>
      </c>
      <c r="J88">
        <v>0.36060497796832203</v>
      </c>
      <c r="K88">
        <v>0.45860891783102298</v>
      </c>
      <c r="L88">
        <v>313479</v>
      </c>
      <c r="M88">
        <v>118481</v>
      </c>
      <c r="N88">
        <v>158545</v>
      </c>
      <c r="O88">
        <v>0.53086595371758005</v>
      </c>
      <c r="P88">
        <v>0.20064351698969499</v>
      </c>
      <c r="Q88">
        <v>0.26849052929272399</v>
      </c>
      <c r="R88">
        <v>3717979</v>
      </c>
      <c r="S88">
        <v>3400622</v>
      </c>
      <c r="T88">
        <v>4465062</v>
      </c>
      <c r="U88">
        <v>3938497</v>
      </c>
      <c r="V88" s="22">
        <f t="shared" si="19"/>
        <v>15522160</v>
      </c>
      <c r="W88" t="s">
        <v>138</v>
      </c>
      <c r="X88">
        <v>11864</v>
      </c>
      <c r="Y88">
        <v>0.41658989951454201</v>
      </c>
      <c r="Z88">
        <v>2020836</v>
      </c>
      <c r="AA88">
        <v>2952260</v>
      </c>
      <c r="AB88">
        <v>2830892</v>
      </c>
      <c r="AC88">
        <v>32443995</v>
      </c>
      <c r="AD88">
        <v>32484739</v>
      </c>
      <c r="AE88">
        <v>45521967</v>
      </c>
      <c r="AF88">
        <v>45406976</v>
      </c>
      <c r="AG88" s="6" t="b">
        <f t="shared" si="20"/>
        <v>1</v>
      </c>
      <c r="AH88">
        <f t="shared" si="21"/>
        <v>155857677</v>
      </c>
      <c r="AI88">
        <f t="shared" si="22"/>
        <v>140335517</v>
      </c>
      <c r="AJ88">
        <f t="shared" si="23"/>
        <v>0.2589491424128279</v>
      </c>
      <c r="AK88">
        <f t="shared" si="24"/>
        <v>0.3783014530519524</v>
      </c>
      <c r="AL88">
        <f t="shared" si="25"/>
        <v>0.3627494045352197</v>
      </c>
      <c r="AM88">
        <f t="shared" si="26"/>
        <v>0.9004081140000566</v>
      </c>
      <c r="AN88">
        <f t="shared" si="27"/>
        <v>57810133</v>
      </c>
      <c r="AO88">
        <f t="shared" si="28"/>
        <v>82525384</v>
      </c>
      <c r="AP88">
        <f t="shared" si="29"/>
        <v>0.41194228115467019</v>
      </c>
      <c r="AQ88">
        <f t="shared" si="30"/>
        <v>1902355</v>
      </c>
      <c r="AR88">
        <f t="shared" si="31"/>
        <v>2638781</v>
      </c>
      <c r="AS88">
        <f t="shared" si="32"/>
        <v>2672347</v>
      </c>
    </row>
    <row r="89" spans="1:45" x14ac:dyDescent="0.25">
      <c r="A89" t="s">
        <v>139</v>
      </c>
      <c r="B89">
        <v>25607</v>
      </c>
      <c r="C89">
        <v>5182</v>
      </c>
      <c r="D89">
        <v>0.20236654039910901</v>
      </c>
      <c r="E89">
        <v>7463</v>
      </c>
      <c r="F89">
        <v>3993</v>
      </c>
      <c r="G89">
        <v>8969</v>
      </c>
      <c r="H89">
        <v>0.36538555691554397</v>
      </c>
      <c r="I89">
        <v>0.19549571603427099</v>
      </c>
      <c r="J89">
        <v>0.43911872705018301</v>
      </c>
      <c r="K89">
        <v>0.41101271890423502</v>
      </c>
      <c r="L89">
        <v>820477</v>
      </c>
      <c r="M89">
        <v>401236</v>
      </c>
      <c r="N89">
        <v>565126</v>
      </c>
      <c r="O89">
        <v>0.45917791138429298</v>
      </c>
      <c r="P89">
        <v>0.22455072896886599</v>
      </c>
      <c r="Q89">
        <v>0.31627135964684</v>
      </c>
      <c r="R89">
        <v>7723937</v>
      </c>
      <c r="S89">
        <v>6974459</v>
      </c>
      <c r="T89">
        <v>11455376</v>
      </c>
      <c r="U89">
        <v>9607642</v>
      </c>
      <c r="V89" s="22">
        <f t="shared" si="19"/>
        <v>35761414</v>
      </c>
      <c r="W89" t="s">
        <v>139</v>
      </c>
      <c r="X89">
        <v>286793</v>
      </c>
      <c r="Y89">
        <v>0.362492343099589</v>
      </c>
      <c r="Z89">
        <v>16464777</v>
      </c>
      <c r="AA89">
        <v>21416636</v>
      </c>
      <c r="AB89">
        <v>28972857</v>
      </c>
      <c r="AC89">
        <v>195776558</v>
      </c>
      <c r="AD89">
        <v>195452901</v>
      </c>
      <c r="AE89">
        <v>342924977</v>
      </c>
      <c r="AF89">
        <v>345122041</v>
      </c>
      <c r="AG89" s="6" t="b">
        <f t="shared" si="20"/>
        <v>1</v>
      </c>
      <c r="AH89">
        <f t="shared" si="21"/>
        <v>1079276477</v>
      </c>
      <c r="AI89">
        <f t="shared" si="22"/>
        <v>1043515063</v>
      </c>
      <c r="AJ89">
        <f t="shared" si="23"/>
        <v>0.24627861466440362</v>
      </c>
      <c r="AK89">
        <f t="shared" si="24"/>
        <v>0.32034806452901216</v>
      </c>
      <c r="AL89">
        <f t="shared" si="25"/>
        <v>0.43337332080658425</v>
      </c>
      <c r="AM89">
        <f t="shared" si="26"/>
        <v>0.96686538179780968</v>
      </c>
      <c r="AN89">
        <f t="shared" si="27"/>
        <v>376531063</v>
      </c>
      <c r="AO89">
        <f t="shared" si="28"/>
        <v>666984000</v>
      </c>
      <c r="AP89">
        <f t="shared" si="29"/>
        <v>0.36082954271643319</v>
      </c>
      <c r="AQ89">
        <f t="shared" si="30"/>
        <v>16063541</v>
      </c>
      <c r="AR89">
        <f t="shared" si="31"/>
        <v>20596159</v>
      </c>
      <c r="AS89">
        <f t="shared" si="32"/>
        <v>28407731</v>
      </c>
    </row>
    <row r="90" spans="1:45" x14ac:dyDescent="0.25">
      <c r="A90" t="s">
        <v>140</v>
      </c>
      <c r="B90">
        <v>18900</v>
      </c>
      <c r="C90">
        <v>1010</v>
      </c>
      <c r="D90">
        <v>5.3439153439153397E-2</v>
      </c>
      <c r="E90">
        <v>4984</v>
      </c>
      <c r="F90">
        <v>2632</v>
      </c>
      <c r="G90">
        <v>10274</v>
      </c>
      <c r="H90">
        <v>0.27859139183901599</v>
      </c>
      <c r="I90">
        <v>0.14712129681386199</v>
      </c>
      <c r="J90">
        <v>0.57428731134712097</v>
      </c>
      <c r="K90">
        <v>0.40383975177989101</v>
      </c>
      <c r="L90">
        <v>826544</v>
      </c>
      <c r="M90">
        <v>327431</v>
      </c>
      <c r="N90">
        <v>759045</v>
      </c>
      <c r="O90">
        <v>0.43206239349301101</v>
      </c>
      <c r="P90">
        <v>0.17115921422672001</v>
      </c>
      <c r="Q90">
        <v>0.39677839228026801</v>
      </c>
      <c r="R90">
        <v>7509113</v>
      </c>
      <c r="S90">
        <v>6858478</v>
      </c>
      <c r="T90">
        <v>11699682</v>
      </c>
      <c r="U90">
        <v>9510183</v>
      </c>
      <c r="V90" s="22">
        <f t="shared" si="19"/>
        <v>35577456</v>
      </c>
      <c r="W90" t="s">
        <v>140</v>
      </c>
      <c r="X90">
        <v>1794</v>
      </c>
      <c r="Y90">
        <v>0.39204076677856903</v>
      </c>
      <c r="Z90">
        <v>1395033</v>
      </c>
      <c r="AA90">
        <v>2166107</v>
      </c>
      <c r="AB90">
        <v>2519037</v>
      </c>
      <c r="AC90">
        <v>21538808</v>
      </c>
      <c r="AD90">
        <v>21560888</v>
      </c>
      <c r="AE90">
        <v>33410363</v>
      </c>
      <c r="AF90">
        <v>33426712</v>
      </c>
      <c r="AG90" s="6" t="b">
        <f t="shared" si="20"/>
        <v>1</v>
      </c>
      <c r="AH90">
        <f t="shared" si="21"/>
        <v>109936771</v>
      </c>
      <c r="AI90">
        <f t="shared" si="22"/>
        <v>74359315</v>
      </c>
      <c r="AJ90">
        <f t="shared" si="23"/>
        <v>0.229439537697669</v>
      </c>
      <c r="AK90">
        <f t="shared" si="24"/>
        <v>0.35625722738005816</v>
      </c>
      <c r="AL90">
        <f t="shared" si="25"/>
        <v>0.41430323492227283</v>
      </c>
      <c r="AM90">
        <f t="shared" si="26"/>
        <v>0.67638256357374726</v>
      </c>
      <c r="AN90">
        <f t="shared" si="27"/>
        <v>28732105</v>
      </c>
      <c r="AO90">
        <f t="shared" si="28"/>
        <v>45627210</v>
      </c>
      <c r="AP90">
        <f t="shared" si="29"/>
        <v>0.38639550404680301</v>
      </c>
      <c r="AQ90">
        <f t="shared" si="30"/>
        <v>1067602</v>
      </c>
      <c r="AR90">
        <f t="shared" si="31"/>
        <v>1339563</v>
      </c>
      <c r="AS90">
        <f t="shared" si="32"/>
        <v>1759992</v>
      </c>
    </row>
    <row r="91" spans="1:45" x14ac:dyDescent="0.25">
      <c r="A91" t="s">
        <v>141</v>
      </c>
      <c r="B91">
        <v>19161</v>
      </c>
      <c r="C91">
        <v>629</v>
      </c>
      <c r="D91">
        <v>3.2827096706852403E-2</v>
      </c>
      <c r="E91">
        <v>6420</v>
      </c>
      <c r="F91">
        <v>3197</v>
      </c>
      <c r="G91">
        <v>8915</v>
      </c>
      <c r="H91">
        <v>0.34642780056119099</v>
      </c>
      <c r="I91">
        <v>0.17251241096481701</v>
      </c>
      <c r="J91">
        <v>0.48105978847399</v>
      </c>
      <c r="K91">
        <v>0.46615724497789002</v>
      </c>
      <c r="L91">
        <v>636322</v>
      </c>
      <c r="M91">
        <v>281298</v>
      </c>
      <c r="N91">
        <v>468233</v>
      </c>
      <c r="O91">
        <v>0.45915548041531101</v>
      </c>
      <c r="P91">
        <v>0.20297823795164399</v>
      </c>
      <c r="Q91">
        <v>0.337866281633044</v>
      </c>
      <c r="R91">
        <v>8513500</v>
      </c>
      <c r="S91">
        <v>8378414</v>
      </c>
      <c r="T91">
        <v>10906440</v>
      </c>
      <c r="U91">
        <v>8438161</v>
      </c>
      <c r="V91" s="22">
        <f t="shared" si="19"/>
        <v>36236515</v>
      </c>
      <c r="W91" t="s">
        <v>141</v>
      </c>
      <c r="X91">
        <v>357</v>
      </c>
      <c r="Y91">
        <v>0.440396946850518</v>
      </c>
      <c r="Z91">
        <v>1310348</v>
      </c>
      <c r="AA91">
        <v>1997062</v>
      </c>
      <c r="AB91">
        <v>2298922</v>
      </c>
      <c r="AC91">
        <v>27848233</v>
      </c>
      <c r="AD91">
        <v>27845853</v>
      </c>
      <c r="AE91">
        <v>35390140</v>
      </c>
      <c r="AF91">
        <v>35379153</v>
      </c>
      <c r="AG91" s="6" t="b">
        <f t="shared" si="20"/>
        <v>1</v>
      </c>
      <c r="AH91">
        <f t="shared" si="21"/>
        <v>126463379</v>
      </c>
      <c r="AI91">
        <f t="shared" si="22"/>
        <v>90226864</v>
      </c>
      <c r="AJ91">
        <f t="shared" si="23"/>
        <v>0.23372643646505414</v>
      </c>
      <c r="AK91">
        <f t="shared" si="24"/>
        <v>0.35621543640298148</v>
      </c>
      <c r="AL91">
        <f t="shared" si="25"/>
        <v>0.41005812713196438</v>
      </c>
      <c r="AM91">
        <f t="shared" si="26"/>
        <v>0.71346238502768455</v>
      </c>
      <c r="AN91">
        <f t="shared" si="27"/>
        <v>38802172</v>
      </c>
      <c r="AO91">
        <f t="shared" si="28"/>
        <v>51424692</v>
      </c>
      <c r="AP91">
        <f t="shared" si="29"/>
        <v>0.43005120958210408</v>
      </c>
      <c r="AQ91">
        <f t="shared" si="30"/>
        <v>1029050</v>
      </c>
      <c r="AR91">
        <f t="shared" si="31"/>
        <v>1360740</v>
      </c>
      <c r="AS91">
        <f t="shared" si="32"/>
        <v>1830689</v>
      </c>
    </row>
    <row r="92" spans="1:45" x14ac:dyDescent="0.25">
      <c r="A92" t="s">
        <v>142</v>
      </c>
      <c r="B92">
        <v>22867</v>
      </c>
      <c r="C92">
        <v>755</v>
      </c>
      <c r="D92">
        <v>3.30170114138277E-2</v>
      </c>
      <c r="E92">
        <v>7542</v>
      </c>
      <c r="F92">
        <v>4220</v>
      </c>
      <c r="G92">
        <v>10350</v>
      </c>
      <c r="H92">
        <v>0.34108176555716302</v>
      </c>
      <c r="I92">
        <v>0.190846599131693</v>
      </c>
      <c r="J92">
        <v>0.46807163531114299</v>
      </c>
      <c r="K92">
        <v>0.493697016402388</v>
      </c>
      <c r="L92">
        <v>699553</v>
      </c>
      <c r="M92">
        <v>326965</v>
      </c>
      <c r="N92">
        <v>483312</v>
      </c>
      <c r="O92">
        <v>0.46333229568891798</v>
      </c>
      <c r="P92">
        <v>0.216557493227714</v>
      </c>
      <c r="Q92">
        <v>0.32011021108336701</v>
      </c>
      <c r="R92">
        <v>11322183</v>
      </c>
      <c r="S92">
        <v>10329930</v>
      </c>
      <c r="T92">
        <v>12469800</v>
      </c>
      <c r="U92">
        <v>9735174</v>
      </c>
      <c r="V92" s="22">
        <f t="shared" si="19"/>
        <v>43857087</v>
      </c>
      <c r="W92" t="s">
        <v>142</v>
      </c>
      <c r="X92">
        <v>4579</v>
      </c>
      <c r="Y92">
        <v>0.456954640941586</v>
      </c>
      <c r="Z92">
        <v>1416166</v>
      </c>
      <c r="AA92">
        <v>2443188</v>
      </c>
      <c r="AB92">
        <v>2831962</v>
      </c>
      <c r="AC92">
        <v>36347520</v>
      </c>
      <c r="AD92">
        <v>36376860</v>
      </c>
      <c r="AE92">
        <v>43192009</v>
      </c>
      <c r="AF92">
        <v>43233718</v>
      </c>
      <c r="AG92" s="6" t="b">
        <f t="shared" si="20"/>
        <v>1</v>
      </c>
      <c r="AH92">
        <f t="shared" si="21"/>
        <v>159150107</v>
      </c>
      <c r="AI92">
        <f t="shared" si="22"/>
        <v>115293020</v>
      </c>
      <c r="AJ92">
        <f t="shared" si="23"/>
        <v>0.21164237348826448</v>
      </c>
      <c r="AK92">
        <f t="shared" si="24"/>
        <v>0.3651281750854391</v>
      </c>
      <c r="AL92">
        <f t="shared" si="25"/>
        <v>0.42322945142629642</v>
      </c>
      <c r="AM92">
        <f t="shared" si="26"/>
        <v>0.72442942184135639</v>
      </c>
      <c r="AN92">
        <f t="shared" si="27"/>
        <v>51072267</v>
      </c>
      <c r="AO92">
        <f t="shared" si="28"/>
        <v>64220753</v>
      </c>
      <c r="AP92">
        <f t="shared" si="29"/>
        <v>0.44297796171875797</v>
      </c>
      <c r="AQ92">
        <f t="shared" si="30"/>
        <v>1089201</v>
      </c>
      <c r="AR92">
        <f t="shared" si="31"/>
        <v>1743635</v>
      </c>
      <c r="AS92">
        <f t="shared" si="32"/>
        <v>2348650</v>
      </c>
    </row>
    <row r="93" spans="1:45" x14ac:dyDescent="0.25">
      <c r="A93" t="s">
        <v>143</v>
      </c>
      <c r="B93">
        <v>19406</v>
      </c>
      <c r="C93">
        <v>632</v>
      </c>
      <c r="D93">
        <v>3.2567247243120601E-2</v>
      </c>
      <c r="E93">
        <v>6933</v>
      </c>
      <c r="F93">
        <v>3831</v>
      </c>
      <c r="G93">
        <v>8010</v>
      </c>
      <c r="H93">
        <v>0.36928731224033201</v>
      </c>
      <c r="I93">
        <v>0.204058804729945</v>
      </c>
      <c r="J93">
        <v>0.42665388302972101</v>
      </c>
      <c r="K93">
        <v>0.49995527627167602</v>
      </c>
      <c r="L93">
        <v>614142</v>
      </c>
      <c r="M93">
        <v>285420</v>
      </c>
      <c r="N93">
        <v>434548</v>
      </c>
      <c r="O93">
        <v>0.46033835290942998</v>
      </c>
      <c r="P93">
        <v>0.213940379728807</v>
      </c>
      <c r="Q93">
        <v>0.32572126736176099</v>
      </c>
      <c r="R93">
        <v>10488553</v>
      </c>
      <c r="S93">
        <v>9784106</v>
      </c>
      <c r="T93">
        <v>11436385</v>
      </c>
      <c r="U93">
        <v>8839901</v>
      </c>
      <c r="V93" s="22">
        <f t="shared" si="19"/>
        <v>40548945</v>
      </c>
      <c r="W93" t="s">
        <v>143</v>
      </c>
      <c r="X93">
        <v>936</v>
      </c>
      <c r="Y93">
        <v>0.48051292736890999</v>
      </c>
      <c r="Z93">
        <v>1302952</v>
      </c>
      <c r="AA93">
        <v>1932640</v>
      </c>
      <c r="AB93">
        <v>2531675</v>
      </c>
      <c r="AC93">
        <v>35363943</v>
      </c>
      <c r="AD93">
        <v>35399909</v>
      </c>
      <c r="AE93">
        <v>38267756</v>
      </c>
      <c r="AF93">
        <v>38235714</v>
      </c>
      <c r="AG93" s="6" t="b">
        <f t="shared" si="20"/>
        <v>1</v>
      </c>
      <c r="AH93">
        <f t="shared" si="21"/>
        <v>147267322</v>
      </c>
      <c r="AI93">
        <f t="shared" si="22"/>
        <v>106718377</v>
      </c>
      <c r="AJ93">
        <f t="shared" si="23"/>
        <v>0.2259219141406146</v>
      </c>
      <c r="AK93">
        <f t="shared" si="24"/>
        <v>0.33510499860679244</v>
      </c>
      <c r="AL93">
        <f t="shared" si="25"/>
        <v>0.43897308725259293</v>
      </c>
      <c r="AM93">
        <f t="shared" si="26"/>
        <v>0.72465755165969548</v>
      </c>
      <c r="AN93">
        <f t="shared" si="27"/>
        <v>50491193</v>
      </c>
      <c r="AO93">
        <f t="shared" si="28"/>
        <v>56227184</v>
      </c>
      <c r="AP93">
        <f t="shared" si="29"/>
        <v>0.473125570491013</v>
      </c>
      <c r="AQ93">
        <f t="shared" si="30"/>
        <v>1017532</v>
      </c>
      <c r="AR93">
        <f t="shared" si="31"/>
        <v>1318498</v>
      </c>
      <c r="AS93">
        <f t="shared" si="32"/>
        <v>2097127</v>
      </c>
    </row>
    <row r="94" spans="1:45" x14ac:dyDescent="0.25">
      <c r="A94" t="s">
        <v>144</v>
      </c>
      <c r="B94">
        <v>17148</v>
      </c>
      <c r="C94">
        <v>1040</v>
      </c>
      <c r="D94">
        <v>6.06484721250291E-2</v>
      </c>
      <c r="E94">
        <v>5869</v>
      </c>
      <c r="F94">
        <v>3066</v>
      </c>
      <c r="G94">
        <v>7173</v>
      </c>
      <c r="H94">
        <v>0.36435311646386798</v>
      </c>
      <c r="I94">
        <v>0.190340203625527</v>
      </c>
      <c r="J94">
        <v>0.44530667991060302</v>
      </c>
      <c r="K94">
        <v>0.48751565033558403</v>
      </c>
      <c r="L94">
        <v>508017</v>
      </c>
      <c r="M94">
        <v>221205</v>
      </c>
      <c r="N94">
        <v>341368</v>
      </c>
      <c r="O94">
        <v>0.47452059144957398</v>
      </c>
      <c r="P94">
        <v>0.206619714363108</v>
      </c>
      <c r="Q94">
        <v>0.31885969418731702</v>
      </c>
      <c r="R94">
        <v>7463859</v>
      </c>
      <c r="S94">
        <v>7262536</v>
      </c>
      <c r="T94">
        <v>8716433</v>
      </c>
      <c r="U94">
        <v>6764192</v>
      </c>
      <c r="V94" s="22">
        <f t="shared" si="19"/>
        <v>30207020</v>
      </c>
      <c r="W94" t="s">
        <v>144</v>
      </c>
      <c r="X94">
        <v>5445</v>
      </c>
      <c r="Y94">
        <v>0.41310962086035602</v>
      </c>
      <c r="Z94">
        <v>3681897</v>
      </c>
      <c r="AA94">
        <v>5177294</v>
      </c>
      <c r="AB94">
        <v>6646243</v>
      </c>
      <c r="AC94">
        <v>63196435</v>
      </c>
      <c r="AD94">
        <v>63182627</v>
      </c>
      <c r="AE94">
        <v>89806346</v>
      </c>
      <c r="AF94">
        <v>89735964</v>
      </c>
      <c r="AG94" s="6" t="b">
        <f t="shared" si="20"/>
        <v>1</v>
      </c>
      <c r="AH94">
        <f t="shared" si="21"/>
        <v>305921372</v>
      </c>
      <c r="AI94">
        <f t="shared" si="22"/>
        <v>275714352</v>
      </c>
      <c r="AJ94">
        <f t="shared" si="23"/>
        <v>0.2374584935836043</v>
      </c>
      <c r="AK94">
        <f t="shared" si="24"/>
        <v>0.33390190819553972</v>
      </c>
      <c r="AL94">
        <f t="shared" si="25"/>
        <v>0.42863959822085601</v>
      </c>
      <c r="AM94">
        <f t="shared" si="26"/>
        <v>0.90125887641481939</v>
      </c>
      <c r="AN94">
        <f t="shared" si="27"/>
        <v>111652667</v>
      </c>
      <c r="AO94">
        <f t="shared" si="28"/>
        <v>164061685</v>
      </c>
      <c r="AP94">
        <f t="shared" si="29"/>
        <v>0.40495776222777113</v>
      </c>
      <c r="AQ94">
        <f t="shared" si="30"/>
        <v>3460692</v>
      </c>
      <c r="AR94">
        <f t="shared" si="31"/>
        <v>4669277</v>
      </c>
      <c r="AS94">
        <f t="shared" si="32"/>
        <v>6304875</v>
      </c>
    </row>
    <row r="95" spans="1:45" x14ac:dyDescent="0.25">
      <c r="A95" t="s">
        <v>145</v>
      </c>
      <c r="B95">
        <v>23578</v>
      </c>
      <c r="C95">
        <v>738</v>
      </c>
      <c r="D95">
        <v>3.1300364746797801E-2</v>
      </c>
      <c r="E95">
        <v>7490</v>
      </c>
      <c r="F95">
        <v>3821</v>
      </c>
      <c r="G95">
        <v>11529</v>
      </c>
      <c r="H95">
        <v>0.32793345008756503</v>
      </c>
      <c r="I95">
        <v>0.16729422066549901</v>
      </c>
      <c r="J95">
        <v>0.50477232924693505</v>
      </c>
      <c r="K95">
        <v>0.43468834917722399</v>
      </c>
      <c r="L95">
        <v>900783</v>
      </c>
      <c r="M95">
        <v>379509</v>
      </c>
      <c r="N95">
        <v>629572</v>
      </c>
      <c r="O95">
        <v>0.47164771941876399</v>
      </c>
      <c r="P95">
        <v>0.19870996049980499</v>
      </c>
      <c r="Q95">
        <v>0.32964232008142902</v>
      </c>
      <c r="R95">
        <v>9768954</v>
      </c>
      <c r="S95">
        <v>9130636</v>
      </c>
      <c r="T95">
        <v>13821709</v>
      </c>
      <c r="U95">
        <v>10757184</v>
      </c>
      <c r="V95" s="22">
        <f t="shared" si="19"/>
        <v>43478483</v>
      </c>
      <c r="W95" t="s">
        <v>145</v>
      </c>
      <c r="X95">
        <v>1402</v>
      </c>
      <c r="Y95">
        <v>0.393865949008322</v>
      </c>
      <c r="Z95">
        <v>3781575</v>
      </c>
      <c r="AA95">
        <v>5534524</v>
      </c>
      <c r="AB95">
        <v>6816659</v>
      </c>
      <c r="AC95">
        <v>58938303</v>
      </c>
      <c r="AD95">
        <v>58887559</v>
      </c>
      <c r="AE95">
        <v>90700608</v>
      </c>
      <c r="AF95">
        <v>90625722</v>
      </c>
      <c r="AG95" s="6" t="b">
        <f t="shared" si="20"/>
        <v>1</v>
      </c>
      <c r="AH95">
        <f t="shared" si="21"/>
        <v>299152192</v>
      </c>
      <c r="AI95">
        <f t="shared" si="22"/>
        <v>255673709</v>
      </c>
      <c r="AJ95">
        <f t="shared" si="23"/>
        <v>0.23440350372825278</v>
      </c>
      <c r="AK95">
        <f t="shared" si="24"/>
        <v>0.34306124222529094</v>
      </c>
      <c r="AL95">
        <f t="shared" si="25"/>
        <v>0.42253525404645631</v>
      </c>
      <c r="AM95">
        <f t="shared" si="26"/>
        <v>0.85466099141937757</v>
      </c>
      <c r="AN95">
        <f t="shared" si="27"/>
        <v>98926272</v>
      </c>
      <c r="AO95">
        <f t="shared" si="28"/>
        <v>156747437</v>
      </c>
      <c r="AP95">
        <f t="shared" si="29"/>
        <v>0.3869239132444392</v>
      </c>
      <c r="AQ95">
        <f t="shared" si="30"/>
        <v>3402066</v>
      </c>
      <c r="AR95">
        <f t="shared" si="31"/>
        <v>4633741</v>
      </c>
      <c r="AS95">
        <f t="shared" si="32"/>
        <v>6187087</v>
      </c>
    </row>
    <row r="96" spans="1:45" x14ac:dyDescent="0.25">
      <c r="A96" t="s">
        <v>146</v>
      </c>
      <c r="B96">
        <v>26317</v>
      </c>
      <c r="C96">
        <v>3043</v>
      </c>
      <c r="D96">
        <v>0.11562868108067</v>
      </c>
      <c r="E96">
        <v>7468</v>
      </c>
      <c r="F96">
        <v>4861</v>
      </c>
      <c r="G96">
        <v>10945</v>
      </c>
      <c r="H96">
        <v>0.32087307725358699</v>
      </c>
      <c r="I96">
        <v>0.208859671736701</v>
      </c>
      <c r="J96">
        <v>0.47026725100971001</v>
      </c>
      <c r="K96">
        <v>0.410436358586239</v>
      </c>
      <c r="L96">
        <v>972746</v>
      </c>
      <c r="M96">
        <v>456647</v>
      </c>
      <c r="N96">
        <v>718021</v>
      </c>
      <c r="O96">
        <v>0.45298484595890598</v>
      </c>
      <c r="P96">
        <v>0.212649726601391</v>
      </c>
      <c r="Q96">
        <v>0.33436542743970099</v>
      </c>
      <c r="R96">
        <v>9024713</v>
      </c>
      <c r="S96">
        <v>8148910</v>
      </c>
      <c r="T96">
        <v>13350642</v>
      </c>
      <c r="U96">
        <v>11318088</v>
      </c>
      <c r="V96" s="22">
        <f t="shared" si="19"/>
        <v>41842353</v>
      </c>
      <c r="W96" t="s">
        <v>146</v>
      </c>
      <c r="X96">
        <v>12168</v>
      </c>
      <c r="Y96">
        <v>0.37894776908128502</v>
      </c>
      <c r="Z96">
        <v>7402176</v>
      </c>
      <c r="AA96">
        <v>9384772</v>
      </c>
      <c r="AB96">
        <v>12228628</v>
      </c>
      <c r="AC96">
        <v>93713049</v>
      </c>
      <c r="AD96">
        <v>93795933</v>
      </c>
      <c r="AE96">
        <v>153709178</v>
      </c>
      <c r="AF96">
        <v>153596686</v>
      </c>
      <c r="AG96" s="6" t="b">
        <f t="shared" si="20"/>
        <v>1</v>
      </c>
      <c r="AH96">
        <f t="shared" si="21"/>
        <v>494814846</v>
      </c>
      <c r="AI96">
        <f t="shared" si="22"/>
        <v>452972493</v>
      </c>
      <c r="AJ96">
        <f t="shared" si="23"/>
        <v>0.25511042758551478</v>
      </c>
      <c r="AK96">
        <f t="shared" si="24"/>
        <v>0.32343910732635467</v>
      </c>
      <c r="AL96">
        <f t="shared" si="25"/>
        <v>0.42145046508813061</v>
      </c>
      <c r="AM96">
        <f t="shared" si="26"/>
        <v>0.91543836378749233</v>
      </c>
      <c r="AN96">
        <f t="shared" si="27"/>
        <v>170335359</v>
      </c>
      <c r="AO96">
        <f t="shared" si="28"/>
        <v>282637134</v>
      </c>
      <c r="AP96">
        <f t="shared" si="29"/>
        <v>0.37603907882326976</v>
      </c>
      <c r="AQ96">
        <f t="shared" si="30"/>
        <v>6945529</v>
      </c>
      <c r="AR96">
        <f t="shared" si="31"/>
        <v>8412026</v>
      </c>
      <c r="AS96">
        <f t="shared" si="32"/>
        <v>11510607</v>
      </c>
    </row>
    <row r="97" spans="1:45" x14ac:dyDescent="0.25">
      <c r="A97" t="s">
        <v>147</v>
      </c>
      <c r="B97">
        <v>19146</v>
      </c>
      <c r="C97">
        <v>1647</v>
      </c>
      <c r="D97">
        <v>8.6023190222500698E-2</v>
      </c>
      <c r="E97">
        <v>4320</v>
      </c>
      <c r="F97">
        <v>3280</v>
      </c>
      <c r="G97">
        <v>9899</v>
      </c>
      <c r="H97">
        <v>0.24687124978570199</v>
      </c>
      <c r="I97">
        <v>0.187439282244699</v>
      </c>
      <c r="J97">
        <v>0.56568946796959796</v>
      </c>
      <c r="K97">
        <v>0.40557040606022299</v>
      </c>
      <c r="L97">
        <v>583181</v>
      </c>
      <c r="M97">
        <v>356629</v>
      </c>
      <c r="N97">
        <v>632170</v>
      </c>
      <c r="O97">
        <v>0.370984999809157</v>
      </c>
      <c r="P97">
        <v>0.22686611788954</v>
      </c>
      <c r="Q97">
        <v>0.40214888230130102</v>
      </c>
      <c r="R97">
        <v>6813696</v>
      </c>
      <c r="S97">
        <v>6329191</v>
      </c>
      <c r="T97">
        <v>10727850</v>
      </c>
      <c r="U97">
        <v>8535195</v>
      </c>
      <c r="V97" s="22">
        <f t="shared" si="19"/>
        <v>32405932</v>
      </c>
      <c r="W97" t="s">
        <v>147</v>
      </c>
      <c r="X97">
        <v>3988</v>
      </c>
      <c r="Y97">
        <v>0.37428063280924601</v>
      </c>
      <c r="Z97">
        <v>2296585</v>
      </c>
      <c r="AA97">
        <v>2870034</v>
      </c>
      <c r="AB97">
        <v>4352551</v>
      </c>
      <c r="AC97">
        <v>31142480</v>
      </c>
      <c r="AD97">
        <v>31141355</v>
      </c>
      <c r="AE97">
        <v>52117707</v>
      </c>
      <c r="AF97">
        <v>52007910</v>
      </c>
      <c r="AG97" s="6" t="b">
        <f t="shared" si="20"/>
        <v>1</v>
      </c>
      <c r="AH97">
        <f t="shared" si="21"/>
        <v>166409452</v>
      </c>
      <c r="AI97">
        <f t="shared" si="22"/>
        <v>134003520</v>
      </c>
      <c r="AJ97">
        <f t="shared" si="23"/>
        <v>0.24125895429958705</v>
      </c>
      <c r="AK97">
        <f t="shared" si="24"/>
        <v>0.30150044594224074</v>
      </c>
      <c r="AL97">
        <f t="shared" si="25"/>
        <v>0.45724059975817222</v>
      </c>
      <c r="AM97">
        <f t="shared" si="26"/>
        <v>0.80526387407369149</v>
      </c>
      <c r="AN97">
        <f t="shared" si="27"/>
        <v>49140948</v>
      </c>
      <c r="AO97">
        <f t="shared" si="28"/>
        <v>84862572</v>
      </c>
      <c r="AP97">
        <f t="shared" si="29"/>
        <v>0.36671385945682622</v>
      </c>
      <c r="AQ97">
        <f t="shared" si="30"/>
        <v>1939956</v>
      </c>
      <c r="AR97">
        <f t="shared" si="31"/>
        <v>2286853</v>
      </c>
      <c r="AS97">
        <f t="shared" si="32"/>
        <v>3720381</v>
      </c>
    </row>
    <row r="98" spans="1:45" x14ac:dyDescent="0.25">
      <c r="A98" t="s">
        <v>148</v>
      </c>
      <c r="B98">
        <v>12994</v>
      </c>
      <c r="C98">
        <v>4220</v>
      </c>
      <c r="D98">
        <v>0.32476527628135998</v>
      </c>
      <c r="E98">
        <v>2409</v>
      </c>
      <c r="F98">
        <v>1395</v>
      </c>
      <c r="G98">
        <v>4970</v>
      </c>
      <c r="H98">
        <v>0.27456120355595998</v>
      </c>
      <c r="I98">
        <v>0.158992477775245</v>
      </c>
      <c r="J98">
        <v>0.56644631866879402</v>
      </c>
      <c r="K98">
        <v>0.351391777457503</v>
      </c>
      <c r="L98">
        <v>370512</v>
      </c>
      <c r="M98">
        <v>180948</v>
      </c>
      <c r="N98">
        <v>404913</v>
      </c>
      <c r="O98">
        <v>0.38741369737539599</v>
      </c>
      <c r="P98">
        <v>0.189202330053232</v>
      </c>
      <c r="Q98">
        <v>0.423383972571371</v>
      </c>
      <c r="R98">
        <v>2780905</v>
      </c>
      <c r="S98">
        <v>2805830</v>
      </c>
      <c r="T98">
        <v>5386793</v>
      </c>
      <c r="U98">
        <v>4925350</v>
      </c>
      <c r="V98" s="22">
        <f t="shared" si="19"/>
        <v>15898878</v>
      </c>
      <c r="W98" t="s">
        <v>148</v>
      </c>
      <c r="X98">
        <v>29834</v>
      </c>
      <c r="Y98">
        <v>0.34803806259846198</v>
      </c>
      <c r="Z98">
        <v>3677280</v>
      </c>
      <c r="AA98">
        <v>5370761</v>
      </c>
      <c r="AB98">
        <v>6735784</v>
      </c>
      <c r="AC98">
        <v>41473716</v>
      </c>
      <c r="AD98">
        <v>41529908</v>
      </c>
      <c r="AE98">
        <v>77768244</v>
      </c>
      <c r="AF98">
        <v>77718208</v>
      </c>
      <c r="AG98" s="6" t="b">
        <f t="shared" si="20"/>
        <v>1</v>
      </c>
      <c r="AH98">
        <f t="shared" si="21"/>
        <v>238490076</v>
      </c>
      <c r="AI98">
        <f t="shared" si="22"/>
        <v>222591198</v>
      </c>
      <c r="AJ98">
        <f t="shared" si="23"/>
        <v>0.23297774778927161</v>
      </c>
      <c r="AK98">
        <f t="shared" si="24"/>
        <v>0.34026992823349222</v>
      </c>
      <c r="AL98">
        <f t="shared" si="25"/>
        <v>0.42675232397723617</v>
      </c>
      <c r="AM98">
        <f t="shared" si="26"/>
        <v>0.93333526381198351</v>
      </c>
      <c r="AN98">
        <f t="shared" si="27"/>
        <v>77416889</v>
      </c>
      <c r="AO98">
        <f t="shared" si="28"/>
        <v>145174309</v>
      </c>
      <c r="AP98">
        <f t="shared" si="29"/>
        <v>0.34779851896929004</v>
      </c>
      <c r="AQ98">
        <f t="shared" si="30"/>
        <v>3496332</v>
      </c>
      <c r="AR98">
        <f t="shared" si="31"/>
        <v>5000249</v>
      </c>
      <c r="AS98">
        <f t="shared" si="32"/>
        <v>6330871</v>
      </c>
    </row>
    <row r="99" spans="1:45" x14ac:dyDescent="0.25">
      <c r="A99" t="s">
        <v>149</v>
      </c>
      <c r="B99">
        <v>18487</v>
      </c>
      <c r="C99">
        <v>4740</v>
      </c>
      <c r="D99">
        <v>0.25639638665007802</v>
      </c>
      <c r="E99">
        <v>6552</v>
      </c>
      <c r="F99">
        <v>3180</v>
      </c>
      <c r="G99">
        <v>4015</v>
      </c>
      <c r="H99">
        <v>0.47661307921728302</v>
      </c>
      <c r="I99">
        <v>0.23132319778860799</v>
      </c>
      <c r="J99">
        <v>0.29206372299410699</v>
      </c>
      <c r="K99">
        <v>0.48473347403457501</v>
      </c>
      <c r="L99">
        <v>403310</v>
      </c>
      <c r="M99">
        <v>131238</v>
      </c>
      <c r="N99">
        <v>167589</v>
      </c>
      <c r="O99">
        <v>0.574403570813103</v>
      </c>
      <c r="P99">
        <v>0.186912240773524</v>
      </c>
      <c r="Q99">
        <v>0.23868418841337199</v>
      </c>
      <c r="R99">
        <v>5057664</v>
      </c>
      <c r="S99">
        <v>5269445</v>
      </c>
      <c r="T99">
        <v>5651436</v>
      </c>
      <c r="U99">
        <v>5326171</v>
      </c>
      <c r="V99" s="22">
        <f t="shared" si="19"/>
        <v>21304716</v>
      </c>
      <c r="W99" t="s">
        <v>149</v>
      </c>
      <c r="X99">
        <v>42216</v>
      </c>
      <c r="Y99">
        <v>0.43762185624293498</v>
      </c>
      <c r="Z99">
        <v>5680316</v>
      </c>
      <c r="AA99">
        <v>9499341</v>
      </c>
      <c r="AB99">
        <v>7686211</v>
      </c>
      <c r="AC99">
        <v>103226938</v>
      </c>
      <c r="AD99">
        <v>103250594</v>
      </c>
      <c r="AE99">
        <v>132621717</v>
      </c>
      <c r="AF99">
        <v>132717981</v>
      </c>
      <c r="AG99" s="6" t="b">
        <f t="shared" si="20"/>
        <v>1</v>
      </c>
      <c r="AH99">
        <f t="shared" si="21"/>
        <v>471817230</v>
      </c>
      <c r="AI99">
        <f t="shared" si="22"/>
        <v>450512514</v>
      </c>
      <c r="AJ99">
        <f t="shared" si="23"/>
        <v>0.24841899725827157</v>
      </c>
      <c r="AK99">
        <f t="shared" si="24"/>
        <v>0.41543758583754614</v>
      </c>
      <c r="AL99">
        <f t="shared" si="25"/>
        <v>0.33614341690418226</v>
      </c>
      <c r="AM99">
        <f t="shared" si="26"/>
        <v>0.95484540486153924</v>
      </c>
      <c r="AN99">
        <f t="shared" si="27"/>
        <v>196150423</v>
      </c>
      <c r="AO99">
        <f t="shared" si="28"/>
        <v>254362091</v>
      </c>
      <c r="AP99">
        <f t="shared" si="29"/>
        <v>0.43539395001134196</v>
      </c>
      <c r="AQ99">
        <f t="shared" si="30"/>
        <v>5549078</v>
      </c>
      <c r="AR99">
        <f t="shared" si="31"/>
        <v>9096031</v>
      </c>
      <c r="AS99">
        <f t="shared" si="32"/>
        <v>7518622</v>
      </c>
    </row>
    <row r="100" spans="1:45" x14ac:dyDescent="0.25">
      <c r="A100" t="s">
        <v>150</v>
      </c>
      <c r="B100">
        <v>24226</v>
      </c>
      <c r="C100">
        <v>760</v>
      </c>
      <c r="D100">
        <v>3.13712540246016E-2</v>
      </c>
      <c r="E100">
        <v>6006</v>
      </c>
      <c r="F100">
        <v>8085</v>
      </c>
      <c r="G100">
        <v>9375</v>
      </c>
      <c r="H100">
        <v>0.25594477115827102</v>
      </c>
      <c r="I100">
        <v>0.344541038097673</v>
      </c>
      <c r="J100">
        <v>0.39951419074405498</v>
      </c>
      <c r="K100">
        <v>0.53909060497494699</v>
      </c>
      <c r="L100">
        <v>732193</v>
      </c>
      <c r="M100">
        <v>224329</v>
      </c>
      <c r="N100">
        <v>366910</v>
      </c>
      <c r="O100">
        <v>0.55325320832502101</v>
      </c>
      <c r="P100">
        <v>0.169505497826862</v>
      </c>
      <c r="Q100">
        <v>0.27724129384811602</v>
      </c>
      <c r="R100">
        <v>13318024</v>
      </c>
      <c r="S100">
        <v>13411899</v>
      </c>
      <c r="T100">
        <v>12735556</v>
      </c>
      <c r="U100">
        <v>10117880</v>
      </c>
      <c r="V100" s="22">
        <f t="shared" si="19"/>
        <v>49583359</v>
      </c>
      <c r="W100" t="s">
        <v>150</v>
      </c>
      <c r="X100">
        <v>7618</v>
      </c>
      <c r="Y100">
        <v>0.46419183837766997</v>
      </c>
      <c r="Z100">
        <v>968347</v>
      </c>
      <c r="AA100">
        <v>1511478</v>
      </c>
      <c r="AB100">
        <v>1606891</v>
      </c>
      <c r="AC100">
        <v>22926902</v>
      </c>
      <c r="AD100">
        <v>22913475</v>
      </c>
      <c r="AE100">
        <v>26455902</v>
      </c>
      <c r="AF100">
        <v>26456808</v>
      </c>
      <c r="AG100" s="6" t="b">
        <f t="shared" si="20"/>
        <v>1</v>
      </c>
      <c r="AH100">
        <f t="shared" si="21"/>
        <v>98753087</v>
      </c>
      <c r="AI100">
        <f t="shared" si="22"/>
        <v>49169728</v>
      </c>
      <c r="AJ100">
        <f t="shared" si="23"/>
        <v>0.23694991283955136</v>
      </c>
      <c r="AK100">
        <f t="shared" si="24"/>
        <v>0.36985148955787484</v>
      </c>
      <c r="AL100">
        <f t="shared" si="25"/>
        <v>0.39319859760257381</v>
      </c>
      <c r="AM100">
        <f t="shared" si="26"/>
        <v>0.49790573129121524</v>
      </c>
      <c r="AN100">
        <f t="shared" si="27"/>
        <v>19110454</v>
      </c>
      <c r="AO100">
        <f t="shared" si="28"/>
        <v>30059274</v>
      </c>
      <c r="AP100">
        <f t="shared" si="29"/>
        <v>0.38866300012885979</v>
      </c>
      <c r="AQ100">
        <f t="shared" si="30"/>
        <v>744018</v>
      </c>
      <c r="AR100">
        <f t="shared" si="31"/>
        <v>779285</v>
      </c>
      <c r="AS100">
        <f t="shared" si="32"/>
        <v>1239981</v>
      </c>
    </row>
    <row r="101" spans="1:45" x14ac:dyDescent="0.25">
      <c r="A101" t="s">
        <v>151</v>
      </c>
      <c r="B101">
        <v>24239</v>
      </c>
      <c r="C101">
        <v>767</v>
      </c>
      <c r="D101">
        <v>3.1643219604769103E-2</v>
      </c>
      <c r="E101">
        <v>6006</v>
      </c>
      <c r="F101">
        <v>8085</v>
      </c>
      <c r="G101">
        <v>9381</v>
      </c>
      <c r="H101">
        <v>0.25587934560327102</v>
      </c>
      <c r="I101">
        <v>0.34445296523517299</v>
      </c>
      <c r="J101">
        <v>0.39966768916155399</v>
      </c>
      <c r="K101">
        <v>0.53902096525340204</v>
      </c>
      <c r="L101">
        <v>732372</v>
      </c>
      <c r="M101">
        <v>224537</v>
      </c>
      <c r="N101">
        <v>367365</v>
      </c>
      <c r="O101">
        <v>0.55303660722780901</v>
      </c>
      <c r="P101">
        <v>0.16955479002079599</v>
      </c>
      <c r="Q101">
        <v>0.27740860275139401</v>
      </c>
      <c r="R101">
        <v>13319374</v>
      </c>
      <c r="S101">
        <v>13413146</v>
      </c>
      <c r="T101">
        <v>12739190</v>
      </c>
      <c r="U101">
        <v>10122873</v>
      </c>
      <c r="V101" s="22">
        <f t="shared" si="19"/>
        <v>49594583</v>
      </c>
      <c r="W101" t="s">
        <v>151</v>
      </c>
      <c r="X101">
        <v>7619</v>
      </c>
      <c r="Y101">
        <v>0.464154940372424</v>
      </c>
      <c r="Z101">
        <v>968545</v>
      </c>
      <c r="AA101">
        <v>1511680</v>
      </c>
      <c r="AB101">
        <v>1607822</v>
      </c>
      <c r="AC101">
        <v>22928331</v>
      </c>
      <c r="AD101">
        <v>22915352</v>
      </c>
      <c r="AE101">
        <v>26461785</v>
      </c>
      <c r="AF101">
        <v>26462592</v>
      </c>
      <c r="AG101" s="6" t="b">
        <f t="shared" si="20"/>
        <v>1</v>
      </c>
      <c r="AH101">
        <f t="shared" si="21"/>
        <v>98768060</v>
      </c>
      <c r="AI101">
        <f t="shared" si="22"/>
        <v>49173477</v>
      </c>
      <c r="AJ101">
        <f t="shared" si="23"/>
        <v>0.23692119978072659</v>
      </c>
      <c r="AK101">
        <f t="shared" si="24"/>
        <v>0.36978048442202355</v>
      </c>
      <c r="AL101">
        <f t="shared" si="25"/>
        <v>0.39329831579724989</v>
      </c>
      <c r="AM101">
        <f t="shared" si="26"/>
        <v>0.49786820759666639</v>
      </c>
      <c r="AN101">
        <f t="shared" si="27"/>
        <v>19111163</v>
      </c>
      <c r="AO101">
        <f t="shared" si="28"/>
        <v>30062314</v>
      </c>
      <c r="AP101">
        <f t="shared" si="29"/>
        <v>0.38864778669200067</v>
      </c>
      <c r="AQ101">
        <f t="shared" si="30"/>
        <v>744008</v>
      </c>
      <c r="AR101">
        <f t="shared" si="31"/>
        <v>779308</v>
      </c>
      <c r="AS101">
        <f t="shared" si="32"/>
        <v>1240457</v>
      </c>
    </row>
    <row r="102" spans="1:45" x14ac:dyDescent="0.25">
      <c r="A102" t="s">
        <v>152</v>
      </c>
      <c r="B102">
        <v>23768</v>
      </c>
      <c r="C102">
        <v>2643</v>
      </c>
      <c r="D102">
        <v>0.11119993268259799</v>
      </c>
      <c r="E102">
        <v>9310</v>
      </c>
      <c r="F102">
        <v>4695</v>
      </c>
      <c r="G102">
        <v>7120</v>
      </c>
      <c r="H102">
        <v>0.440710059171597</v>
      </c>
      <c r="I102">
        <v>0.22224852071005899</v>
      </c>
      <c r="J102">
        <v>0.33704142011834298</v>
      </c>
      <c r="K102">
        <v>0.52471769497899301</v>
      </c>
      <c r="L102">
        <v>726327</v>
      </c>
      <c r="M102">
        <v>205960</v>
      </c>
      <c r="N102">
        <v>308641</v>
      </c>
      <c r="O102">
        <v>0.58530954253590795</v>
      </c>
      <c r="P102">
        <v>0.165972562469377</v>
      </c>
      <c r="Q102">
        <v>0.248717894994713</v>
      </c>
      <c r="R102">
        <v>9870080</v>
      </c>
      <c r="S102">
        <v>10443271</v>
      </c>
      <c r="T102">
        <v>9908452</v>
      </c>
      <c r="U102">
        <v>8491111</v>
      </c>
      <c r="V102" s="22">
        <f t="shared" si="19"/>
        <v>38712914</v>
      </c>
      <c r="W102" t="s">
        <v>152</v>
      </c>
      <c r="X102">
        <v>18000</v>
      </c>
      <c r="Y102">
        <v>0.42145620062880002</v>
      </c>
      <c r="Z102">
        <v>4832894</v>
      </c>
      <c r="AA102">
        <v>8071974</v>
      </c>
      <c r="AB102">
        <v>7925604</v>
      </c>
      <c r="AC102">
        <v>83543985</v>
      </c>
      <c r="AD102">
        <v>83573433</v>
      </c>
      <c r="AE102">
        <v>114669784</v>
      </c>
      <c r="AF102">
        <v>114736607</v>
      </c>
      <c r="AG102" s="6" t="b">
        <f t="shared" si="20"/>
        <v>1</v>
      </c>
      <c r="AH102">
        <f t="shared" si="21"/>
        <v>396523809</v>
      </c>
      <c r="AI102">
        <f t="shared" si="22"/>
        <v>357810895</v>
      </c>
      <c r="AJ102">
        <f t="shared" si="23"/>
        <v>0.23201077728819586</v>
      </c>
      <c r="AK102">
        <f t="shared" si="24"/>
        <v>0.38750797389516667</v>
      </c>
      <c r="AL102">
        <f t="shared" si="25"/>
        <v>0.38048124881663747</v>
      </c>
      <c r="AM102">
        <f t="shared" si="26"/>
        <v>0.90236925722661965</v>
      </c>
      <c r="AN102">
        <f t="shared" si="27"/>
        <v>146804067</v>
      </c>
      <c r="AO102">
        <f t="shared" si="28"/>
        <v>211006828</v>
      </c>
      <c r="AP102">
        <f t="shared" si="29"/>
        <v>0.41028394901166998</v>
      </c>
      <c r="AQ102">
        <f t="shared" si="30"/>
        <v>4626934</v>
      </c>
      <c r="AR102">
        <f t="shared" si="31"/>
        <v>7345647</v>
      </c>
      <c r="AS102">
        <f t="shared" si="32"/>
        <v>7616963</v>
      </c>
    </row>
    <row r="103" spans="1:45" x14ac:dyDescent="0.25">
      <c r="A103" t="s">
        <v>153</v>
      </c>
      <c r="B103">
        <v>20441</v>
      </c>
      <c r="C103">
        <v>2625</v>
      </c>
      <c r="D103">
        <v>0.12841837483488999</v>
      </c>
      <c r="E103">
        <v>4457</v>
      </c>
      <c r="F103">
        <v>3574</v>
      </c>
      <c r="G103">
        <v>9785</v>
      </c>
      <c r="H103">
        <v>0.25016838796587298</v>
      </c>
      <c r="I103">
        <v>0.20060619667714399</v>
      </c>
      <c r="J103">
        <v>0.54922541535698199</v>
      </c>
      <c r="K103">
        <v>0.45551565057550703</v>
      </c>
      <c r="L103">
        <v>683505</v>
      </c>
      <c r="M103">
        <v>286669</v>
      </c>
      <c r="N103">
        <v>550911</v>
      </c>
      <c r="O103">
        <v>0.449353586420219</v>
      </c>
      <c r="P103">
        <v>0.18846349809510901</v>
      </c>
      <c r="Q103">
        <v>0.36218291548467002</v>
      </c>
      <c r="R103">
        <v>8469327</v>
      </c>
      <c r="S103">
        <v>8300207</v>
      </c>
      <c r="T103">
        <v>11117221</v>
      </c>
      <c r="U103">
        <v>8927642</v>
      </c>
      <c r="V103" s="22">
        <f t="shared" si="19"/>
        <v>36814397</v>
      </c>
      <c r="W103" t="s">
        <v>153</v>
      </c>
      <c r="X103">
        <v>7166</v>
      </c>
      <c r="Y103">
        <v>0.406386106358118</v>
      </c>
      <c r="Z103">
        <v>2500400</v>
      </c>
      <c r="AA103">
        <v>3533353</v>
      </c>
      <c r="AB103">
        <v>4408395</v>
      </c>
      <c r="AC103">
        <v>41246428</v>
      </c>
      <c r="AD103">
        <v>41264983</v>
      </c>
      <c r="AE103">
        <v>60241664</v>
      </c>
      <c r="AF103">
        <v>60283913</v>
      </c>
      <c r="AG103" s="6" t="b">
        <f t="shared" si="20"/>
        <v>1</v>
      </c>
      <c r="AH103">
        <f t="shared" si="21"/>
        <v>203036988</v>
      </c>
      <c r="AI103">
        <f t="shared" si="22"/>
        <v>166222591</v>
      </c>
      <c r="AJ103">
        <f t="shared" si="23"/>
        <v>0.23945264901435989</v>
      </c>
      <c r="AK103">
        <f t="shared" si="24"/>
        <v>0.33837415443642438</v>
      </c>
      <c r="AL103">
        <f t="shared" si="25"/>
        <v>0.42217319654921576</v>
      </c>
      <c r="AM103">
        <f t="shared" si="26"/>
        <v>0.8186813281528782</v>
      </c>
      <c r="AN103">
        <f t="shared" si="27"/>
        <v>65741877</v>
      </c>
      <c r="AO103">
        <f t="shared" si="28"/>
        <v>100480714</v>
      </c>
      <c r="AP103">
        <f t="shared" si="29"/>
        <v>0.39550506705794281</v>
      </c>
      <c r="AQ103">
        <f t="shared" si="30"/>
        <v>2213731</v>
      </c>
      <c r="AR103">
        <f t="shared" si="31"/>
        <v>2849848</v>
      </c>
      <c r="AS103">
        <f t="shared" si="32"/>
        <v>3857484</v>
      </c>
    </row>
    <row r="104" spans="1:45" x14ac:dyDescent="0.25">
      <c r="A104" t="s">
        <v>154</v>
      </c>
      <c r="B104">
        <v>21116</v>
      </c>
      <c r="C104">
        <v>1112</v>
      </c>
      <c r="D104">
        <v>5.2661488918355703E-2</v>
      </c>
      <c r="E104">
        <v>5178</v>
      </c>
      <c r="F104">
        <v>4135</v>
      </c>
      <c r="G104">
        <v>10691</v>
      </c>
      <c r="H104">
        <v>0.25884823035392901</v>
      </c>
      <c r="I104">
        <v>0.206708658268346</v>
      </c>
      <c r="J104">
        <v>0.53444311137772404</v>
      </c>
      <c r="K104">
        <v>0.45869401063188697</v>
      </c>
      <c r="L104">
        <v>815099</v>
      </c>
      <c r="M104">
        <v>319369</v>
      </c>
      <c r="N104">
        <v>619391</v>
      </c>
      <c r="O104">
        <v>0.46474602576375801</v>
      </c>
      <c r="P104">
        <v>0.18209502588292401</v>
      </c>
      <c r="Q104">
        <v>0.35315894835331602</v>
      </c>
      <c r="R104">
        <v>10070121</v>
      </c>
      <c r="S104">
        <v>9810626</v>
      </c>
      <c r="T104">
        <v>13018428</v>
      </c>
      <c r="U104">
        <v>10442893</v>
      </c>
      <c r="V104" s="22">
        <f t="shared" si="19"/>
        <v>43342068</v>
      </c>
      <c r="W104" t="s">
        <v>154</v>
      </c>
      <c r="X104">
        <v>5572</v>
      </c>
      <c r="Y104">
        <v>0.39725335794418598</v>
      </c>
      <c r="Z104">
        <v>2471468</v>
      </c>
      <c r="AA104">
        <v>3555937</v>
      </c>
      <c r="AB104">
        <v>4499281</v>
      </c>
      <c r="AC104">
        <v>39598933</v>
      </c>
      <c r="AD104">
        <v>39610953</v>
      </c>
      <c r="AE104">
        <v>60107982</v>
      </c>
      <c r="AF104">
        <v>60076006</v>
      </c>
      <c r="AG104" s="6" t="b">
        <f t="shared" si="20"/>
        <v>1</v>
      </c>
      <c r="AH104">
        <f t="shared" si="21"/>
        <v>199393874</v>
      </c>
      <c r="AI104">
        <f t="shared" si="22"/>
        <v>156051806</v>
      </c>
      <c r="AJ104">
        <f t="shared" si="23"/>
        <v>0.23478120274509945</v>
      </c>
      <c r="AK104">
        <f t="shared" si="24"/>
        <v>0.33780213449892965</v>
      </c>
      <c r="AL104">
        <f t="shared" si="25"/>
        <v>0.4274166627559709</v>
      </c>
      <c r="AM104">
        <f t="shared" si="26"/>
        <v>0.7826308946683086</v>
      </c>
      <c r="AN104">
        <f t="shared" si="27"/>
        <v>59329139</v>
      </c>
      <c r="AO104">
        <f t="shared" si="28"/>
        <v>96722667</v>
      </c>
      <c r="AP104">
        <f t="shared" si="29"/>
        <v>0.38018873680962079</v>
      </c>
      <c r="AQ104">
        <f t="shared" si="30"/>
        <v>2152099</v>
      </c>
      <c r="AR104">
        <f t="shared" si="31"/>
        <v>2740838</v>
      </c>
      <c r="AS104">
        <f t="shared" si="32"/>
        <v>3879890</v>
      </c>
    </row>
    <row r="105" spans="1:45" x14ac:dyDescent="0.25">
      <c r="A105" t="s">
        <v>155</v>
      </c>
      <c r="B105">
        <v>19205</v>
      </c>
      <c r="C105">
        <v>897</v>
      </c>
      <c r="D105">
        <v>4.6706586826347297E-2</v>
      </c>
      <c r="E105">
        <v>7546</v>
      </c>
      <c r="F105">
        <v>3160</v>
      </c>
      <c r="G105">
        <v>7602</v>
      </c>
      <c r="H105">
        <v>0.41216954336901901</v>
      </c>
      <c r="I105">
        <v>0.172602141140485</v>
      </c>
      <c r="J105">
        <v>0.41522831549049499</v>
      </c>
      <c r="K105">
        <v>0.46713802760169898</v>
      </c>
      <c r="L105">
        <v>795456</v>
      </c>
      <c r="M105">
        <v>232706</v>
      </c>
      <c r="N105">
        <v>413387</v>
      </c>
      <c r="O105">
        <v>0.55180642489433196</v>
      </c>
      <c r="P105">
        <v>0.16142774196367901</v>
      </c>
      <c r="Q105">
        <v>0.286765833141988</v>
      </c>
      <c r="R105">
        <v>9041187</v>
      </c>
      <c r="S105">
        <v>8271507</v>
      </c>
      <c r="T105">
        <v>10942550</v>
      </c>
      <c r="U105">
        <v>8805952</v>
      </c>
      <c r="V105" s="22">
        <f t="shared" si="19"/>
        <v>37061196</v>
      </c>
      <c r="W105" t="s">
        <v>155</v>
      </c>
      <c r="X105">
        <v>1042</v>
      </c>
      <c r="Y105">
        <v>0.43023181837498498</v>
      </c>
      <c r="Z105">
        <v>980720</v>
      </c>
      <c r="AA105">
        <v>2103072</v>
      </c>
      <c r="AB105">
        <v>1787115</v>
      </c>
      <c r="AC105">
        <v>22305708</v>
      </c>
      <c r="AD105">
        <v>22300079</v>
      </c>
      <c r="AE105">
        <v>29528757</v>
      </c>
      <c r="AF105">
        <v>29543950</v>
      </c>
      <c r="AG105" s="6" t="b">
        <f t="shared" si="20"/>
        <v>1</v>
      </c>
      <c r="AH105">
        <f t="shared" si="21"/>
        <v>103678494</v>
      </c>
      <c r="AI105">
        <f t="shared" si="22"/>
        <v>66617298</v>
      </c>
      <c r="AJ105">
        <f t="shared" si="23"/>
        <v>0.20134237832912844</v>
      </c>
      <c r="AK105">
        <f t="shared" si="24"/>
        <v>0.4317618874677755</v>
      </c>
      <c r="AL105">
        <f t="shared" si="25"/>
        <v>0.36689573420309607</v>
      </c>
      <c r="AM105">
        <f t="shared" si="26"/>
        <v>0.64253728454041781</v>
      </c>
      <c r="AN105">
        <f t="shared" si="27"/>
        <v>27293093</v>
      </c>
      <c r="AO105">
        <f t="shared" si="28"/>
        <v>39324205</v>
      </c>
      <c r="AP105">
        <f t="shared" si="29"/>
        <v>0.40969978998547796</v>
      </c>
      <c r="AQ105">
        <f t="shared" si="30"/>
        <v>748014</v>
      </c>
      <c r="AR105">
        <f t="shared" si="31"/>
        <v>1307616</v>
      </c>
      <c r="AS105">
        <f t="shared" si="32"/>
        <v>1373728</v>
      </c>
    </row>
    <row r="106" spans="1:45" x14ac:dyDescent="0.25">
      <c r="A106" t="s">
        <v>156</v>
      </c>
      <c r="B106">
        <v>16954</v>
      </c>
      <c r="C106">
        <v>1059</v>
      </c>
      <c r="D106">
        <v>6.2463135543234599E-2</v>
      </c>
      <c r="E106">
        <v>4643</v>
      </c>
      <c r="F106">
        <v>3363</v>
      </c>
      <c r="G106">
        <v>7889</v>
      </c>
      <c r="H106">
        <v>0.29210443535703001</v>
      </c>
      <c r="I106">
        <v>0.211575967285309</v>
      </c>
      <c r="J106">
        <v>0.49631959735765901</v>
      </c>
      <c r="K106">
        <v>0.46992895905572801</v>
      </c>
      <c r="L106">
        <v>495165</v>
      </c>
      <c r="M106">
        <v>251142</v>
      </c>
      <c r="N106">
        <v>424529</v>
      </c>
      <c r="O106">
        <v>0.42291576275413401</v>
      </c>
      <c r="P106">
        <v>0.21449801680166899</v>
      </c>
      <c r="Q106">
        <v>0.36258622044419497</v>
      </c>
      <c r="R106">
        <v>6620759</v>
      </c>
      <c r="S106">
        <v>6148716</v>
      </c>
      <c r="T106">
        <v>8079546</v>
      </c>
      <c r="U106">
        <v>6324182</v>
      </c>
      <c r="V106" s="22">
        <f t="shared" si="19"/>
        <v>27173203</v>
      </c>
      <c r="W106" t="s">
        <v>156</v>
      </c>
      <c r="X106">
        <v>3874</v>
      </c>
      <c r="Y106">
        <v>0.38870410349047602</v>
      </c>
      <c r="Z106">
        <v>1884533</v>
      </c>
      <c r="AA106">
        <v>2246915</v>
      </c>
      <c r="AB106">
        <v>3469497</v>
      </c>
      <c r="AC106">
        <v>25850255</v>
      </c>
      <c r="AD106">
        <v>25847596</v>
      </c>
      <c r="AE106">
        <v>40651021</v>
      </c>
      <c r="AF106">
        <v>40651656</v>
      </c>
      <c r="AG106" s="6" t="b">
        <f t="shared" si="20"/>
        <v>1</v>
      </c>
      <c r="AH106">
        <f t="shared" si="21"/>
        <v>133000528</v>
      </c>
      <c r="AI106">
        <f t="shared" si="22"/>
        <v>105827325</v>
      </c>
      <c r="AJ106">
        <f t="shared" si="23"/>
        <v>0.2479340397805799</v>
      </c>
      <c r="AK106">
        <f t="shared" si="24"/>
        <v>0.29560995376232824</v>
      </c>
      <c r="AL106">
        <f t="shared" si="25"/>
        <v>0.45645600645709183</v>
      </c>
      <c r="AM106">
        <f t="shared" si="26"/>
        <v>0.79569101409883125</v>
      </c>
      <c r="AN106">
        <f t="shared" si="27"/>
        <v>38928376</v>
      </c>
      <c r="AO106">
        <f t="shared" si="28"/>
        <v>66898949</v>
      </c>
      <c r="AP106">
        <f t="shared" si="29"/>
        <v>0.36784805814566324</v>
      </c>
      <c r="AQ106">
        <f t="shared" si="30"/>
        <v>1633391</v>
      </c>
      <c r="AR106">
        <f t="shared" si="31"/>
        <v>1751750</v>
      </c>
      <c r="AS106">
        <f t="shared" si="32"/>
        <v>3044968</v>
      </c>
    </row>
    <row r="107" spans="1:45" x14ac:dyDescent="0.25">
      <c r="A107" t="s">
        <v>157</v>
      </c>
      <c r="B107">
        <v>21891</v>
      </c>
      <c r="C107">
        <v>1174</v>
      </c>
      <c r="D107">
        <v>5.3629345393083901E-2</v>
      </c>
      <c r="E107">
        <v>6151</v>
      </c>
      <c r="F107">
        <v>4252</v>
      </c>
      <c r="G107">
        <v>10314</v>
      </c>
      <c r="H107">
        <v>0.29690592267220101</v>
      </c>
      <c r="I107">
        <v>0.20524207172853201</v>
      </c>
      <c r="J107">
        <v>0.49785200559926601</v>
      </c>
      <c r="K107">
        <v>0.46872063319542201</v>
      </c>
      <c r="L107">
        <v>718073</v>
      </c>
      <c r="M107">
        <v>355090</v>
      </c>
      <c r="N107">
        <v>617652</v>
      </c>
      <c r="O107">
        <v>0.42469045992613003</v>
      </c>
      <c r="P107">
        <v>0.21001114846982</v>
      </c>
      <c r="Q107">
        <v>0.36529839160404798</v>
      </c>
      <c r="R107">
        <v>9446032</v>
      </c>
      <c r="S107">
        <v>8796778</v>
      </c>
      <c r="T107">
        <v>11574300</v>
      </c>
      <c r="U107">
        <v>9103323</v>
      </c>
      <c r="V107" s="22">
        <f t="shared" si="19"/>
        <v>38920433</v>
      </c>
      <c r="W107" t="s">
        <v>157</v>
      </c>
      <c r="X107">
        <v>5572</v>
      </c>
      <c r="Y107">
        <v>0.39437557955570901</v>
      </c>
      <c r="Z107">
        <v>1982768</v>
      </c>
      <c r="AA107">
        <v>2497044</v>
      </c>
      <c r="AB107">
        <v>3625539</v>
      </c>
      <c r="AC107">
        <v>28587965</v>
      </c>
      <c r="AD107">
        <v>28580790</v>
      </c>
      <c r="AE107">
        <v>43903196</v>
      </c>
      <c r="AF107">
        <v>43888229</v>
      </c>
      <c r="AG107" s="6" t="b">
        <f t="shared" si="20"/>
        <v>1</v>
      </c>
      <c r="AH107">
        <f t="shared" si="21"/>
        <v>144960180</v>
      </c>
      <c r="AI107">
        <f t="shared" si="22"/>
        <v>106039747</v>
      </c>
      <c r="AJ107">
        <f t="shared" si="23"/>
        <v>0.24462456962073573</v>
      </c>
      <c r="AK107">
        <f t="shared" si="24"/>
        <v>0.30807351834609015</v>
      </c>
      <c r="AL107">
        <f t="shared" si="25"/>
        <v>0.44730191203317415</v>
      </c>
      <c r="AM107">
        <f t="shared" si="26"/>
        <v>0.73150948763998502</v>
      </c>
      <c r="AN107">
        <f t="shared" si="27"/>
        <v>38925945</v>
      </c>
      <c r="AO107">
        <f t="shared" si="28"/>
        <v>67113802</v>
      </c>
      <c r="AP107">
        <f t="shared" si="29"/>
        <v>0.36708824852250921</v>
      </c>
      <c r="AQ107">
        <f t="shared" si="30"/>
        <v>1627678</v>
      </c>
      <c r="AR107">
        <f t="shared" si="31"/>
        <v>1778971</v>
      </c>
      <c r="AS107">
        <f t="shared" si="32"/>
        <v>3007887</v>
      </c>
    </row>
    <row r="108" spans="1:45" x14ac:dyDescent="0.25">
      <c r="A108" t="s">
        <v>158</v>
      </c>
      <c r="B108">
        <v>26652</v>
      </c>
      <c r="C108">
        <v>1980</v>
      </c>
      <c r="D108">
        <v>7.4290859972985096E-2</v>
      </c>
      <c r="E108">
        <v>8090</v>
      </c>
      <c r="F108">
        <v>4705</v>
      </c>
      <c r="G108">
        <v>11877</v>
      </c>
      <c r="H108">
        <v>0.32790207522697701</v>
      </c>
      <c r="I108">
        <v>0.19070201037613399</v>
      </c>
      <c r="J108">
        <v>0.481395914396887</v>
      </c>
      <c r="K108">
        <v>0.49387189853107599</v>
      </c>
      <c r="L108">
        <v>751514</v>
      </c>
      <c r="M108">
        <v>373075</v>
      </c>
      <c r="N108">
        <v>585107</v>
      </c>
      <c r="O108">
        <v>0.43956001534775702</v>
      </c>
      <c r="P108">
        <v>0.21821130774125899</v>
      </c>
      <c r="Q108">
        <v>0.34222867691098302</v>
      </c>
      <c r="R108">
        <v>12859565</v>
      </c>
      <c r="S108">
        <v>11713137</v>
      </c>
      <c r="T108">
        <v>14152620</v>
      </c>
      <c r="U108">
        <v>11029892</v>
      </c>
      <c r="V108" s="22">
        <f t="shared" si="19"/>
        <v>49755214</v>
      </c>
      <c r="W108" t="s">
        <v>158</v>
      </c>
      <c r="X108">
        <v>13258</v>
      </c>
      <c r="Y108">
        <v>0.45906049259037901</v>
      </c>
      <c r="Z108">
        <v>1873392</v>
      </c>
      <c r="AA108">
        <v>2830995</v>
      </c>
      <c r="AB108">
        <v>3717291</v>
      </c>
      <c r="AC108">
        <v>45996206</v>
      </c>
      <c r="AD108">
        <v>45987465</v>
      </c>
      <c r="AE108">
        <v>54117969</v>
      </c>
      <c r="AF108">
        <v>54272107</v>
      </c>
      <c r="AG108" s="6" t="b">
        <f t="shared" si="20"/>
        <v>1</v>
      </c>
      <c r="AH108">
        <f t="shared" si="21"/>
        <v>200373747</v>
      </c>
      <c r="AI108">
        <f t="shared" si="22"/>
        <v>150618533</v>
      </c>
      <c r="AJ108">
        <f t="shared" si="23"/>
        <v>0.22244878039744573</v>
      </c>
      <c r="AK108">
        <f t="shared" si="24"/>
        <v>0.33615569248788663</v>
      </c>
      <c r="AL108">
        <f t="shared" si="25"/>
        <v>0.44139552711466767</v>
      </c>
      <c r="AM108">
        <f t="shared" si="26"/>
        <v>0.75168795940118838</v>
      </c>
      <c r="AN108">
        <f t="shared" si="27"/>
        <v>67410969</v>
      </c>
      <c r="AO108">
        <f t="shared" si="28"/>
        <v>83207564</v>
      </c>
      <c r="AP108">
        <f t="shared" si="29"/>
        <v>0.44756091868189951</v>
      </c>
      <c r="AQ108">
        <f t="shared" si="30"/>
        <v>1500317</v>
      </c>
      <c r="AR108">
        <f t="shared" si="31"/>
        <v>2079481</v>
      </c>
      <c r="AS108">
        <f t="shared" si="32"/>
        <v>3132184</v>
      </c>
    </row>
    <row r="109" spans="1:45" x14ac:dyDescent="0.25">
      <c r="A109" t="s">
        <v>159</v>
      </c>
      <c r="B109">
        <v>24891</v>
      </c>
      <c r="C109">
        <v>2271</v>
      </c>
      <c r="D109">
        <v>9.12377967940219E-2</v>
      </c>
      <c r="E109">
        <v>7048</v>
      </c>
      <c r="F109">
        <v>4317</v>
      </c>
      <c r="G109">
        <v>11255</v>
      </c>
      <c r="H109">
        <v>0.311582670203359</v>
      </c>
      <c r="I109">
        <v>0.19084880636604701</v>
      </c>
      <c r="J109">
        <v>0.49756852343059199</v>
      </c>
      <c r="K109">
        <v>0.48031224498423902</v>
      </c>
      <c r="L109">
        <v>684221</v>
      </c>
      <c r="M109">
        <v>340243</v>
      </c>
      <c r="N109">
        <v>551357</v>
      </c>
      <c r="O109">
        <v>0.43419969653913698</v>
      </c>
      <c r="P109">
        <v>0.21591475173893401</v>
      </c>
      <c r="Q109">
        <v>0.34988555172192698</v>
      </c>
      <c r="R109">
        <v>10914590</v>
      </c>
      <c r="S109">
        <v>9830556</v>
      </c>
      <c r="T109">
        <v>12616549</v>
      </c>
      <c r="U109">
        <v>9829263</v>
      </c>
      <c r="V109" s="22">
        <f t="shared" si="19"/>
        <v>43190958</v>
      </c>
      <c r="W109" t="s">
        <v>159</v>
      </c>
      <c r="X109">
        <v>77788</v>
      </c>
      <c r="Y109">
        <v>0.44397607307517101</v>
      </c>
      <c r="Z109">
        <v>1861162</v>
      </c>
      <c r="AA109">
        <v>2893995</v>
      </c>
      <c r="AB109">
        <v>3738806</v>
      </c>
      <c r="AC109">
        <v>42957617</v>
      </c>
      <c r="AD109">
        <v>42909967</v>
      </c>
      <c r="AE109">
        <v>53869397</v>
      </c>
      <c r="AF109">
        <v>53668901</v>
      </c>
      <c r="AG109" s="6" t="b">
        <f t="shared" si="20"/>
        <v>1</v>
      </c>
      <c r="AH109">
        <f t="shared" si="21"/>
        <v>193405882</v>
      </c>
      <c r="AI109">
        <f t="shared" si="22"/>
        <v>150214924</v>
      </c>
      <c r="AJ109">
        <f t="shared" si="23"/>
        <v>0.21911585911075901</v>
      </c>
      <c r="AK109">
        <f t="shared" si="24"/>
        <v>0.34071198567735694</v>
      </c>
      <c r="AL109">
        <f t="shared" si="25"/>
        <v>0.44017215521188402</v>
      </c>
      <c r="AM109">
        <f t="shared" si="26"/>
        <v>0.77668229345785877</v>
      </c>
      <c r="AN109">
        <f t="shared" si="27"/>
        <v>65122438</v>
      </c>
      <c r="AO109">
        <f t="shared" si="28"/>
        <v>85092486</v>
      </c>
      <c r="AP109">
        <f t="shared" si="29"/>
        <v>0.43352841559204863</v>
      </c>
      <c r="AQ109">
        <f t="shared" si="30"/>
        <v>1520919</v>
      </c>
      <c r="AR109">
        <f t="shared" si="31"/>
        <v>2209774</v>
      </c>
      <c r="AS109">
        <f t="shared" si="32"/>
        <v>3187449</v>
      </c>
    </row>
    <row r="110" spans="1:45" x14ac:dyDescent="0.25">
      <c r="A110" t="s">
        <v>160</v>
      </c>
      <c r="B110">
        <v>23561</v>
      </c>
      <c r="C110">
        <v>2567</v>
      </c>
      <c r="D110">
        <v>0.10895123296973799</v>
      </c>
      <c r="E110">
        <v>6550</v>
      </c>
      <c r="F110">
        <v>3704</v>
      </c>
      <c r="G110">
        <v>10740</v>
      </c>
      <c r="H110">
        <v>0.31199390301990998</v>
      </c>
      <c r="I110">
        <v>0.176431361341335</v>
      </c>
      <c r="J110">
        <v>0.511574735638753</v>
      </c>
      <c r="K110">
        <v>0.46318051598619597</v>
      </c>
      <c r="L110">
        <v>749187</v>
      </c>
      <c r="M110">
        <v>394184</v>
      </c>
      <c r="N110">
        <v>616586</v>
      </c>
      <c r="O110">
        <v>0.42568483207260099</v>
      </c>
      <c r="P110">
        <v>0.22397365390177101</v>
      </c>
      <c r="Q110">
        <v>0.35034151402562602</v>
      </c>
      <c r="R110">
        <v>10750030</v>
      </c>
      <c r="S110">
        <v>9723276</v>
      </c>
      <c r="T110">
        <v>13270656</v>
      </c>
      <c r="U110">
        <v>10457608</v>
      </c>
      <c r="V110" s="22">
        <f t="shared" si="19"/>
        <v>44201570</v>
      </c>
      <c r="W110" t="s">
        <v>160</v>
      </c>
      <c r="X110">
        <v>12136</v>
      </c>
      <c r="Y110">
        <v>0.43914086047679601</v>
      </c>
      <c r="Z110">
        <v>1697956</v>
      </c>
      <c r="AA110">
        <v>2590646</v>
      </c>
      <c r="AB110">
        <v>3312863</v>
      </c>
      <c r="AC110">
        <v>37116934</v>
      </c>
      <c r="AD110">
        <v>37157256</v>
      </c>
      <c r="AE110">
        <v>47437494</v>
      </c>
      <c r="AF110">
        <v>47423545</v>
      </c>
      <c r="AG110" s="6" t="b">
        <f t="shared" si="20"/>
        <v>1</v>
      </c>
      <c r="AH110">
        <f t="shared" si="21"/>
        <v>169135229</v>
      </c>
      <c r="AI110">
        <f t="shared" si="22"/>
        <v>124933659</v>
      </c>
      <c r="AJ110">
        <f t="shared" si="23"/>
        <v>0.22337220522622941</v>
      </c>
      <c r="AK110">
        <f t="shared" si="24"/>
        <v>0.34080877830786566</v>
      </c>
      <c r="AL110">
        <f t="shared" si="25"/>
        <v>0.43581901646590493</v>
      </c>
      <c r="AM110">
        <f t="shared" si="26"/>
        <v>0.73866136427438189</v>
      </c>
      <c r="AN110">
        <f t="shared" si="27"/>
        <v>53800884</v>
      </c>
      <c r="AO110">
        <f t="shared" si="28"/>
        <v>71132775</v>
      </c>
      <c r="AP110">
        <f t="shared" si="29"/>
        <v>0.4306356223825959</v>
      </c>
      <c r="AQ110">
        <f t="shared" si="30"/>
        <v>1303772</v>
      </c>
      <c r="AR110">
        <f t="shared" si="31"/>
        <v>1841459</v>
      </c>
      <c r="AS110">
        <f t="shared" si="32"/>
        <v>2696277</v>
      </c>
    </row>
    <row r="111" spans="1:45" x14ac:dyDescent="0.25">
      <c r="A111" t="s">
        <v>161</v>
      </c>
      <c r="B111">
        <v>23438</v>
      </c>
      <c r="C111">
        <v>2241</v>
      </c>
      <c r="D111">
        <v>9.5613960235514897E-2</v>
      </c>
      <c r="E111">
        <v>4935</v>
      </c>
      <c r="F111">
        <v>4547</v>
      </c>
      <c r="G111">
        <v>11715</v>
      </c>
      <c r="H111">
        <v>0.23281596452328099</v>
      </c>
      <c r="I111">
        <v>0.21451148747464199</v>
      </c>
      <c r="J111">
        <v>0.55267254800207499</v>
      </c>
      <c r="K111">
        <v>0.44418242083555598</v>
      </c>
      <c r="L111">
        <v>896573</v>
      </c>
      <c r="M111">
        <v>348421</v>
      </c>
      <c r="N111">
        <v>675851</v>
      </c>
      <c r="O111">
        <v>0.46675968128610001</v>
      </c>
      <c r="P111">
        <v>0.18138944058474199</v>
      </c>
      <c r="Q111">
        <v>0.351850878129156</v>
      </c>
      <c r="R111">
        <v>10291008</v>
      </c>
      <c r="S111">
        <v>10469918</v>
      </c>
      <c r="T111">
        <v>14258340</v>
      </c>
      <c r="U111">
        <v>11720373</v>
      </c>
      <c r="V111" s="22">
        <f t="shared" si="19"/>
        <v>46739639</v>
      </c>
      <c r="W111" t="s">
        <v>161</v>
      </c>
      <c r="X111">
        <v>12042</v>
      </c>
      <c r="Y111">
        <v>0.395751193125356</v>
      </c>
      <c r="Z111">
        <v>4358785</v>
      </c>
      <c r="AA111">
        <v>6064945</v>
      </c>
      <c r="AB111">
        <v>7680020</v>
      </c>
      <c r="AC111">
        <v>69938787</v>
      </c>
      <c r="AD111">
        <v>69936269</v>
      </c>
      <c r="AE111">
        <v>106797204</v>
      </c>
      <c r="AF111">
        <v>106769646</v>
      </c>
      <c r="AG111" s="6" t="b">
        <f t="shared" si="20"/>
        <v>1</v>
      </c>
      <c r="AH111">
        <f t="shared" si="21"/>
        <v>353441906</v>
      </c>
      <c r="AI111">
        <f t="shared" si="22"/>
        <v>306702267</v>
      </c>
      <c r="AJ111">
        <f t="shared" si="23"/>
        <v>0.24076696816957813</v>
      </c>
      <c r="AK111">
        <f t="shared" si="24"/>
        <v>0.33501042601670927</v>
      </c>
      <c r="AL111">
        <f t="shared" si="25"/>
        <v>0.42422260581371263</v>
      </c>
      <c r="AM111">
        <f t="shared" si="26"/>
        <v>0.86775863810557885</v>
      </c>
      <c r="AN111">
        <f t="shared" si="27"/>
        <v>119114130</v>
      </c>
      <c r="AO111">
        <f t="shared" si="28"/>
        <v>187588137</v>
      </c>
      <c r="AP111">
        <f t="shared" si="29"/>
        <v>0.38837055612634258</v>
      </c>
      <c r="AQ111">
        <f t="shared" si="30"/>
        <v>4010364</v>
      </c>
      <c r="AR111">
        <f t="shared" si="31"/>
        <v>5168372</v>
      </c>
      <c r="AS111">
        <f t="shared" si="32"/>
        <v>7004169</v>
      </c>
    </row>
    <row r="112" spans="1:45" x14ac:dyDescent="0.25">
      <c r="A112" t="s">
        <v>162</v>
      </c>
      <c r="B112">
        <v>45170</v>
      </c>
      <c r="C112">
        <v>3961</v>
      </c>
      <c r="D112">
        <v>8.7690945317688701E-2</v>
      </c>
      <c r="E112">
        <v>15920</v>
      </c>
      <c r="F112">
        <v>9780</v>
      </c>
      <c r="G112">
        <v>15509</v>
      </c>
      <c r="H112">
        <v>0.38632337596156102</v>
      </c>
      <c r="I112">
        <v>0.237326797544225</v>
      </c>
      <c r="J112">
        <v>0.376349826494212</v>
      </c>
      <c r="K112">
        <v>0.46320012748658901</v>
      </c>
      <c r="L112">
        <v>1740509</v>
      </c>
      <c r="M112">
        <v>681735</v>
      </c>
      <c r="N112">
        <v>844082</v>
      </c>
      <c r="O112">
        <v>0.53286444770056596</v>
      </c>
      <c r="P112">
        <v>0.20871615386829101</v>
      </c>
      <c r="Q112">
        <v>0.25841939843114198</v>
      </c>
      <c r="R112">
        <v>19030801</v>
      </c>
      <c r="S112">
        <v>17014683</v>
      </c>
      <c r="T112">
        <v>23435361</v>
      </c>
      <c r="U112">
        <v>18337536</v>
      </c>
      <c r="V112" s="22">
        <f t="shared" si="19"/>
        <v>77818381</v>
      </c>
      <c r="W112" t="s">
        <v>162</v>
      </c>
      <c r="X112">
        <v>3830</v>
      </c>
      <c r="Y112">
        <v>0.39464755024834502</v>
      </c>
      <c r="Z112">
        <v>3669402</v>
      </c>
      <c r="AA112">
        <v>6105560</v>
      </c>
      <c r="AB112">
        <v>6672271</v>
      </c>
      <c r="AC112">
        <v>59679434</v>
      </c>
      <c r="AD112">
        <v>59642726</v>
      </c>
      <c r="AE112">
        <v>91501562</v>
      </c>
      <c r="AF112">
        <v>91527477</v>
      </c>
      <c r="AG112" s="6" t="b">
        <f t="shared" si="20"/>
        <v>1</v>
      </c>
      <c r="AH112">
        <f t="shared" si="21"/>
        <v>302351199</v>
      </c>
      <c r="AI112">
        <f t="shared" si="22"/>
        <v>224532818</v>
      </c>
      <c r="AJ112">
        <f t="shared" si="23"/>
        <v>0.22310147852833362</v>
      </c>
      <c r="AK112">
        <f t="shared" si="24"/>
        <v>0.37122110448608592</v>
      </c>
      <c r="AL112">
        <f t="shared" si="25"/>
        <v>0.40567741698558052</v>
      </c>
      <c r="AM112">
        <f t="shared" si="26"/>
        <v>0.74262254868716426</v>
      </c>
      <c r="AN112">
        <f t="shared" si="27"/>
        <v>83276676</v>
      </c>
      <c r="AO112">
        <f t="shared" si="28"/>
        <v>141256142</v>
      </c>
      <c r="AP112">
        <f t="shared" si="29"/>
        <v>0.37088866002652671</v>
      </c>
      <c r="AQ112">
        <f t="shared" si="30"/>
        <v>2987667</v>
      </c>
      <c r="AR112">
        <f t="shared" si="31"/>
        <v>4365051</v>
      </c>
      <c r="AS112">
        <f t="shared" si="32"/>
        <v>5828189</v>
      </c>
    </row>
    <row r="113" spans="1:45" x14ac:dyDescent="0.25">
      <c r="A113" t="s">
        <v>163</v>
      </c>
      <c r="B113">
        <v>19479</v>
      </c>
      <c r="C113">
        <v>2280</v>
      </c>
      <c r="D113">
        <v>0.11704912983212599</v>
      </c>
      <c r="E113">
        <v>5642</v>
      </c>
      <c r="F113">
        <v>3956</v>
      </c>
      <c r="G113">
        <v>7601</v>
      </c>
      <c r="H113">
        <v>0.32804232804232802</v>
      </c>
      <c r="I113">
        <v>0.23001337287051499</v>
      </c>
      <c r="J113">
        <v>0.44194429908715599</v>
      </c>
      <c r="K113">
        <v>0.48125410669506902</v>
      </c>
      <c r="L113">
        <v>569954</v>
      </c>
      <c r="M113">
        <v>272842</v>
      </c>
      <c r="N113">
        <v>386369</v>
      </c>
      <c r="O113">
        <v>0.46369201856544801</v>
      </c>
      <c r="P113">
        <v>0.22197345352332601</v>
      </c>
      <c r="Q113">
        <v>0.31433452791122402</v>
      </c>
      <c r="R113">
        <v>7470327</v>
      </c>
      <c r="S113">
        <v>6994296</v>
      </c>
      <c r="T113">
        <v>8724889</v>
      </c>
      <c r="U113">
        <v>6866591</v>
      </c>
      <c r="V113" s="22">
        <f t="shared" si="19"/>
        <v>30056103</v>
      </c>
      <c r="W113" t="s">
        <v>163</v>
      </c>
      <c r="X113">
        <v>7301</v>
      </c>
      <c r="Y113">
        <v>0.38987911311432699</v>
      </c>
      <c r="Z113">
        <v>2879656</v>
      </c>
      <c r="AA113">
        <v>3791344</v>
      </c>
      <c r="AB113">
        <v>5277561</v>
      </c>
      <c r="AC113">
        <v>40828451</v>
      </c>
      <c r="AD113">
        <v>40841346</v>
      </c>
      <c r="AE113">
        <v>63928423</v>
      </c>
      <c r="AF113">
        <v>63876446</v>
      </c>
      <c r="AG113" s="6" t="b">
        <f t="shared" si="20"/>
        <v>1</v>
      </c>
      <c r="AH113">
        <f t="shared" si="21"/>
        <v>209474666</v>
      </c>
      <c r="AI113">
        <f t="shared" si="22"/>
        <v>179418563</v>
      </c>
      <c r="AJ113">
        <f t="shared" si="23"/>
        <v>0.24100441885847174</v>
      </c>
      <c r="AK113">
        <f t="shared" si="24"/>
        <v>0.31730548975730216</v>
      </c>
      <c r="AL113">
        <f t="shared" si="25"/>
        <v>0.4416900913842261</v>
      </c>
      <c r="AM113">
        <f t="shared" si="26"/>
        <v>0.85651676370258545</v>
      </c>
      <c r="AN113">
        <f t="shared" si="27"/>
        <v>67205174</v>
      </c>
      <c r="AO113">
        <f t="shared" si="28"/>
        <v>112213389</v>
      </c>
      <c r="AP113">
        <f t="shared" si="29"/>
        <v>0.37457202240550774</v>
      </c>
      <c r="AQ113">
        <f t="shared" si="30"/>
        <v>2606814</v>
      </c>
      <c r="AR113">
        <f t="shared" si="31"/>
        <v>3221390</v>
      </c>
      <c r="AS113">
        <f t="shared" si="32"/>
        <v>4891192</v>
      </c>
    </row>
    <row r="114" spans="1:45" x14ac:dyDescent="0.25">
      <c r="A114" t="s">
        <v>164</v>
      </c>
      <c r="B114">
        <v>22727</v>
      </c>
      <c r="C114">
        <v>8242</v>
      </c>
      <c r="D114">
        <v>0.36265235182822098</v>
      </c>
      <c r="E114">
        <v>4985</v>
      </c>
      <c r="F114">
        <v>4605</v>
      </c>
      <c r="G114">
        <v>4895</v>
      </c>
      <c r="H114">
        <v>0.34414911977908103</v>
      </c>
      <c r="I114">
        <v>0.31791508457024498</v>
      </c>
      <c r="J114">
        <v>0.337935795650673</v>
      </c>
      <c r="K114">
        <v>0.51345943134255201</v>
      </c>
      <c r="L114">
        <v>308265</v>
      </c>
      <c r="M114">
        <v>147315</v>
      </c>
      <c r="N114">
        <v>138084</v>
      </c>
      <c r="O114">
        <v>0.51925836836998696</v>
      </c>
      <c r="P114">
        <v>0.248145415588615</v>
      </c>
      <c r="Q114">
        <v>0.23259621604139699</v>
      </c>
      <c r="R114">
        <v>4619976</v>
      </c>
      <c r="S114">
        <v>4151510</v>
      </c>
      <c r="T114">
        <v>4662727</v>
      </c>
      <c r="U114">
        <v>3648901</v>
      </c>
      <c r="V114" s="22">
        <f t="shared" si="19"/>
        <v>17083114</v>
      </c>
      <c r="W114" t="s">
        <v>164</v>
      </c>
      <c r="X114">
        <v>15619</v>
      </c>
      <c r="Y114">
        <v>0.44679558379309198</v>
      </c>
      <c r="Z114">
        <v>980968</v>
      </c>
      <c r="AA114">
        <v>1332844</v>
      </c>
      <c r="AB114">
        <v>1053516</v>
      </c>
      <c r="AC114">
        <v>16478665</v>
      </c>
      <c r="AD114">
        <v>16447008</v>
      </c>
      <c r="AE114">
        <v>20339365</v>
      </c>
      <c r="AF114">
        <v>20427886</v>
      </c>
      <c r="AG114" s="6" t="b">
        <f t="shared" si="20"/>
        <v>1</v>
      </c>
      <c r="AH114">
        <f t="shared" si="21"/>
        <v>73692924</v>
      </c>
      <c r="AI114">
        <f t="shared" si="22"/>
        <v>56609810</v>
      </c>
      <c r="AJ114">
        <f t="shared" si="23"/>
        <v>0.29131940814794399</v>
      </c>
      <c r="AK114">
        <f t="shared" si="24"/>
        <v>0.39581650495585818</v>
      </c>
      <c r="AL114">
        <f t="shared" si="25"/>
        <v>0.31286408689619782</v>
      </c>
      <c r="AM114">
        <f t="shared" si="26"/>
        <v>0.76818515167073576</v>
      </c>
      <c r="AN114">
        <f t="shared" si="27"/>
        <v>24154187</v>
      </c>
      <c r="AO114">
        <f t="shared" si="28"/>
        <v>32455623</v>
      </c>
      <c r="AP114">
        <f t="shared" si="29"/>
        <v>0.42667846791925285</v>
      </c>
      <c r="AQ114">
        <f t="shared" si="30"/>
        <v>833653</v>
      </c>
      <c r="AR114">
        <f t="shared" si="31"/>
        <v>1024579</v>
      </c>
      <c r="AS114">
        <f t="shared" si="32"/>
        <v>915432</v>
      </c>
    </row>
    <row r="115" spans="1:45" x14ac:dyDescent="0.25">
      <c r="A115" t="s">
        <v>165</v>
      </c>
      <c r="B115">
        <v>18132</v>
      </c>
      <c r="C115">
        <v>1791</v>
      </c>
      <c r="D115">
        <v>9.8775645268034395E-2</v>
      </c>
      <c r="E115">
        <v>4354</v>
      </c>
      <c r="F115">
        <v>2497</v>
      </c>
      <c r="G115">
        <v>9490</v>
      </c>
      <c r="H115">
        <v>0.26644636191175503</v>
      </c>
      <c r="I115">
        <v>0.15280582583685201</v>
      </c>
      <c r="J115">
        <v>0.58074781225139205</v>
      </c>
      <c r="K115">
        <v>0.390768473487143</v>
      </c>
      <c r="L115">
        <v>632727</v>
      </c>
      <c r="M115">
        <v>317255</v>
      </c>
      <c r="N115">
        <v>594500</v>
      </c>
      <c r="O115">
        <v>0.40966939077308701</v>
      </c>
      <c r="P115">
        <v>0.20541191156646599</v>
      </c>
      <c r="Q115">
        <v>0.38491869766044501</v>
      </c>
      <c r="R115">
        <v>5830588</v>
      </c>
      <c r="S115">
        <v>5359780</v>
      </c>
      <c r="T115">
        <v>9573715</v>
      </c>
      <c r="U115">
        <v>7872741</v>
      </c>
      <c r="V115" s="22">
        <f t="shared" si="19"/>
        <v>28636824</v>
      </c>
      <c r="W115" t="s">
        <v>165</v>
      </c>
      <c r="X115">
        <v>5637</v>
      </c>
      <c r="Y115">
        <v>0.374953227095841</v>
      </c>
      <c r="Z115">
        <v>2227584</v>
      </c>
      <c r="AA115">
        <v>2819344</v>
      </c>
      <c r="AB115">
        <v>4121336</v>
      </c>
      <c r="AC115">
        <v>30120930</v>
      </c>
      <c r="AD115">
        <v>30107754</v>
      </c>
      <c r="AE115">
        <v>50197326</v>
      </c>
      <c r="AF115">
        <v>50203849</v>
      </c>
      <c r="AG115" s="6" t="b">
        <f t="shared" si="20"/>
        <v>1</v>
      </c>
      <c r="AH115">
        <f t="shared" si="21"/>
        <v>160629859</v>
      </c>
      <c r="AI115">
        <f t="shared" si="22"/>
        <v>131993035</v>
      </c>
      <c r="AJ115">
        <f t="shared" si="23"/>
        <v>0.2429668255626147</v>
      </c>
      <c r="AK115">
        <f t="shared" si="24"/>
        <v>0.30751121477304755</v>
      </c>
      <c r="AL115">
        <f t="shared" si="25"/>
        <v>0.44952195966433778</v>
      </c>
      <c r="AM115">
        <f t="shared" si="26"/>
        <v>0.82172166384084289</v>
      </c>
      <c r="AN115">
        <f t="shared" si="27"/>
        <v>49038316</v>
      </c>
      <c r="AO115">
        <f t="shared" si="28"/>
        <v>82954719</v>
      </c>
      <c r="AP115">
        <f t="shared" si="29"/>
        <v>0.37152199735387553</v>
      </c>
      <c r="AQ115">
        <f t="shared" si="30"/>
        <v>1910329</v>
      </c>
      <c r="AR115">
        <f t="shared" si="31"/>
        <v>2186617</v>
      </c>
      <c r="AS115">
        <f t="shared" si="32"/>
        <v>3526836</v>
      </c>
    </row>
    <row r="116" spans="1:45" x14ac:dyDescent="0.25">
      <c r="A116" t="s">
        <v>166</v>
      </c>
      <c r="B116">
        <v>19570</v>
      </c>
      <c r="C116">
        <v>2141</v>
      </c>
      <c r="D116">
        <v>0.109402146142054</v>
      </c>
      <c r="E116">
        <v>4428</v>
      </c>
      <c r="F116">
        <v>3436</v>
      </c>
      <c r="G116">
        <v>9565</v>
      </c>
      <c r="H116">
        <v>0.254059326410006</v>
      </c>
      <c r="I116">
        <v>0.197142693212462</v>
      </c>
      <c r="J116">
        <v>0.54879798037753103</v>
      </c>
      <c r="K116">
        <v>0.44707941259619099</v>
      </c>
      <c r="L116">
        <v>654800</v>
      </c>
      <c r="M116">
        <v>284350</v>
      </c>
      <c r="N116">
        <v>553758</v>
      </c>
      <c r="O116">
        <v>0.43860706754870299</v>
      </c>
      <c r="P116">
        <v>0.19046719556730801</v>
      </c>
      <c r="Q116">
        <v>0.370925736883987</v>
      </c>
      <c r="R116">
        <v>7922859</v>
      </c>
      <c r="S116">
        <v>7671663</v>
      </c>
      <c r="T116">
        <v>10651038</v>
      </c>
      <c r="U116">
        <v>8635317</v>
      </c>
      <c r="V116" s="22">
        <f t="shared" si="19"/>
        <v>34880877</v>
      </c>
      <c r="W116" t="s">
        <v>166</v>
      </c>
      <c r="X116">
        <v>36198</v>
      </c>
      <c r="Y116">
        <v>0.393889637008975</v>
      </c>
      <c r="Z116">
        <v>3385065</v>
      </c>
      <c r="AA116">
        <v>4545860</v>
      </c>
      <c r="AB116">
        <v>6114074</v>
      </c>
      <c r="AC116">
        <v>51689148</v>
      </c>
      <c r="AD116">
        <v>51656647</v>
      </c>
      <c r="AE116">
        <v>79580024</v>
      </c>
      <c r="AF116">
        <v>79446646</v>
      </c>
      <c r="AG116" s="6" t="b">
        <f t="shared" si="20"/>
        <v>1</v>
      </c>
      <c r="AH116">
        <f t="shared" si="21"/>
        <v>262372465</v>
      </c>
      <c r="AI116">
        <f t="shared" si="22"/>
        <v>227491588</v>
      </c>
      <c r="AJ116">
        <f t="shared" si="23"/>
        <v>0.24101568109759211</v>
      </c>
      <c r="AK116">
        <f t="shared" si="24"/>
        <v>0.32366396038903245</v>
      </c>
      <c r="AL116">
        <f t="shared" si="25"/>
        <v>0.43532035851337547</v>
      </c>
      <c r="AM116">
        <f t="shared" si="26"/>
        <v>0.86705587798628181</v>
      </c>
      <c r="AN116">
        <f t="shared" si="27"/>
        <v>87751273</v>
      </c>
      <c r="AO116">
        <f t="shared" si="28"/>
        <v>139740315</v>
      </c>
      <c r="AP116">
        <f t="shared" si="29"/>
        <v>0.38573414415657425</v>
      </c>
      <c r="AQ116">
        <f t="shared" si="30"/>
        <v>3100715</v>
      </c>
      <c r="AR116">
        <f t="shared" si="31"/>
        <v>3891060</v>
      </c>
      <c r="AS116">
        <f t="shared" si="32"/>
        <v>5560316</v>
      </c>
    </row>
    <row r="117" spans="1:45" x14ac:dyDescent="0.25">
      <c r="A117" t="s">
        <v>167</v>
      </c>
      <c r="B117">
        <v>24969</v>
      </c>
      <c r="C117">
        <v>2679</v>
      </c>
      <c r="D117">
        <v>0.107293043373783</v>
      </c>
      <c r="E117">
        <v>8733</v>
      </c>
      <c r="F117">
        <v>3622</v>
      </c>
      <c r="G117">
        <v>9935</v>
      </c>
      <c r="H117">
        <v>0.39179004037685</v>
      </c>
      <c r="I117">
        <v>0.16249439210408201</v>
      </c>
      <c r="J117">
        <v>0.44571556751906599</v>
      </c>
      <c r="K117">
        <v>0.40403079073784398</v>
      </c>
      <c r="L117">
        <v>1019197</v>
      </c>
      <c r="M117">
        <v>344081</v>
      </c>
      <c r="N117">
        <v>677692</v>
      </c>
      <c r="O117">
        <v>0.49936892751975698</v>
      </c>
      <c r="P117">
        <v>0.16858699539924599</v>
      </c>
      <c r="Q117">
        <v>0.33204407708099498</v>
      </c>
      <c r="R117">
        <v>8463516</v>
      </c>
      <c r="S117">
        <v>8323607</v>
      </c>
      <c r="T117">
        <v>13518341</v>
      </c>
      <c r="U117">
        <v>11243654</v>
      </c>
      <c r="V117" s="22">
        <f t="shared" si="19"/>
        <v>41549118</v>
      </c>
      <c r="W117" t="s">
        <v>167</v>
      </c>
      <c r="X117">
        <v>151674</v>
      </c>
      <c r="Y117">
        <v>0.37815819806074502</v>
      </c>
      <c r="Z117">
        <v>14135264</v>
      </c>
      <c r="AA117">
        <v>20944063</v>
      </c>
      <c r="AB117">
        <v>24210734</v>
      </c>
      <c r="AC117">
        <v>197012738</v>
      </c>
      <c r="AD117">
        <v>197068351</v>
      </c>
      <c r="AE117">
        <v>324555170</v>
      </c>
      <c r="AF117">
        <v>323470169</v>
      </c>
      <c r="AG117" s="6" t="b">
        <f t="shared" si="20"/>
        <v>1</v>
      </c>
      <c r="AH117">
        <f t="shared" si="21"/>
        <v>1042106428</v>
      </c>
      <c r="AI117">
        <f t="shared" si="22"/>
        <v>1000557310</v>
      </c>
      <c r="AJ117">
        <f t="shared" si="23"/>
        <v>0.23840866009566089</v>
      </c>
      <c r="AK117">
        <f t="shared" si="24"/>
        <v>0.35324745238497901</v>
      </c>
      <c r="AL117">
        <f t="shared" si="25"/>
        <v>0.40834388751936013</v>
      </c>
      <c r="AM117">
        <f t="shared" si="26"/>
        <v>0.96012967880858324</v>
      </c>
      <c r="AN117">
        <f t="shared" si="27"/>
        <v>377293966</v>
      </c>
      <c r="AO117">
        <f t="shared" si="28"/>
        <v>623263344</v>
      </c>
      <c r="AP117">
        <f t="shared" si="29"/>
        <v>0.37708381341994296</v>
      </c>
      <c r="AQ117">
        <f t="shared" si="30"/>
        <v>13791183</v>
      </c>
      <c r="AR117">
        <f t="shared" si="31"/>
        <v>19924866</v>
      </c>
      <c r="AS117">
        <f t="shared" si="32"/>
        <v>23533042</v>
      </c>
    </row>
    <row r="118" spans="1:45" x14ac:dyDescent="0.25">
      <c r="A118" t="s">
        <v>168</v>
      </c>
      <c r="B118">
        <v>12435</v>
      </c>
      <c r="C118">
        <v>642</v>
      </c>
      <c r="D118">
        <v>5.1628468033775597E-2</v>
      </c>
      <c r="E118">
        <v>3705</v>
      </c>
      <c r="F118">
        <v>2017</v>
      </c>
      <c r="G118">
        <v>6071</v>
      </c>
      <c r="H118">
        <v>0.31416942253879399</v>
      </c>
      <c r="I118">
        <v>0.171033664037988</v>
      </c>
      <c r="J118">
        <v>0.51479691342321698</v>
      </c>
      <c r="K118">
        <v>0.43323071313725797</v>
      </c>
      <c r="L118">
        <v>391625</v>
      </c>
      <c r="M118">
        <v>233950</v>
      </c>
      <c r="N118">
        <v>345526</v>
      </c>
      <c r="O118">
        <v>0.40327937052891499</v>
      </c>
      <c r="P118">
        <v>0.240912119336711</v>
      </c>
      <c r="Q118">
        <v>0.35580851013437298</v>
      </c>
      <c r="R118">
        <v>5041507</v>
      </c>
      <c r="S118">
        <v>4440410</v>
      </c>
      <c r="T118">
        <v>6956859</v>
      </c>
      <c r="U118">
        <v>5447754</v>
      </c>
      <c r="V118" s="22">
        <f t="shared" si="19"/>
        <v>21886530</v>
      </c>
      <c r="W118" t="s">
        <v>168</v>
      </c>
      <c r="X118">
        <v>27566</v>
      </c>
      <c r="Y118">
        <v>0.42979447660688902</v>
      </c>
      <c r="Z118">
        <v>2179512</v>
      </c>
      <c r="AA118">
        <v>3097694</v>
      </c>
      <c r="AB118">
        <v>4139878</v>
      </c>
      <c r="AC118">
        <v>44570624</v>
      </c>
      <c r="AD118">
        <v>44598714</v>
      </c>
      <c r="AE118">
        <v>59207286</v>
      </c>
      <c r="AF118">
        <v>59093092</v>
      </c>
      <c r="AG118" s="6" t="b">
        <f t="shared" si="20"/>
        <v>1</v>
      </c>
      <c r="AH118">
        <f t="shared" si="21"/>
        <v>207469716</v>
      </c>
      <c r="AI118">
        <f t="shared" si="22"/>
        <v>185583186</v>
      </c>
      <c r="AJ118">
        <f t="shared" si="23"/>
        <v>0.23144234457290599</v>
      </c>
      <c r="AK118">
        <f t="shared" si="24"/>
        <v>0.32894407653154628</v>
      </c>
      <c r="AL118">
        <f t="shared" si="25"/>
        <v>0.4396135788955477</v>
      </c>
      <c r="AM118">
        <f t="shared" si="26"/>
        <v>0.8945073506535286</v>
      </c>
      <c r="AN118">
        <f t="shared" si="27"/>
        <v>79687421</v>
      </c>
      <c r="AO118">
        <f t="shared" si="28"/>
        <v>105895765</v>
      </c>
      <c r="AP118">
        <f t="shared" si="29"/>
        <v>0.42938922818147979</v>
      </c>
      <c r="AQ118">
        <f t="shared" si="30"/>
        <v>1945562</v>
      </c>
      <c r="AR118">
        <f t="shared" si="31"/>
        <v>2706069</v>
      </c>
      <c r="AS118">
        <f t="shared" si="32"/>
        <v>3794352</v>
      </c>
    </row>
    <row r="119" spans="1:45" x14ac:dyDescent="0.25">
      <c r="A119" t="s">
        <v>169</v>
      </c>
      <c r="B119">
        <v>16378</v>
      </c>
      <c r="C119">
        <v>1107</v>
      </c>
      <c r="D119">
        <v>6.7590670411527595E-2</v>
      </c>
      <c r="E119">
        <v>5531</v>
      </c>
      <c r="F119">
        <v>3470</v>
      </c>
      <c r="G119">
        <v>6270</v>
      </c>
      <c r="H119">
        <v>0.36218977146224801</v>
      </c>
      <c r="I119">
        <v>0.227228079366118</v>
      </c>
      <c r="J119">
        <v>0.41058214917163199</v>
      </c>
      <c r="K119">
        <v>0.470959594164575</v>
      </c>
      <c r="L119">
        <v>543859</v>
      </c>
      <c r="M119">
        <v>228028</v>
      </c>
      <c r="N119">
        <v>344740</v>
      </c>
      <c r="O119">
        <v>0.48705521181200101</v>
      </c>
      <c r="P119">
        <v>0.20421143318225299</v>
      </c>
      <c r="Q119">
        <v>0.308733355005745</v>
      </c>
      <c r="R119">
        <v>7198061</v>
      </c>
      <c r="S119">
        <v>6715503</v>
      </c>
      <c r="T119">
        <v>8739845</v>
      </c>
      <c r="U119">
        <v>6889601</v>
      </c>
      <c r="V119" s="22">
        <f t="shared" si="19"/>
        <v>29543010</v>
      </c>
      <c r="W119" t="s">
        <v>169</v>
      </c>
      <c r="X119">
        <v>4523</v>
      </c>
      <c r="Y119">
        <v>0.434869884112765</v>
      </c>
      <c r="Z119">
        <v>1805299</v>
      </c>
      <c r="AA119">
        <v>3159893</v>
      </c>
      <c r="AB119">
        <v>3370008</v>
      </c>
      <c r="AC119">
        <v>39504118</v>
      </c>
      <c r="AD119">
        <v>39513539</v>
      </c>
      <c r="AE119">
        <v>51355975</v>
      </c>
      <c r="AF119">
        <v>51330505</v>
      </c>
      <c r="AG119" s="6" t="b">
        <f t="shared" si="20"/>
        <v>1</v>
      </c>
      <c r="AH119">
        <f t="shared" si="21"/>
        <v>181704137</v>
      </c>
      <c r="AI119">
        <f t="shared" si="22"/>
        <v>152161127</v>
      </c>
      <c r="AJ119">
        <f t="shared" si="23"/>
        <v>0.21658736443036761</v>
      </c>
      <c r="AK119">
        <f t="shared" si="24"/>
        <v>0.37910224109799406</v>
      </c>
      <c r="AL119">
        <f t="shared" si="25"/>
        <v>0.40431039447163836</v>
      </c>
      <c r="AM119">
        <f t="shared" si="26"/>
        <v>0.83741146190854199</v>
      </c>
      <c r="AN119">
        <f t="shared" si="27"/>
        <v>65104093</v>
      </c>
      <c r="AO119">
        <f t="shared" si="28"/>
        <v>87057034</v>
      </c>
      <c r="AP119">
        <f t="shared" si="29"/>
        <v>0.42786284699376603</v>
      </c>
      <c r="AQ119">
        <f t="shared" si="30"/>
        <v>1577271</v>
      </c>
      <c r="AR119">
        <f t="shared" si="31"/>
        <v>2616034</v>
      </c>
      <c r="AS119">
        <f t="shared" si="32"/>
        <v>3025268</v>
      </c>
    </row>
    <row r="120" spans="1:45" x14ac:dyDescent="0.25">
      <c r="A120" t="s">
        <v>170</v>
      </c>
      <c r="B120">
        <v>12258</v>
      </c>
      <c r="C120">
        <v>490</v>
      </c>
      <c r="D120">
        <v>3.9973894599445198E-2</v>
      </c>
      <c r="E120">
        <v>3677</v>
      </c>
      <c r="F120">
        <v>2049</v>
      </c>
      <c r="G120">
        <v>6042</v>
      </c>
      <c r="H120">
        <v>0.31245751189666798</v>
      </c>
      <c r="I120">
        <v>0.174116247450713</v>
      </c>
      <c r="J120">
        <v>0.51342624065261699</v>
      </c>
      <c r="K120">
        <v>0.45253913456954997</v>
      </c>
      <c r="L120">
        <v>382147</v>
      </c>
      <c r="M120">
        <v>210764</v>
      </c>
      <c r="N120">
        <v>312778</v>
      </c>
      <c r="O120">
        <v>0.42194064408422699</v>
      </c>
      <c r="P120">
        <v>0.232711228688876</v>
      </c>
      <c r="Q120">
        <v>0.34534812722689501</v>
      </c>
      <c r="R120">
        <v>5287481</v>
      </c>
      <c r="S120">
        <v>4697919</v>
      </c>
      <c r="T120">
        <v>6820540</v>
      </c>
      <c r="U120">
        <v>5259334</v>
      </c>
      <c r="V120" s="22">
        <f t="shared" si="19"/>
        <v>22065274</v>
      </c>
      <c r="W120" t="s">
        <v>170</v>
      </c>
      <c r="X120">
        <v>4178</v>
      </c>
      <c r="Y120">
        <v>0.435837183176423</v>
      </c>
      <c r="Z120">
        <v>2246678</v>
      </c>
      <c r="AA120">
        <v>3211390</v>
      </c>
      <c r="AB120">
        <v>4029566</v>
      </c>
      <c r="AC120">
        <v>45541702</v>
      </c>
      <c r="AD120">
        <v>45590756</v>
      </c>
      <c r="AE120">
        <v>59037982</v>
      </c>
      <c r="AF120">
        <v>58927043</v>
      </c>
      <c r="AG120" s="6" t="b">
        <f t="shared" si="20"/>
        <v>1</v>
      </c>
      <c r="AH120">
        <f t="shared" si="21"/>
        <v>209097483</v>
      </c>
      <c r="AI120">
        <f t="shared" si="22"/>
        <v>187032209</v>
      </c>
      <c r="AJ120">
        <f t="shared" si="23"/>
        <v>0.23680066073375089</v>
      </c>
      <c r="AK120">
        <f t="shared" si="24"/>
        <v>0.33848164884943915</v>
      </c>
      <c r="AL120">
        <f t="shared" si="25"/>
        <v>0.4247176904168099</v>
      </c>
      <c r="AM120">
        <f t="shared" si="26"/>
        <v>0.89447374648694356</v>
      </c>
      <c r="AN120">
        <f t="shared" si="27"/>
        <v>81147058</v>
      </c>
      <c r="AO120">
        <f t="shared" si="28"/>
        <v>105885151</v>
      </c>
      <c r="AP120">
        <f t="shared" si="29"/>
        <v>0.43386675714234868</v>
      </c>
      <c r="AQ120">
        <f t="shared" si="30"/>
        <v>2035914</v>
      </c>
      <c r="AR120">
        <f t="shared" si="31"/>
        <v>2829243</v>
      </c>
      <c r="AS120">
        <f t="shared" si="32"/>
        <v>3716788</v>
      </c>
    </row>
    <row r="121" spans="1:45" x14ac:dyDescent="0.25">
      <c r="A121" t="s">
        <v>171</v>
      </c>
      <c r="B121">
        <v>20768</v>
      </c>
      <c r="C121">
        <v>665</v>
      </c>
      <c r="D121">
        <v>3.2020416024653303E-2</v>
      </c>
      <c r="E121">
        <v>4248</v>
      </c>
      <c r="F121">
        <v>5050</v>
      </c>
      <c r="G121">
        <v>10805</v>
      </c>
      <c r="H121">
        <v>0.211311744515743</v>
      </c>
      <c r="I121">
        <v>0.25120628761876301</v>
      </c>
      <c r="J121">
        <v>0.53748196786549196</v>
      </c>
      <c r="K121">
        <v>0.51451478279098195</v>
      </c>
      <c r="L121">
        <v>668988</v>
      </c>
      <c r="M121">
        <v>233387</v>
      </c>
      <c r="N121">
        <v>403904</v>
      </c>
      <c r="O121">
        <v>0.512132553612206</v>
      </c>
      <c r="P121">
        <v>0.17866550713898</v>
      </c>
      <c r="Q121">
        <v>0.30920193924881201</v>
      </c>
      <c r="R121">
        <v>10517507</v>
      </c>
      <c r="S121">
        <v>10335063</v>
      </c>
      <c r="T121">
        <v>10777976</v>
      </c>
      <c r="U121">
        <v>8898066</v>
      </c>
      <c r="V121" s="22">
        <f t="shared" si="19"/>
        <v>40528612</v>
      </c>
      <c r="W121" t="s">
        <v>171</v>
      </c>
      <c r="X121">
        <v>6</v>
      </c>
      <c r="Y121">
        <v>0.43997927971138501</v>
      </c>
      <c r="Z121">
        <v>973570</v>
      </c>
      <c r="AA121">
        <v>1361676</v>
      </c>
      <c r="AB121">
        <v>1632689</v>
      </c>
      <c r="AC121">
        <v>18129995</v>
      </c>
      <c r="AD121">
        <v>18128719</v>
      </c>
      <c r="AE121">
        <v>23075236</v>
      </c>
      <c r="AF121">
        <v>23076099</v>
      </c>
      <c r="AG121" s="6" t="b">
        <f t="shared" si="20"/>
        <v>1</v>
      </c>
      <c r="AH121">
        <f t="shared" si="21"/>
        <v>82410049</v>
      </c>
      <c r="AI121">
        <f t="shared" si="22"/>
        <v>41881437</v>
      </c>
      <c r="AJ121">
        <f t="shared" si="23"/>
        <v>0.24535936198551639</v>
      </c>
      <c r="AK121">
        <f t="shared" si="24"/>
        <v>0.34316993599945561</v>
      </c>
      <c r="AL121">
        <f t="shared" si="25"/>
        <v>0.41147070201502794</v>
      </c>
      <c r="AM121">
        <f t="shared" si="26"/>
        <v>0.50820788857921928</v>
      </c>
      <c r="AN121">
        <f t="shared" si="27"/>
        <v>15406144</v>
      </c>
      <c r="AO121">
        <f t="shared" si="28"/>
        <v>26475293</v>
      </c>
      <c r="AP121">
        <f t="shared" si="29"/>
        <v>0.36785137052484612</v>
      </c>
      <c r="AQ121">
        <f t="shared" si="30"/>
        <v>740183</v>
      </c>
      <c r="AR121">
        <f t="shared" si="31"/>
        <v>692688</v>
      </c>
      <c r="AS121">
        <f t="shared" si="32"/>
        <v>1228785</v>
      </c>
    </row>
    <row r="122" spans="1:45" x14ac:dyDescent="0.25">
      <c r="A122" t="s">
        <v>172</v>
      </c>
      <c r="B122">
        <v>18478</v>
      </c>
      <c r="C122">
        <v>1932</v>
      </c>
      <c r="D122">
        <v>0.104556770213226</v>
      </c>
      <c r="E122">
        <v>4804</v>
      </c>
      <c r="F122">
        <v>3606</v>
      </c>
      <c r="G122">
        <v>8136</v>
      </c>
      <c r="H122">
        <v>0.29034207663483602</v>
      </c>
      <c r="I122">
        <v>0.21793787018010299</v>
      </c>
      <c r="J122">
        <v>0.49172005318505901</v>
      </c>
      <c r="K122">
        <v>0.47376184500797203</v>
      </c>
      <c r="L122">
        <v>514345</v>
      </c>
      <c r="M122">
        <v>254694</v>
      </c>
      <c r="N122">
        <v>423407</v>
      </c>
      <c r="O122">
        <v>0.43133609404534801</v>
      </c>
      <c r="P122">
        <v>0.21358954619328599</v>
      </c>
      <c r="Q122">
        <v>0.35507435976136398</v>
      </c>
      <c r="R122">
        <v>6939149</v>
      </c>
      <c r="S122">
        <v>6532207</v>
      </c>
      <c r="T122">
        <v>8334412</v>
      </c>
      <c r="U122">
        <v>6629101</v>
      </c>
      <c r="V122" s="22">
        <f t="shared" si="19"/>
        <v>28434869</v>
      </c>
      <c r="W122" t="s">
        <v>172</v>
      </c>
      <c r="X122">
        <v>63187</v>
      </c>
      <c r="Y122">
        <v>0.39208756704980002</v>
      </c>
      <c r="Z122">
        <v>2249130</v>
      </c>
      <c r="AA122">
        <v>2835204</v>
      </c>
      <c r="AB122">
        <v>4080591</v>
      </c>
      <c r="AC122">
        <v>31814797</v>
      </c>
      <c r="AD122">
        <v>31825868</v>
      </c>
      <c r="AE122">
        <v>49300568</v>
      </c>
      <c r="AF122">
        <v>49371144</v>
      </c>
      <c r="AG122" s="6" t="b">
        <f t="shared" si="20"/>
        <v>1</v>
      </c>
      <c r="AH122">
        <f t="shared" si="21"/>
        <v>162312377</v>
      </c>
      <c r="AI122">
        <f t="shared" si="22"/>
        <v>133877508</v>
      </c>
      <c r="AJ122">
        <f t="shared" si="23"/>
        <v>0.24540626355371156</v>
      </c>
      <c r="AK122">
        <f t="shared" si="24"/>
        <v>0.30935375903239798</v>
      </c>
      <c r="AL122">
        <f t="shared" si="25"/>
        <v>0.44523997741389043</v>
      </c>
      <c r="AM122">
        <f t="shared" si="26"/>
        <v>0.82481392038267054</v>
      </c>
      <c r="AN122">
        <f t="shared" si="27"/>
        <v>50169309</v>
      </c>
      <c r="AO122">
        <f t="shared" si="28"/>
        <v>83708199</v>
      </c>
      <c r="AP122">
        <f t="shared" si="29"/>
        <v>0.37474038581596542</v>
      </c>
      <c r="AQ122">
        <f t="shared" si="30"/>
        <v>1994436</v>
      </c>
      <c r="AR122">
        <f t="shared" si="31"/>
        <v>2320859</v>
      </c>
      <c r="AS122">
        <f t="shared" si="32"/>
        <v>3657184</v>
      </c>
    </row>
    <row r="123" spans="1:45" x14ac:dyDescent="0.25">
      <c r="A123" t="s">
        <v>173</v>
      </c>
      <c r="B123">
        <v>22652</v>
      </c>
      <c r="C123">
        <v>1038</v>
      </c>
      <c r="D123">
        <v>4.5823768320677999E-2</v>
      </c>
      <c r="E123">
        <v>7935</v>
      </c>
      <c r="F123">
        <v>4247</v>
      </c>
      <c r="G123">
        <v>9432</v>
      </c>
      <c r="H123">
        <v>0.36712316091422198</v>
      </c>
      <c r="I123">
        <v>0.19649301378736</v>
      </c>
      <c r="J123">
        <v>0.43638382529841702</v>
      </c>
      <c r="K123">
        <v>0.522382889576401</v>
      </c>
      <c r="L123">
        <v>695813</v>
      </c>
      <c r="M123">
        <v>296212</v>
      </c>
      <c r="N123">
        <v>423292</v>
      </c>
      <c r="O123">
        <v>0.49163049691341199</v>
      </c>
      <c r="P123">
        <v>0.209290215548884</v>
      </c>
      <c r="Q123">
        <v>0.29907928753770302</v>
      </c>
      <c r="R123">
        <v>12791038</v>
      </c>
      <c r="S123">
        <v>11681448</v>
      </c>
      <c r="T123">
        <v>12710285</v>
      </c>
      <c r="U123">
        <v>9665023</v>
      </c>
      <c r="V123" s="22">
        <f t="shared" si="19"/>
        <v>46847794</v>
      </c>
      <c r="W123" t="s">
        <v>173</v>
      </c>
      <c r="X123">
        <v>14123</v>
      </c>
      <c r="Y123">
        <v>0.46697531200331199</v>
      </c>
      <c r="Z123">
        <v>1723833</v>
      </c>
      <c r="AA123">
        <v>2927976</v>
      </c>
      <c r="AB123">
        <v>3577453</v>
      </c>
      <c r="AC123">
        <v>46940542</v>
      </c>
      <c r="AD123">
        <v>46962781</v>
      </c>
      <c r="AE123">
        <v>53582441</v>
      </c>
      <c r="AF123">
        <v>53602646</v>
      </c>
      <c r="AG123" s="6" t="b">
        <f t="shared" si="20"/>
        <v>1</v>
      </c>
      <c r="AH123">
        <f t="shared" si="21"/>
        <v>201088410</v>
      </c>
      <c r="AI123">
        <f t="shared" si="22"/>
        <v>154240616</v>
      </c>
      <c r="AJ123">
        <f t="shared" si="23"/>
        <v>0.20947601376648356</v>
      </c>
      <c r="AK123">
        <f t="shared" si="24"/>
        <v>0.35580055659912152</v>
      </c>
      <c r="AL123">
        <f t="shared" si="25"/>
        <v>0.43472342963439492</v>
      </c>
      <c r="AM123">
        <f t="shared" si="26"/>
        <v>0.76702887053510449</v>
      </c>
      <c r="AN123">
        <f t="shared" si="27"/>
        <v>69430837</v>
      </c>
      <c r="AO123">
        <f t="shared" si="28"/>
        <v>84809779</v>
      </c>
      <c r="AP123">
        <f t="shared" si="29"/>
        <v>0.45014626367934113</v>
      </c>
      <c r="AQ123">
        <f t="shared" si="30"/>
        <v>1427621</v>
      </c>
      <c r="AR123">
        <f t="shared" si="31"/>
        <v>2232163</v>
      </c>
      <c r="AS123">
        <f t="shared" si="32"/>
        <v>3154161</v>
      </c>
    </row>
    <row r="124" spans="1:45" x14ac:dyDescent="0.25">
      <c r="A124" t="s">
        <v>174</v>
      </c>
      <c r="B124">
        <v>19512</v>
      </c>
      <c r="C124">
        <v>824</v>
      </c>
      <c r="D124">
        <v>4.2230422304222998E-2</v>
      </c>
      <c r="E124">
        <v>5693</v>
      </c>
      <c r="F124">
        <v>2869</v>
      </c>
      <c r="G124">
        <v>10126</v>
      </c>
      <c r="H124">
        <v>0.30463398972602701</v>
      </c>
      <c r="I124">
        <v>0.153520976027397</v>
      </c>
      <c r="J124">
        <v>0.54184503424657504</v>
      </c>
      <c r="K124">
        <v>0.40017521595875599</v>
      </c>
      <c r="L124">
        <v>733582</v>
      </c>
      <c r="M124">
        <v>523505</v>
      </c>
      <c r="N124">
        <v>841833</v>
      </c>
      <c r="O124">
        <v>0.34950450707983099</v>
      </c>
      <c r="P124">
        <v>0.24941636651230101</v>
      </c>
      <c r="Q124">
        <v>0.40107912640786603</v>
      </c>
      <c r="R124">
        <v>9042067</v>
      </c>
      <c r="S124">
        <v>8066606</v>
      </c>
      <c r="T124">
        <v>14266403</v>
      </c>
      <c r="U124">
        <v>11377879</v>
      </c>
      <c r="V124" s="22">
        <f t="shared" si="19"/>
        <v>42752955</v>
      </c>
      <c r="W124" t="s">
        <v>174</v>
      </c>
      <c r="X124">
        <v>3836</v>
      </c>
      <c r="Y124">
        <v>0.39443650587847201</v>
      </c>
      <c r="Z124">
        <v>1338494</v>
      </c>
      <c r="AA124">
        <v>1717747</v>
      </c>
      <c r="AB124">
        <v>2550241</v>
      </c>
      <c r="AC124">
        <v>21572671</v>
      </c>
      <c r="AD124">
        <v>21512092</v>
      </c>
      <c r="AE124">
        <v>33067771</v>
      </c>
      <c r="AF124">
        <v>33078641</v>
      </c>
      <c r="AG124" s="6" t="b">
        <f t="shared" si="20"/>
        <v>1</v>
      </c>
      <c r="AH124">
        <f t="shared" si="21"/>
        <v>109231175</v>
      </c>
      <c r="AI124">
        <f t="shared" si="22"/>
        <v>66478220</v>
      </c>
      <c r="AJ124">
        <f t="shared" si="23"/>
        <v>0.23874044365075997</v>
      </c>
      <c r="AK124">
        <f t="shared" si="24"/>
        <v>0.30638589404193217</v>
      </c>
      <c r="AL124">
        <f t="shared" si="25"/>
        <v>0.45487366230730786</v>
      </c>
      <c r="AM124">
        <f t="shared" si="26"/>
        <v>0.60860116171047318</v>
      </c>
      <c r="AN124">
        <f t="shared" si="27"/>
        <v>25976090</v>
      </c>
      <c r="AO124">
        <f t="shared" si="28"/>
        <v>40502130</v>
      </c>
      <c r="AP124">
        <f t="shared" si="29"/>
        <v>0.39074587135455791</v>
      </c>
      <c r="AQ124">
        <f t="shared" si="30"/>
        <v>814989</v>
      </c>
      <c r="AR124">
        <f t="shared" si="31"/>
        <v>984165</v>
      </c>
      <c r="AS124">
        <f t="shared" si="32"/>
        <v>1708408</v>
      </c>
    </row>
    <row r="125" spans="1:45" x14ac:dyDescent="0.25">
      <c r="A125" t="s">
        <v>175</v>
      </c>
      <c r="B125">
        <v>20003</v>
      </c>
      <c r="C125">
        <v>1274</v>
      </c>
      <c r="D125">
        <v>6.3690446433034995E-2</v>
      </c>
      <c r="E125">
        <v>5481</v>
      </c>
      <c r="F125">
        <v>3224</v>
      </c>
      <c r="G125">
        <v>10024</v>
      </c>
      <c r="H125">
        <v>0.29264776549735699</v>
      </c>
      <c r="I125">
        <v>0.172139462865075</v>
      </c>
      <c r="J125">
        <v>0.53521277163756698</v>
      </c>
      <c r="K125">
        <v>0.46260291822538802</v>
      </c>
      <c r="L125">
        <v>702223</v>
      </c>
      <c r="M125">
        <v>287542</v>
      </c>
      <c r="N125">
        <v>481353</v>
      </c>
      <c r="O125">
        <v>0.47733968315254099</v>
      </c>
      <c r="P125">
        <v>0.19545814815670801</v>
      </c>
      <c r="Q125">
        <v>0.32720216869074997</v>
      </c>
      <c r="R125">
        <v>9072850</v>
      </c>
      <c r="S125">
        <v>8308770</v>
      </c>
      <c r="T125">
        <v>11333876</v>
      </c>
      <c r="U125">
        <v>8858024</v>
      </c>
      <c r="V125" s="22">
        <f t="shared" si="19"/>
        <v>37573520</v>
      </c>
      <c r="W125" t="s">
        <v>175</v>
      </c>
      <c r="X125">
        <v>4650</v>
      </c>
      <c r="Y125">
        <v>0.39593312722005403</v>
      </c>
      <c r="Z125">
        <v>1236978</v>
      </c>
      <c r="AA125">
        <v>1973823</v>
      </c>
      <c r="AB125">
        <v>2549401</v>
      </c>
      <c r="AC125">
        <v>22581113</v>
      </c>
      <c r="AD125">
        <v>22565418</v>
      </c>
      <c r="AE125">
        <v>34465220</v>
      </c>
      <c r="AF125">
        <v>34413896</v>
      </c>
      <c r="AG125" s="6" t="b">
        <f t="shared" si="20"/>
        <v>1</v>
      </c>
      <c r="AH125">
        <f t="shared" si="21"/>
        <v>114025647</v>
      </c>
      <c r="AI125">
        <f t="shared" si="22"/>
        <v>76452127</v>
      </c>
      <c r="AJ125">
        <f t="shared" si="23"/>
        <v>0.21474559399132184</v>
      </c>
      <c r="AK125">
        <f t="shared" si="24"/>
        <v>0.34266558707489769</v>
      </c>
      <c r="AL125">
        <f t="shared" si="25"/>
        <v>0.44258881893378044</v>
      </c>
      <c r="AM125">
        <f t="shared" si="26"/>
        <v>0.67048185220996814</v>
      </c>
      <c r="AN125">
        <f t="shared" si="27"/>
        <v>27764911</v>
      </c>
      <c r="AO125">
        <f t="shared" si="28"/>
        <v>48687216</v>
      </c>
      <c r="AP125">
        <f t="shared" si="29"/>
        <v>0.36316727983251534</v>
      </c>
      <c r="AQ125">
        <f t="shared" si="30"/>
        <v>949436</v>
      </c>
      <c r="AR125">
        <f t="shared" si="31"/>
        <v>1271600</v>
      </c>
      <c r="AS125">
        <f t="shared" si="32"/>
        <v>2068048</v>
      </c>
    </row>
    <row r="126" spans="1:45" x14ac:dyDescent="0.25">
      <c r="A126" t="s">
        <v>176</v>
      </c>
      <c r="B126">
        <v>19933</v>
      </c>
      <c r="C126">
        <v>971</v>
      </c>
      <c r="D126">
        <v>4.8713189183765597E-2</v>
      </c>
      <c r="E126">
        <v>7802</v>
      </c>
      <c r="F126">
        <v>3505</v>
      </c>
      <c r="G126">
        <v>7655</v>
      </c>
      <c r="H126">
        <v>0.41145448792321399</v>
      </c>
      <c r="I126">
        <v>0.184843370952431</v>
      </c>
      <c r="J126">
        <v>0.40370214112435399</v>
      </c>
      <c r="K126">
        <v>0.48327948185486902</v>
      </c>
      <c r="L126">
        <v>756562</v>
      </c>
      <c r="M126">
        <v>218157</v>
      </c>
      <c r="N126">
        <v>364417</v>
      </c>
      <c r="O126">
        <v>0.56496278197285399</v>
      </c>
      <c r="P126">
        <v>0.162908771028484</v>
      </c>
      <c r="Q126">
        <v>0.27212844699866101</v>
      </c>
      <c r="R126">
        <v>9034162</v>
      </c>
      <c r="S126">
        <v>8300452</v>
      </c>
      <c r="T126">
        <v>10329094</v>
      </c>
      <c r="U126">
        <v>8205007</v>
      </c>
      <c r="V126" s="22">
        <f t="shared" si="19"/>
        <v>35868715</v>
      </c>
      <c r="W126" t="s">
        <v>176</v>
      </c>
      <c r="X126">
        <v>3968</v>
      </c>
      <c r="Y126">
        <v>0.41905408199403099</v>
      </c>
      <c r="Z126">
        <v>2268783</v>
      </c>
      <c r="AA126">
        <v>4902473</v>
      </c>
      <c r="AB126">
        <v>4167480</v>
      </c>
      <c r="AC126">
        <v>48745830</v>
      </c>
      <c r="AD126">
        <v>48680737</v>
      </c>
      <c r="AE126">
        <v>67522034</v>
      </c>
      <c r="AF126">
        <v>67543030</v>
      </c>
      <c r="AG126" s="6" t="b">
        <f t="shared" si="20"/>
        <v>1</v>
      </c>
      <c r="AH126">
        <f t="shared" si="21"/>
        <v>232491631</v>
      </c>
      <c r="AI126">
        <f t="shared" si="22"/>
        <v>196622916</v>
      </c>
      <c r="AJ126">
        <f t="shared" si="23"/>
        <v>0.20009135057029284</v>
      </c>
      <c r="AK126">
        <f t="shared" si="24"/>
        <v>0.43236503610278959</v>
      </c>
      <c r="AL126">
        <f t="shared" si="25"/>
        <v>0.3675436133269176</v>
      </c>
      <c r="AM126">
        <f t="shared" si="26"/>
        <v>0.84572040358734457</v>
      </c>
      <c r="AN126">
        <f t="shared" si="27"/>
        <v>80091953</v>
      </c>
      <c r="AO126">
        <f t="shared" si="28"/>
        <v>116530963</v>
      </c>
      <c r="AP126">
        <f t="shared" si="29"/>
        <v>0.40733783543318014</v>
      </c>
      <c r="AQ126">
        <f t="shared" si="30"/>
        <v>2050626</v>
      </c>
      <c r="AR126">
        <f t="shared" si="31"/>
        <v>4145911</v>
      </c>
      <c r="AS126">
        <f t="shared" si="32"/>
        <v>3803063</v>
      </c>
    </row>
    <row r="127" spans="1:45" x14ac:dyDescent="0.25">
      <c r="A127" t="s">
        <v>177</v>
      </c>
      <c r="B127">
        <v>28031</v>
      </c>
      <c r="C127">
        <v>3856</v>
      </c>
      <c r="D127">
        <v>0.137561984945239</v>
      </c>
      <c r="E127">
        <v>8024</v>
      </c>
      <c r="F127">
        <v>5661</v>
      </c>
      <c r="G127">
        <v>10490</v>
      </c>
      <c r="H127">
        <v>0.33191313340227502</v>
      </c>
      <c r="I127">
        <v>0.234167528438469</v>
      </c>
      <c r="J127">
        <v>0.43391933815925499</v>
      </c>
      <c r="K127">
        <v>0.41995349042225</v>
      </c>
      <c r="L127">
        <v>886604</v>
      </c>
      <c r="M127">
        <v>368711</v>
      </c>
      <c r="N127">
        <v>601015</v>
      </c>
      <c r="O127">
        <v>0.47761120059472101</v>
      </c>
      <c r="P127">
        <v>0.198623628341943</v>
      </c>
      <c r="Q127">
        <v>0.32376517106333402</v>
      </c>
      <c r="R127">
        <v>8897570</v>
      </c>
      <c r="S127">
        <v>8175577</v>
      </c>
      <c r="T127">
        <v>13044810</v>
      </c>
      <c r="U127">
        <v>10536895</v>
      </c>
      <c r="V127" s="22">
        <f t="shared" si="19"/>
        <v>40654852</v>
      </c>
      <c r="W127" t="s">
        <v>177</v>
      </c>
      <c r="X127">
        <v>4312</v>
      </c>
      <c r="Y127">
        <v>0.388974501414523</v>
      </c>
      <c r="Z127">
        <v>2047313</v>
      </c>
      <c r="AA127">
        <v>3245747</v>
      </c>
      <c r="AB127">
        <v>3452478</v>
      </c>
      <c r="AC127">
        <v>31139884</v>
      </c>
      <c r="AD127">
        <v>31139685</v>
      </c>
      <c r="AE127">
        <v>48908144</v>
      </c>
      <c r="AF127">
        <v>48924502</v>
      </c>
      <c r="AG127" s="6" t="b">
        <f t="shared" si="20"/>
        <v>1</v>
      </c>
      <c r="AH127">
        <f t="shared" si="21"/>
        <v>160112215</v>
      </c>
      <c r="AI127">
        <f t="shared" si="22"/>
        <v>119457363</v>
      </c>
      <c r="AJ127">
        <f t="shared" si="23"/>
        <v>0.23409800517703999</v>
      </c>
      <c r="AK127">
        <f t="shared" si="24"/>
        <v>0.3711317702810279</v>
      </c>
      <c r="AL127">
        <f t="shared" si="25"/>
        <v>0.39477022454193211</v>
      </c>
      <c r="AM127">
        <f t="shared" si="26"/>
        <v>0.74608525651837365</v>
      </c>
      <c r="AN127">
        <f t="shared" si="27"/>
        <v>45206422</v>
      </c>
      <c r="AO127">
        <f t="shared" si="28"/>
        <v>74250941</v>
      </c>
      <c r="AP127">
        <f t="shared" si="29"/>
        <v>0.37843144084806224</v>
      </c>
      <c r="AQ127">
        <f t="shared" si="30"/>
        <v>1678602</v>
      </c>
      <c r="AR127">
        <f t="shared" si="31"/>
        <v>2359143</v>
      </c>
      <c r="AS127">
        <f t="shared" si="32"/>
        <v>2851463</v>
      </c>
    </row>
    <row r="128" spans="1:45" x14ac:dyDescent="0.25">
      <c r="A128" t="s">
        <v>178</v>
      </c>
      <c r="B128">
        <v>19831</v>
      </c>
      <c r="C128">
        <v>1468</v>
      </c>
      <c r="D128">
        <v>7.4025515606878103E-2</v>
      </c>
      <c r="E128">
        <v>5533</v>
      </c>
      <c r="F128">
        <v>2682</v>
      </c>
      <c r="G128">
        <v>10148</v>
      </c>
      <c r="H128">
        <v>0.30131242171758399</v>
      </c>
      <c r="I128">
        <v>0.146054566247345</v>
      </c>
      <c r="J128">
        <v>0.55263301203506998</v>
      </c>
      <c r="K128">
        <v>0.40292279707135797</v>
      </c>
      <c r="L128">
        <v>703458</v>
      </c>
      <c r="M128">
        <v>441976</v>
      </c>
      <c r="N128">
        <v>707205</v>
      </c>
      <c r="O128">
        <v>0.37970592220070898</v>
      </c>
      <c r="P128">
        <v>0.23856563529106301</v>
      </c>
      <c r="Q128">
        <v>0.38172844250822702</v>
      </c>
      <c r="R128">
        <v>8222993</v>
      </c>
      <c r="S128">
        <v>7163523</v>
      </c>
      <c r="T128">
        <v>12713720</v>
      </c>
      <c r="U128">
        <v>10087020</v>
      </c>
      <c r="V128" s="22">
        <f t="shared" si="19"/>
        <v>38187256</v>
      </c>
      <c r="W128" t="s">
        <v>178</v>
      </c>
      <c r="X128">
        <v>2431</v>
      </c>
      <c r="Y128">
        <v>0.42618809336657698</v>
      </c>
      <c r="Z128">
        <v>1087337</v>
      </c>
      <c r="AA128">
        <v>1784841</v>
      </c>
      <c r="AB128">
        <v>2343382</v>
      </c>
      <c r="AC128">
        <v>25717879</v>
      </c>
      <c r="AD128">
        <v>25683047</v>
      </c>
      <c r="AE128">
        <v>34590536</v>
      </c>
      <c r="AF128">
        <v>34614737</v>
      </c>
      <c r="AG128" s="6" t="b">
        <f t="shared" si="20"/>
        <v>1</v>
      </c>
      <c r="AH128">
        <f t="shared" si="21"/>
        <v>120606199</v>
      </c>
      <c r="AI128">
        <f t="shared" si="22"/>
        <v>82418943</v>
      </c>
      <c r="AJ128">
        <f t="shared" si="23"/>
        <v>0.20847943461488316</v>
      </c>
      <c r="AK128">
        <f t="shared" si="24"/>
        <v>0.34221464233946114</v>
      </c>
      <c r="AL128">
        <f t="shared" si="25"/>
        <v>0.4493059230456557</v>
      </c>
      <c r="AM128">
        <f t="shared" si="26"/>
        <v>0.68337236131618739</v>
      </c>
      <c r="AN128">
        <f t="shared" si="27"/>
        <v>36014410</v>
      </c>
      <c r="AO128">
        <f t="shared" si="28"/>
        <v>46404533</v>
      </c>
      <c r="AP128">
        <f t="shared" si="29"/>
        <v>0.43696762769694825</v>
      </c>
      <c r="AQ128">
        <f t="shared" si="30"/>
        <v>645361</v>
      </c>
      <c r="AR128">
        <f t="shared" si="31"/>
        <v>1081383</v>
      </c>
      <c r="AS128">
        <f t="shared" si="32"/>
        <v>1636177</v>
      </c>
    </row>
    <row r="129" spans="1:45" x14ac:dyDescent="0.25">
      <c r="A129" t="s">
        <v>179</v>
      </c>
      <c r="B129">
        <v>21124</v>
      </c>
      <c r="C129">
        <v>957</v>
      </c>
      <c r="D129">
        <v>4.5303919712175698E-2</v>
      </c>
      <c r="E129">
        <v>6118</v>
      </c>
      <c r="F129">
        <v>3017</v>
      </c>
      <c r="G129">
        <v>11032</v>
      </c>
      <c r="H129">
        <v>0.30336688649774302</v>
      </c>
      <c r="I129">
        <v>0.14960083304408101</v>
      </c>
      <c r="J129">
        <v>0.54703228045817398</v>
      </c>
      <c r="K129">
        <v>0.39187550659381898</v>
      </c>
      <c r="L129">
        <v>847566</v>
      </c>
      <c r="M129">
        <v>572514</v>
      </c>
      <c r="N129">
        <v>930850</v>
      </c>
      <c r="O129">
        <v>0.36052370763910402</v>
      </c>
      <c r="P129">
        <v>0.243526604365081</v>
      </c>
      <c r="Q129">
        <v>0.39594968799581398</v>
      </c>
      <c r="R129">
        <v>9642082</v>
      </c>
      <c r="S129">
        <v>8573080</v>
      </c>
      <c r="T129">
        <v>15666681</v>
      </c>
      <c r="U129">
        <v>12600169</v>
      </c>
      <c r="V129" s="22">
        <f t="shared" si="19"/>
        <v>46482012</v>
      </c>
      <c r="W129" t="s">
        <v>179</v>
      </c>
      <c r="X129">
        <v>1483</v>
      </c>
      <c r="Y129">
        <v>0.39050535899823002</v>
      </c>
      <c r="Z129">
        <v>1347456</v>
      </c>
      <c r="AA129">
        <v>1797280</v>
      </c>
      <c r="AB129">
        <v>2507363</v>
      </c>
      <c r="AC129">
        <v>21076039</v>
      </c>
      <c r="AD129">
        <v>21092542</v>
      </c>
      <c r="AE129">
        <v>32906542</v>
      </c>
      <c r="AF129">
        <v>32909518</v>
      </c>
      <c r="AG129" s="6" t="b">
        <f t="shared" si="20"/>
        <v>1</v>
      </c>
      <c r="AH129">
        <f t="shared" si="21"/>
        <v>107984641</v>
      </c>
      <c r="AI129">
        <f t="shared" si="22"/>
        <v>61502629</v>
      </c>
      <c r="AJ129">
        <f t="shared" si="23"/>
        <v>0.23839922124506313</v>
      </c>
      <c r="AK129">
        <f t="shared" si="24"/>
        <v>0.31798452221024437</v>
      </c>
      <c r="AL129">
        <f t="shared" si="25"/>
        <v>0.4436162565446925</v>
      </c>
      <c r="AM129">
        <f t="shared" si="26"/>
        <v>0.56954978439943138</v>
      </c>
      <c r="AN129">
        <f t="shared" si="27"/>
        <v>23953419</v>
      </c>
      <c r="AO129">
        <f t="shared" si="28"/>
        <v>37549210</v>
      </c>
      <c r="AP129">
        <f t="shared" si="29"/>
        <v>0.38946983876087637</v>
      </c>
      <c r="AQ129">
        <f t="shared" si="30"/>
        <v>774942</v>
      </c>
      <c r="AR129">
        <f t="shared" si="31"/>
        <v>949714</v>
      </c>
      <c r="AS129">
        <f t="shared" si="32"/>
        <v>1576513</v>
      </c>
    </row>
    <row r="130" spans="1:45" x14ac:dyDescent="0.25">
      <c r="A130" t="s">
        <v>180</v>
      </c>
      <c r="B130">
        <v>15789</v>
      </c>
      <c r="C130">
        <v>677</v>
      </c>
      <c r="D130">
        <v>4.2877953005256798E-2</v>
      </c>
      <c r="E130">
        <v>4531</v>
      </c>
      <c r="F130">
        <v>2671</v>
      </c>
      <c r="G130">
        <v>7910</v>
      </c>
      <c r="H130">
        <v>0.29982795129698198</v>
      </c>
      <c r="I130">
        <v>0.176746956061408</v>
      </c>
      <c r="J130">
        <v>0.52342509264160897</v>
      </c>
      <c r="K130">
        <v>0.42517793103548301</v>
      </c>
      <c r="L130">
        <v>547214</v>
      </c>
      <c r="M130">
        <v>344965</v>
      </c>
      <c r="N130">
        <v>511924</v>
      </c>
      <c r="O130">
        <v>0.389724970319129</v>
      </c>
      <c r="P130">
        <v>0.24568354315887</v>
      </c>
      <c r="Q130">
        <v>0.36459148652200002</v>
      </c>
      <c r="R130">
        <v>6842279</v>
      </c>
      <c r="S130">
        <v>6053073</v>
      </c>
      <c r="T130">
        <v>9780425</v>
      </c>
      <c r="U130">
        <v>7653530</v>
      </c>
      <c r="V130" s="22">
        <f t="shared" si="19"/>
        <v>30329307</v>
      </c>
      <c r="W130" t="s">
        <v>180</v>
      </c>
      <c r="X130">
        <v>187611</v>
      </c>
      <c r="Y130">
        <v>0.42290206205639203</v>
      </c>
      <c r="Z130">
        <v>3519805</v>
      </c>
      <c r="AA130">
        <v>4451420</v>
      </c>
      <c r="AB130">
        <v>6316747</v>
      </c>
      <c r="AC130">
        <v>63934078</v>
      </c>
      <c r="AD130">
        <v>64043661</v>
      </c>
      <c r="AE130">
        <v>87481935</v>
      </c>
      <c r="AF130">
        <v>87158238</v>
      </c>
      <c r="AG130" s="6" t="b">
        <f t="shared" si="20"/>
        <v>1</v>
      </c>
      <c r="AH130">
        <f t="shared" si="21"/>
        <v>302617912</v>
      </c>
      <c r="AI130">
        <f t="shared" si="22"/>
        <v>272288605</v>
      </c>
      <c r="AJ130">
        <f t="shared" si="23"/>
        <v>0.24634741725417714</v>
      </c>
      <c r="AK130">
        <f t="shared" si="24"/>
        <v>0.31155016261230073</v>
      </c>
      <c r="AL130">
        <f t="shared" si="25"/>
        <v>0.44210242013352208</v>
      </c>
      <c r="AM130">
        <f t="shared" si="26"/>
        <v>0.89977689423750962</v>
      </c>
      <c r="AN130">
        <f t="shared" si="27"/>
        <v>115082387</v>
      </c>
      <c r="AO130">
        <f t="shared" si="28"/>
        <v>157206218</v>
      </c>
      <c r="AP130">
        <f t="shared" si="29"/>
        <v>0.42264856070638723</v>
      </c>
      <c r="AQ130">
        <f t="shared" si="30"/>
        <v>3174840</v>
      </c>
      <c r="AR130">
        <f t="shared" si="31"/>
        <v>3904206</v>
      </c>
      <c r="AS130">
        <f t="shared" si="32"/>
        <v>5804823</v>
      </c>
    </row>
    <row r="131" spans="1:45" x14ac:dyDescent="0.25">
      <c r="A131" t="s">
        <v>181</v>
      </c>
      <c r="B131">
        <v>17027</v>
      </c>
      <c r="C131">
        <v>598</v>
      </c>
      <c r="D131">
        <v>3.5120690667762897E-2</v>
      </c>
      <c r="E131">
        <v>5027</v>
      </c>
      <c r="F131">
        <v>2757</v>
      </c>
      <c r="G131">
        <v>8645</v>
      </c>
      <c r="H131">
        <v>0.30598332217420399</v>
      </c>
      <c r="I131">
        <v>0.16781301357355799</v>
      </c>
      <c r="J131">
        <v>0.52620366425223597</v>
      </c>
      <c r="K131">
        <v>0.43771271927502198</v>
      </c>
      <c r="L131">
        <v>644975</v>
      </c>
      <c r="M131">
        <v>350324</v>
      </c>
      <c r="N131">
        <v>542660</v>
      </c>
      <c r="O131">
        <v>0.41937073745138798</v>
      </c>
      <c r="P131">
        <v>0.2277850059722</v>
      </c>
      <c r="Q131">
        <v>0.35284425657641</v>
      </c>
      <c r="R131">
        <v>8103895</v>
      </c>
      <c r="S131">
        <v>7230995</v>
      </c>
      <c r="T131">
        <v>11029903</v>
      </c>
      <c r="U131">
        <v>8669350</v>
      </c>
      <c r="V131" s="22">
        <f t="shared" ref="V131:V194" si="33">R131+S131+T131+U131</f>
        <v>35034143</v>
      </c>
      <c r="W131" t="s">
        <v>181</v>
      </c>
      <c r="X131">
        <v>1550</v>
      </c>
      <c r="Y131">
        <v>0.403793819049513</v>
      </c>
      <c r="Z131">
        <v>1934466</v>
      </c>
      <c r="AA131">
        <v>3012399</v>
      </c>
      <c r="AB131">
        <v>3687391</v>
      </c>
      <c r="AC131">
        <v>34791204</v>
      </c>
      <c r="AD131">
        <v>34778488</v>
      </c>
      <c r="AE131">
        <v>51356629</v>
      </c>
      <c r="AF131">
        <v>51363815</v>
      </c>
      <c r="AG131" s="6" t="b">
        <f t="shared" si="20"/>
        <v>1</v>
      </c>
      <c r="AH131">
        <f t="shared" si="21"/>
        <v>172290136</v>
      </c>
      <c r="AI131">
        <f t="shared" si="22"/>
        <v>137255993</v>
      </c>
      <c r="AJ131">
        <f t="shared" si="23"/>
        <v>0.224045476529767</v>
      </c>
      <c r="AK131">
        <f t="shared" si="24"/>
        <v>0.34888923840108516</v>
      </c>
      <c r="AL131">
        <f t="shared" si="25"/>
        <v>0.42706528506914782</v>
      </c>
      <c r="AM131">
        <f t="shared" si="26"/>
        <v>0.79665613009905567</v>
      </c>
      <c r="AN131">
        <f t="shared" si="27"/>
        <v>54234802</v>
      </c>
      <c r="AO131">
        <f t="shared" si="28"/>
        <v>83021191</v>
      </c>
      <c r="AP131">
        <f t="shared" si="29"/>
        <v>0.39513613077718218</v>
      </c>
      <c r="AQ131">
        <f t="shared" si="30"/>
        <v>1584142</v>
      </c>
      <c r="AR131">
        <f t="shared" si="31"/>
        <v>2367424</v>
      </c>
      <c r="AS131">
        <f t="shared" si="32"/>
        <v>3144731</v>
      </c>
    </row>
    <row r="132" spans="1:45" x14ac:dyDescent="0.25">
      <c r="A132" t="s">
        <v>182</v>
      </c>
      <c r="B132">
        <v>18954</v>
      </c>
      <c r="C132">
        <v>810</v>
      </c>
      <c r="D132">
        <v>4.2735042735042701E-2</v>
      </c>
      <c r="E132">
        <v>5746</v>
      </c>
      <c r="F132">
        <v>3159</v>
      </c>
      <c r="G132">
        <v>9239</v>
      </c>
      <c r="H132">
        <v>0.316688712522045</v>
      </c>
      <c r="I132">
        <v>0.17410714285714199</v>
      </c>
      <c r="J132">
        <v>0.50920414462081098</v>
      </c>
      <c r="K132">
        <v>0.446807025078367</v>
      </c>
      <c r="L132">
        <v>640435</v>
      </c>
      <c r="M132">
        <v>353367</v>
      </c>
      <c r="N132">
        <v>543548</v>
      </c>
      <c r="O132">
        <v>0.41658373174618601</v>
      </c>
      <c r="P132">
        <v>0.229854619962923</v>
      </c>
      <c r="Q132">
        <v>0.35356164829088998</v>
      </c>
      <c r="R132">
        <v>8567586</v>
      </c>
      <c r="S132">
        <v>7712214</v>
      </c>
      <c r="T132">
        <v>11298358</v>
      </c>
      <c r="U132">
        <v>8857706</v>
      </c>
      <c r="V132" s="22">
        <f t="shared" si="33"/>
        <v>36435864</v>
      </c>
      <c r="W132" t="s">
        <v>182</v>
      </c>
      <c r="X132">
        <v>4623</v>
      </c>
      <c r="Y132">
        <v>0.416964881949907</v>
      </c>
      <c r="Z132">
        <v>1839235</v>
      </c>
      <c r="AA132">
        <v>2790222</v>
      </c>
      <c r="AB132">
        <v>3535122</v>
      </c>
      <c r="AC132">
        <v>35245466</v>
      </c>
      <c r="AD132">
        <v>35261262</v>
      </c>
      <c r="AE132">
        <v>49278314</v>
      </c>
      <c r="AF132">
        <v>49310081</v>
      </c>
      <c r="AG132" s="6" t="b">
        <f t="shared" ref="AG132:AG150" si="34">EXACT(A132,W132)</f>
        <v>1</v>
      </c>
      <c r="AH132">
        <f t="shared" ref="AH132:AH150" si="35">AC132+AD132+AE132+AF132</f>
        <v>169095123</v>
      </c>
      <c r="AI132">
        <f t="shared" ref="AI132:AI150" si="36">AH132-V132</f>
        <v>132659259</v>
      </c>
      <c r="AJ132">
        <f t="shared" ref="AJ132:AJ150" si="37">Z132/(Z132+AA132+AB132)</f>
        <v>0.22527003535638518</v>
      </c>
      <c r="AK132">
        <f t="shared" ref="AK132:AK150" si="38">AA132/(AA132+AB132+Z132)</f>
        <v>0.34174719847771695</v>
      </c>
      <c r="AL132">
        <f t="shared" ref="AL132:AL150" si="39">AB132/(AB132+Z132+AA132)</f>
        <v>0.43298276616589781</v>
      </c>
      <c r="AM132">
        <f t="shared" ref="AM132:AM150" si="40">AI132/AH132</f>
        <v>0.78452445373010549</v>
      </c>
      <c r="AN132">
        <f t="shared" ref="AN132:AN150" si="41">(AC132+AD132)-(R132+S132)</f>
        <v>54226928</v>
      </c>
      <c r="AO132">
        <f t="shared" ref="AO132:AO150" si="42">(AE132+AF132)-(T132+U132)</f>
        <v>78432331</v>
      </c>
      <c r="AP132">
        <f t="shared" ref="AP132:AP150" si="43">AN132/(AN132+AO132)</f>
        <v>0.40876851272024667</v>
      </c>
      <c r="AQ132">
        <f t="shared" ref="AQ132:AQ150" si="44">Z132-M132</f>
        <v>1485868</v>
      </c>
      <c r="AR132">
        <f t="shared" ref="AR132:AR150" si="45">AA132-L132</f>
        <v>2149787</v>
      </c>
      <c r="AS132">
        <f t="shared" ref="AS132:AS150" si="46">AB132-N132</f>
        <v>2991574</v>
      </c>
    </row>
    <row r="133" spans="1:45" x14ac:dyDescent="0.25">
      <c r="A133" t="s">
        <v>183</v>
      </c>
      <c r="B133">
        <v>15942</v>
      </c>
      <c r="C133">
        <v>906</v>
      </c>
      <c r="D133">
        <v>5.6831012420022503E-2</v>
      </c>
      <c r="E133">
        <v>4455</v>
      </c>
      <c r="F133">
        <v>2658</v>
      </c>
      <c r="G133">
        <v>7923</v>
      </c>
      <c r="H133">
        <v>0.29628890662410201</v>
      </c>
      <c r="I133">
        <v>0.17677573822825199</v>
      </c>
      <c r="J133">
        <v>0.526935355147645</v>
      </c>
      <c r="K133">
        <v>0.43806385660514202</v>
      </c>
      <c r="L133">
        <v>506895</v>
      </c>
      <c r="M133">
        <v>280255</v>
      </c>
      <c r="N133">
        <v>447712</v>
      </c>
      <c r="O133">
        <v>0.41048716374785199</v>
      </c>
      <c r="P133">
        <v>0.22695248537893301</v>
      </c>
      <c r="Q133">
        <v>0.36256035087321498</v>
      </c>
      <c r="R133">
        <v>6481329</v>
      </c>
      <c r="S133">
        <v>5808312</v>
      </c>
      <c r="T133">
        <v>8819845</v>
      </c>
      <c r="U133">
        <v>6944965</v>
      </c>
      <c r="V133" s="22">
        <f t="shared" si="33"/>
        <v>28054451</v>
      </c>
      <c r="W133" t="s">
        <v>183</v>
      </c>
      <c r="X133">
        <v>15379</v>
      </c>
      <c r="Y133">
        <v>0.41800134309363601</v>
      </c>
      <c r="Z133">
        <v>2006233</v>
      </c>
      <c r="AA133">
        <v>3027665</v>
      </c>
      <c r="AB133">
        <v>3827115</v>
      </c>
      <c r="AC133">
        <v>38523746</v>
      </c>
      <c r="AD133">
        <v>38532526</v>
      </c>
      <c r="AE133">
        <v>53613557</v>
      </c>
      <c r="AF133">
        <v>53674727</v>
      </c>
      <c r="AG133" s="6" t="b">
        <f t="shared" si="34"/>
        <v>1</v>
      </c>
      <c r="AH133">
        <f t="shared" si="35"/>
        <v>184344556</v>
      </c>
      <c r="AI133">
        <f t="shared" si="36"/>
        <v>156290105</v>
      </c>
      <c r="AJ133">
        <f t="shared" si="37"/>
        <v>0.22641124665994736</v>
      </c>
      <c r="AK133">
        <f t="shared" si="38"/>
        <v>0.34168384585374156</v>
      </c>
      <c r="AL133">
        <f t="shared" si="39"/>
        <v>0.43190490748631111</v>
      </c>
      <c r="AM133">
        <f t="shared" si="40"/>
        <v>0.84781513699813305</v>
      </c>
      <c r="AN133">
        <f t="shared" si="41"/>
        <v>64766631</v>
      </c>
      <c r="AO133">
        <f t="shared" si="42"/>
        <v>91523474</v>
      </c>
      <c r="AP133">
        <f t="shared" si="43"/>
        <v>0.4144000735043335</v>
      </c>
      <c r="AQ133">
        <f t="shared" si="44"/>
        <v>1725978</v>
      </c>
      <c r="AR133">
        <f t="shared" si="45"/>
        <v>2520770</v>
      </c>
      <c r="AS133">
        <f t="shared" si="46"/>
        <v>3379403</v>
      </c>
    </row>
    <row r="134" spans="1:45" x14ac:dyDescent="0.25">
      <c r="A134" t="s">
        <v>184</v>
      </c>
      <c r="B134">
        <v>21542</v>
      </c>
      <c r="C134">
        <v>1036</v>
      </c>
      <c r="D134">
        <v>4.8092099155138797E-2</v>
      </c>
      <c r="E134">
        <v>6371</v>
      </c>
      <c r="F134">
        <v>3584</v>
      </c>
      <c r="G134">
        <v>10551</v>
      </c>
      <c r="H134">
        <v>0.31068955427679701</v>
      </c>
      <c r="I134">
        <v>0.17477811372281199</v>
      </c>
      <c r="J134">
        <v>0.51453233200038995</v>
      </c>
      <c r="K134">
        <v>0.44384499858673399</v>
      </c>
      <c r="L134">
        <v>746330</v>
      </c>
      <c r="M134">
        <v>414636</v>
      </c>
      <c r="N134">
        <v>645871</v>
      </c>
      <c r="O134">
        <v>0.41305884260727399</v>
      </c>
      <c r="P134">
        <v>0.229481685398295</v>
      </c>
      <c r="Q134">
        <v>0.35745947199443001</v>
      </c>
      <c r="R134">
        <v>9877032</v>
      </c>
      <c r="S134">
        <v>8884692</v>
      </c>
      <c r="T134">
        <v>13230885</v>
      </c>
      <c r="U134">
        <v>10278283</v>
      </c>
      <c r="V134" s="22">
        <f t="shared" si="33"/>
        <v>42270892</v>
      </c>
      <c r="W134" t="s">
        <v>184</v>
      </c>
      <c r="X134">
        <v>19761</v>
      </c>
      <c r="Y134">
        <v>0.40726868873879002</v>
      </c>
      <c r="Z134">
        <v>2366316</v>
      </c>
      <c r="AA134">
        <v>3536006</v>
      </c>
      <c r="AB134">
        <v>4769190</v>
      </c>
      <c r="AC134">
        <v>43721827</v>
      </c>
      <c r="AD134">
        <v>43758314</v>
      </c>
      <c r="AE134">
        <v>63638493</v>
      </c>
      <c r="AF134">
        <v>63678485</v>
      </c>
      <c r="AG134" s="6" t="b">
        <f t="shared" si="34"/>
        <v>1</v>
      </c>
      <c r="AH134">
        <f t="shared" si="35"/>
        <v>214797119</v>
      </c>
      <c r="AI134">
        <f t="shared" si="36"/>
        <v>172526227</v>
      </c>
      <c r="AJ134">
        <f t="shared" si="37"/>
        <v>0.22174139896951808</v>
      </c>
      <c r="AK134">
        <f t="shared" si="38"/>
        <v>0.33135004674126778</v>
      </c>
      <c r="AL134">
        <f t="shared" si="39"/>
        <v>0.44690855428921411</v>
      </c>
      <c r="AM134">
        <f t="shared" si="40"/>
        <v>0.80320549830093391</v>
      </c>
      <c r="AN134">
        <f t="shared" si="41"/>
        <v>68718417</v>
      </c>
      <c r="AO134">
        <f t="shared" si="42"/>
        <v>103807810</v>
      </c>
      <c r="AP134">
        <f t="shared" si="43"/>
        <v>0.39830707594387954</v>
      </c>
      <c r="AQ134">
        <f t="shared" si="44"/>
        <v>1951680</v>
      </c>
      <c r="AR134">
        <f t="shared" si="45"/>
        <v>2789676</v>
      </c>
      <c r="AS134">
        <f t="shared" si="46"/>
        <v>4123319</v>
      </c>
    </row>
    <row r="135" spans="1:45" x14ac:dyDescent="0.25">
      <c r="A135" t="s">
        <v>185</v>
      </c>
      <c r="B135">
        <v>20525</v>
      </c>
      <c r="C135">
        <v>764</v>
      </c>
      <c r="D135">
        <v>3.7222898903775802E-2</v>
      </c>
      <c r="E135">
        <v>6244</v>
      </c>
      <c r="F135">
        <v>3458</v>
      </c>
      <c r="G135">
        <v>10059</v>
      </c>
      <c r="H135">
        <v>0.31597591215019399</v>
      </c>
      <c r="I135">
        <v>0.17499114417286499</v>
      </c>
      <c r="J135">
        <v>0.50903294367693896</v>
      </c>
      <c r="K135">
        <v>0.44718446678382401</v>
      </c>
      <c r="L135">
        <v>724154</v>
      </c>
      <c r="M135">
        <v>401117</v>
      </c>
      <c r="N135">
        <v>617303</v>
      </c>
      <c r="O135">
        <v>0.415565709117661</v>
      </c>
      <c r="P135">
        <v>0.230186494232095</v>
      </c>
      <c r="Q135">
        <v>0.35424779665024198</v>
      </c>
      <c r="R135">
        <v>9679214</v>
      </c>
      <c r="S135">
        <v>8722984</v>
      </c>
      <c r="T135">
        <v>12744831</v>
      </c>
      <c r="U135">
        <v>10004217</v>
      </c>
      <c r="V135" s="22">
        <f t="shared" si="33"/>
        <v>41151246</v>
      </c>
      <c r="W135" t="s">
        <v>185</v>
      </c>
      <c r="X135">
        <v>5836</v>
      </c>
      <c r="Y135">
        <v>0.415488995595438</v>
      </c>
      <c r="Z135">
        <v>1980377</v>
      </c>
      <c r="AA135">
        <v>3002223</v>
      </c>
      <c r="AB135">
        <v>3808843</v>
      </c>
      <c r="AC135">
        <v>37720599</v>
      </c>
      <c r="AD135">
        <v>37736795</v>
      </c>
      <c r="AE135">
        <v>53063410</v>
      </c>
      <c r="AF135">
        <v>53090249</v>
      </c>
      <c r="AG135" s="6" t="b">
        <f t="shared" si="34"/>
        <v>1</v>
      </c>
      <c r="AH135">
        <f t="shared" si="35"/>
        <v>181611053</v>
      </c>
      <c r="AI135">
        <f t="shared" si="36"/>
        <v>140459807</v>
      </c>
      <c r="AJ135">
        <f t="shared" si="37"/>
        <v>0.22526188249187307</v>
      </c>
      <c r="AK135">
        <f t="shared" si="38"/>
        <v>0.34149376842914186</v>
      </c>
      <c r="AL135">
        <f t="shared" si="39"/>
        <v>0.43324434907898512</v>
      </c>
      <c r="AM135">
        <f t="shared" si="40"/>
        <v>0.77341001376166241</v>
      </c>
      <c r="AN135">
        <f t="shared" si="41"/>
        <v>57055196</v>
      </c>
      <c r="AO135">
        <f t="shared" si="42"/>
        <v>83404611</v>
      </c>
      <c r="AP135">
        <f t="shared" si="43"/>
        <v>0.40620300724177982</v>
      </c>
      <c r="AQ135">
        <f t="shared" si="44"/>
        <v>1579260</v>
      </c>
      <c r="AR135">
        <f t="shared" si="45"/>
        <v>2278069</v>
      </c>
      <c r="AS135">
        <f t="shared" si="46"/>
        <v>3191540</v>
      </c>
    </row>
    <row r="136" spans="1:45" x14ac:dyDescent="0.25">
      <c r="A136" t="s">
        <v>186</v>
      </c>
      <c r="B136">
        <v>35037</v>
      </c>
      <c r="C136">
        <v>1633</v>
      </c>
      <c r="D136">
        <v>4.6607871678511201E-2</v>
      </c>
      <c r="E136">
        <v>12812</v>
      </c>
      <c r="F136">
        <v>10249</v>
      </c>
      <c r="G136">
        <v>10343</v>
      </c>
      <c r="H136">
        <v>0.38354688061309999</v>
      </c>
      <c r="I136">
        <v>0.30681954256975202</v>
      </c>
      <c r="J136">
        <v>0.30963357681714698</v>
      </c>
      <c r="K136">
        <v>0.53741500592639901</v>
      </c>
      <c r="L136">
        <v>1268115</v>
      </c>
      <c r="M136">
        <v>353920</v>
      </c>
      <c r="N136">
        <v>387273</v>
      </c>
      <c r="O136">
        <v>0.63112026628072904</v>
      </c>
      <c r="P136">
        <v>0.17614024330764599</v>
      </c>
      <c r="Q136">
        <v>0.192739490411624</v>
      </c>
      <c r="R136">
        <v>18533259</v>
      </c>
      <c r="S136">
        <v>17622829</v>
      </c>
      <c r="T136">
        <v>17842430</v>
      </c>
      <c r="U136">
        <v>13279261</v>
      </c>
      <c r="V136" s="22">
        <f t="shared" si="33"/>
        <v>67277779</v>
      </c>
      <c r="W136" t="s">
        <v>186</v>
      </c>
      <c r="X136">
        <v>2308</v>
      </c>
      <c r="Y136">
        <v>0.42549642838506202</v>
      </c>
      <c r="Z136">
        <v>3813512</v>
      </c>
      <c r="AA136">
        <v>5803887</v>
      </c>
      <c r="AB136">
        <v>5543804</v>
      </c>
      <c r="AC136">
        <v>64960685</v>
      </c>
      <c r="AD136">
        <v>64940451</v>
      </c>
      <c r="AE136">
        <v>87703166</v>
      </c>
      <c r="AF136">
        <v>87688827</v>
      </c>
      <c r="AG136" s="6" t="b">
        <f t="shared" si="34"/>
        <v>1</v>
      </c>
      <c r="AH136">
        <f t="shared" si="35"/>
        <v>305293129</v>
      </c>
      <c r="AI136">
        <f t="shared" si="36"/>
        <v>238015350</v>
      </c>
      <c r="AJ136">
        <f t="shared" si="37"/>
        <v>0.25153096360493293</v>
      </c>
      <c r="AK136">
        <f t="shared" si="38"/>
        <v>0.38281177291801977</v>
      </c>
      <c r="AL136">
        <f t="shared" si="39"/>
        <v>0.3656572634770473</v>
      </c>
      <c r="AM136">
        <f t="shared" si="40"/>
        <v>0.77962891198904116</v>
      </c>
      <c r="AN136">
        <f t="shared" si="41"/>
        <v>93745048</v>
      </c>
      <c r="AO136">
        <f t="shared" si="42"/>
        <v>144270302</v>
      </c>
      <c r="AP136">
        <f t="shared" si="43"/>
        <v>0.3938613539000741</v>
      </c>
      <c r="AQ136">
        <f t="shared" si="44"/>
        <v>3459592</v>
      </c>
      <c r="AR136">
        <f t="shared" si="45"/>
        <v>4535772</v>
      </c>
      <c r="AS136">
        <f t="shared" si="46"/>
        <v>5156531</v>
      </c>
    </row>
    <row r="137" spans="1:45" x14ac:dyDescent="0.25">
      <c r="A137" t="s">
        <v>187</v>
      </c>
      <c r="B137">
        <v>19187</v>
      </c>
      <c r="C137">
        <v>1446</v>
      </c>
      <c r="D137">
        <v>7.5363527388335794E-2</v>
      </c>
      <c r="E137">
        <v>5831</v>
      </c>
      <c r="F137">
        <v>3147</v>
      </c>
      <c r="G137">
        <v>8763</v>
      </c>
      <c r="H137">
        <v>0.32867369370384902</v>
      </c>
      <c r="I137">
        <v>0.177385716701426</v>
      </c>
      <c r="J137">
        <v>0.49394058959472398</v>
      </c>
      <c r="K137">
        <v>0.473454992290121</v>
      </c>
      <c r="L137">
        <v>600335</v>
      </c>
      <c r="M137">
        <v>335717</v>
      </c>
      <c r="N137">
        <v>480705</v>
      </c>
      <c r="O137">
        <v>0.42373886276898498</v>
      </c>
      <c r="P137">
        <v>0.236961596095872</v>
      </c>
      <c r="Q137">
        <v>0.33929954113514099</v>
      </c>
      <c r="R137">
        <v>9396732</v>
      </c>
      <c r="S137">
        <v>8303149</v>
      </c>
      <c r="T137">
        <v>11157595</v>
      </c>
      <c r="U137">
        <v>8527030</v>
      </c>
      <c r="V137" s="22">
        <f t="shared" si="33"/>
        <v>37384506</v>
      </c>
      <c r="W137" t="s">
        <v>187</v>
      </c>
      <c r="X137">
        <v>50568</v>
      </c>
      <c r="Y137">
        <v>0.44782978315413802</v>
      </c>
      <c r="Z137">
        <v>1500894</v>
      </c>
      <c r="AA137">
        <v>2272603</v>
      </c>
      <c r="AB137">
        <v>2747921</v>
      </c>
      <c r="AC137">
        <v>33075891</v>
      </c>
      <c r="AD137">
        <v>33287430</v>
      </c>
      <c r="AE137">
        <v>41012741</v>
      </c>
      <c r="AF137">
        <v>40812655</v>
      </c>
      <c r="AG137" s="6" t="b">
        <f t="shared" si="34"/>
        <v>1</v>
      </c>
      <c r="AH137">
        <f t="shared" si="35"/>
        <v>148188717</v>
      </c>
      <c r="AI137">
        <f t="shared" si="36"/>
        <v>110804211</v>
      </c>
      <c r="AJ137">
        <f t="shared" si="37"/>
        <v>0.23014841250783188</v>
      </c>
      <c r="AK137">
        <f t="shared" si="38"/>
        <v>0.34848295263392104</v>
      </c>
      <c r="AL137">
        <f t="shared" si="39"/>
        <v>0.4213686348582471</v>
      </c>
      <c r="AM137">
        <f t="shared" si="40"/>
        <v>0.74772366778774391</v>
      </c>
      <c r="AN137">
        <f t="shared" si="41"/>
        <v>48663440</v>
      </c>
      <c r="AO137">
        <f t="shared" si="42"/>
        <v>62140771</v>
      </c>
      <c r="AP137">
        <f t="shared" si="43"/>
        <v>0.43918403065024308</v>
      </c>
      <c r="AQ137">
        <f t="shared" si="44"/>
        <v>1165177</v>
      </c>
      <c r="AR137">
        <f t="shared" si="45"/>
        <v>1672268</v>
      </c>
      <c r="AS137">
        <f t="shared" si="46"/>
        <v>2267216</v>
      </c>
    </row>
    <row r="138" spans="1:45" x14ac:dyDescent="0.25">
      <c r="A138" t="s">
        <v>188</v>
      </c>
      <c r="B138">
        <v>16339</v>
      </c>
      <c r="C138">
        <v>1360</v>
      </c>
      <c r="D138">
        <v>8.3236428177978994E-2</v>
      </c>
      <c r="E138">
        <v>3781</v>
      </c>
      <c r="F138">
        <v>4280</v>
      </c>
      <c r="G138">
        <v>6918</v>
      </c>
      <c r="H138">
        <v>0.25242005474330698</v>
      </c>
      <c r="I138">
        <v>0.28573336003738498</v>
      </c>
      <c r="J138">
        <v>0.46184658521930699</v>
      </c>
      <c r="K138">
        <v>0.53801617358102505</v>
      </c>
      <c r="L138">
        <v>483290</v>
      </c>
      <c r="M138">
        <v>138028</v>
      </c>
      <c r="N138">
        <v>237515</v>
      </c>
      <c r="O138">
        <v>0.562728726073637</v>
      </c>
      <c r="P138">
        <v>0.16071576197002199</v>
      </c>
      <c r="Q138">
        <v>0.27655551195633998</v>
      </c>
      <c r="R138">
        <v>8424209</v>
      </c>
      <c r="S138">
        <v>8449525</v>
      </c>
      <c r="T138">
        <v>8052790</v>
      </c>
      <c r="U138">
        <v>6436351</v>
      </c>
      <c r="V138" s="22">
        <f t="shared" si="33"/>
        <v>31362875</v>
      </c>
      <c r="W138" t="s">
        <v>188</v>
      </c>
      <c r="X138">
        <v>8053</v>
      </c>
      <c r="Y138">
        <v>0.44903817812987001</v>
      </c>
      <c r="Z138">
        <v>907934</v>
      </c>
      <c r="AA138">
        <v>1339237</v>
      </c>
      <c r="AB138">
        <v>1401140</v>
      </c>
      <c r="AC138">
        <v>17842807</v>
      </c>
      <c r="AD138">
        <v>17853866</v>
      </c>
      <c r="AE138">
        <v>21910917</v>
      </c>
      <c r="AF138">
        <v>21888263</v>
      </c>
      <c r="AG138" s="6" t="b">
        <f t="shared" si="34"/>
        <v>1</v>
      </c>
      <c r="AH138">
        <f t="shared" si="35"/>
        <v>79495853</v>
      </c>
      <c r="AI138">
        <f t="shared" si="36"/>
        <v>48132978</v>
      </c>
      <c r="AJ138">
        <f t="shared" si="37"/>
        <v>0.24886420044782367</v>
      </c>
      <c r="AK138">
        <f t="shared" si="38"/>
        <v>0.36708411097628463</v>
      </c>
      <c r="AL138">
        <f t="shared" si="39"/>
        <v>0.38405168857589167</v>
      </c>
      <c r="AM138">
        <f t="shared" si="40"/>
        <v>0.60547784800799609</v>
      </c>
      <c r="AN138">
        <f t="shared" si="41"/>
        <v>18822939</v>
      </c>
      <c r="AO138">
        <f t="shared" si="42"/>
        <v>29310039</v>
      </c>
      <c r="AP138">
        <f t="shared" si="43"/>
        <v>0.39106117639344901</v>
      </c>
      <c r="AQ138">
        <f t="shared" si="44"/>
        <v>769906</v>
      </c>
      <c r="AR138">
        <f t="shared" si="45"/>
        <v>855947</v>
      </c>
      <c r="AS138">
        <f t="shared" si="46"/>
        <v>1163625</v>
      </c>
    </row>
    <row r="139" spans="1:45" x14ac:dyDescent="0.25">
      <c r="A139" t="s">
        <v>189</v>
      </c>
      <c r="B139">
        <v>19689</v>
      </c>
      <c r="C139">
        <v>819</v>
      </c>
      <c r="D139">
        <v>4.15968307176596E-2</v>
      </c>
      <c r="E139">
        <v>4736</v>
      </c>
      <c r="F139">
        <v>5345</v>
      </c>
      <c r="G139">
        <v>8789</v>
      </c>
      <c r="H139">
        <v>0.25098039215686202</v>
      </c>
      <c r="I139">
        <v>0.28325384207737098</v>
      </c>
      <c r="J139">
        <v>0.46576576576576501</v>
      </c>
      <c r="K139">
        <v>0.53546180934035503</v>
      </c>
      <c r="L139">
        <v>649193</v>
      </c>
      <c r="M139">
        <v>187599</v>
      </c>
      <c r="N139">
        <v>323938</v>
      </c>
      <c r="O139">
        <v>0.55929716643836203</v>
      </c>
      <c r="P139">
        <v>0.16162156573880199</v>
      </c>
      <c r="Q139">
        <v>0.27908126782283499</v>
      </c>
      <c r="R139">
        <v>11069985</v>
      </c>
      <c r="S139">
        <v>11084908</v>
      </c>
      <c r="T139">
        <v>10729117</v>
      </c>
      <c r="U139">
        <v>8491290</v>
      </c>
      <c r="V139" s="22">
        <f t="shared" si="33"/>
        <v>41375300</v>
      </c>
      <c r="W139" t="s">
        <v>189</v>
      </c>
      <c r="X139">
        <v>3178</v>
      </c>
      <c r="Y139">
        <v>0.44798406227883197</v>
      </c>
      <c r="Z139">
        <v>1070170</v>
      </c>
      <c r="AA139">
        <v>1573426</v>
      </c>
      <c r="AB139">
        <v>1651910</v>
      </c>
      <c r="AC139">
        <v>20849104</v>
      </c>
      <c r="AD139">
        <v>20860634</v>
      </c>
      <c r="AE139">
        <v>25696935</v>
      </c>
      <c r="AF139">
        <v>25698733</v>
      </c>
      <c r="AG139" s="6" t="b">
        <f t="shared" si="34"/>
        <v>1</v>
      </c>
      <c r="AH139">
        <f t="shared" si="35"/>
        <v>93105406</v>
      </c>
      <c r="AI139">
        <f t="shared" si="36"/>
        <v>51730106</v>
      </c>
      <c r="AJ139">
        <f t="shared" si="37"/>
        <v>0.24913712144739175</v>
      </c>
      <c r="AK139">
        <f t="shared" si="38"/>
        <v>0.36629584500638573</v>
      </c>
      <c r="AL139">
        <f t="shared" si="39"/>
        <v>0.38456703354622251</v>
      </c>
      <c r="AM139">
        <f t="shared" si="40"/>
        <v>0.55560797404180806</v>
      </c>
      <c r="AN139">
        <f t="shared" si="41"/>
        <v>19554845</v>
      </c>
      <c r="AO139">
        <f t="shared" si="42"/>
        <v>32175261</v>
      </c>
      <c r="AP139">
        <f t="shared" si="43"/>
        <v>0.37801672008945814</v>
      </c>
      <c r="AQ139">
        <f t="shared" si="44"/>
        <v>882571</v>
      </c>
      <c r="AR139">
        <f t="shared" si="45"/>
        <v>924233</v>
      </c>
      <c r="AS139">
        <f t="shared" si="46"/>
        <v>1327972</v>
      </c>
    </row>
    <row r="140" spans="1:45" x14ac:dyDescent="0.25">
      <c r="A140" t="s">
        <v>190</v>
      </c>
      <c r="B140">
        <v>37768</v>
      </c>
      <c r="C140">
        <v>7697</v>
      </c>
      <c r="D140">
        <v>0.20379686507095901</v>
      </c>
      <c r="E140">
        <v>8259</v>
      </c>
      <c r="F140">
        <v>6542</v>
      </c>
      <c r="G140">
        <v>15270</v>
      </c>
      <c r="H140">
        <v>0.27464999501180498</v>
      </c>
      <c r="I140">
        <v>0.217551794087326</v>
      </c>
      <c r="J140">
        <v>0.50779821090086796</v>
      </c>
      <c r="K140">
        <v>0.47045921444037297</v>
      </c>
      <c r="L140">
        <v>1033833</v>
      </c>
      <c r="M140">
        <v>413336</v>
      </c>
      <c r="N140">
        <v>742965</v>
      </c>
      <c r="O140">
        <v>0.47204098014094098</v>
      </c>
      <c r="P140">
        <v>0.188726351903582</v>
      </c>
      <c r="Q140">
        <v>0.33923266795547602</v>
      </c>
      <c r="R140">
        <v>13273826</v>
      </c>
      <c r="S140">
        <v>13136055</v>
      </c>
      <c r="T140">
        <v>16489207</v>
      </c>
      <c r="U140">
        <v>13237300</v>
      </c>
      <c r="V140" s="22">
        <f t="shared" si="33"/>
        <v>56136388</v>
      </c>
      <c r="W140" t="s">
        <v>190</v>
      </c>
      <c r="X140">
        <v>86670</v>
      </c>
      <c r="Y140">
        <v>0.41694333765099001</v>
      </c>
      <c r="Z140">
        <v>7136429</v>
      </c>
      <c r="AA140">
        <v>9670862</v>
      </c>
      <c r="AB140">
        <v>11586614</v>
      </c>
      <c r="AC140">
        <v>119683318</v>
      </c>
      <c r="AD140">
        <v>119742406</v>
      </c>
      <c r="AE140">
        <v>167416019</v>
      </c>
      <c r="AF140">
        <v>167398693</v>
      </c>
      <c r="AG140" s="6" t="b">
        <f t="shared" si="34"/>
        <v>1</v>
      </c>
      <c r="AH140">
        <f t="shared" si="35"/>
        <v>574240436</v>
      </c>
      <c r="AI140">
        <f t="shared" si="36"/>
        <v>518104048</v>
      </c>
      <c r="AJ140">
        <f t="shared" si="37"/>
        <v>0.25133665129893196</v>
      </c>
      <c r="AK140">
        <f t="shared" si="38"/>
        <v>0.34059640616533726</v>
      </c>
      <c r="AL140">
        <f t="shared" si="39"/>
        <v>0.40806694253573084</v>
      </c>
      <c r="AM140">
        <f t="shared" si="40"/>
        <v>0.90224236316231832</v>
      </c>
      <c r="AN140">
        <f t="shared" si="41"/>
        <v>213015843</v>
      </c>
      <c r="AO140">
        <f t="shared" si="42"/>
        <v>305088205</v>
      </c>
      <c r="AP140">
        <f t="shared" si="43"/>
        <v>0.41114491157189337</v>
      </c>
      <c r="AQ140">
        <f t="shared" si="44"/>
        <v>6723093</v>
      </c>
      <c r="AR140">
        <f t="shared" si="45"/>
        <v>8637029</v>
      </c>
      <c r="AS140">
        <f t="shared" si="46"/>
        <v>10843649</v>
      </c>
    </row>
    <row r="141" spans="1:45" x14ac:dyDescent="0.25">
      <c r="A141" t="s">
        <v>191</v>
      </c>
      <c r="B141">
        <v>23082</v>
      </c>
      <c r="C141">
        <v>1363</v>
      </c>
      <c r="D141">
        <v>5.9050342258036501E-2</v>
      </c>
      <c r="E141">
        <v>5737</v>
      </c>
      <c r="F141">
        <v>4413</v>
      </c>
      <c r="G141">
        <v>11569</v>
      </c>
      <c r="H141">
        <v>0.264146599751369</v>
      </c>
      <c r="I141">
        <v>0.20318615037524701</v>
      </c>
      <c r="J141">
        <v>0.53266724987338199</v>
      </c>
      <c r="K141">
        <v>0.45661402409579699</v>
      </c>
      <c r="L141">
        <v>907805</v>
      </c>
      <c r="M141">
        <v>379293</v>
      </c>
      <c r="N141">
        <v>729184</v>
      </c>
      <c r="O141">
        <v>0.45023711960926099</v>
      </c>
      <c r="P141">
        <v>0.188115055334521</v>
      </c>
      <c r="Q141">
        <v>0.36164782505621701</v>
      </c>
      <c r="R141">
        <v>11285772</v>
      </c>
      <c r="S141">
        <v>11092369</v>
      </c>
      <c r="T141">
        <v>14822805</v>
      </c>
      <c r="U141">
        <v>11807932</v>
      </c>
      <c r="V141" s="22">
        <f t="shared" si="33"/>
        <v>49008878</v>
      </c>
      <c r="W141" t="s">
        <v>191</v>
      </c>
      <c r="X141">
        <v>3306</v>
      </c>
      <c r="Y141">
        <v>0.402030186058906</v>
      </c>
      <c r="Z141">
        <v>3439006</v>
      </c>
      <c r="AA141">
        <v>4831678</v>
      </c>
      <c r="AB141">
        <v>6101333</v>
      </c>
      <c r="AC141">
        <v>55875405</v>
      </c>
      <c r="AD141">
        <v>55835495</v>
      </c>
      <c r="AE141">
        <v>83102068</v>
      </c>
      <c r="AF141">
        <v>83053978</v>
      </c>
      <c r="AG141" s="6" t="b">
        <f t="shared" si="34"/>
        <v>1</v>
      </c>
      <c r="AH141">
        <f t="shared" si="35"/>
        <v>277866946</v>
      </c>
      <c r="AI141">
        <f t="shared" si="36"/>
        <v>228858068</v>
      </c>
      <c r="AJ141">
        <f t="shared" si="37"/>
        <v>0.23928485472846295</v>
      </c>
      <c r="AK141">
        <f t="shared" si="38"/>
        <v>0.33618649351722868</v>
      </c>
      <c r="AL141">
        <f t="shared" si="39"/>
        <v>0.42452865175430837</v>
      </c>
      <c r="AM141">
        <f t="shared" si="40"/>
        <v>0.82362465667290996</v>
      </c>
      <c r="AN141">
        <f t="shared" si="41"/>
        <v>89332759</v>
      </c>
      <c r="AO141">
        <f t="shared" si="42"/>
        <v>139525309</v>
      </c>
      <c r="AP141">
        <f t="shared" si="43"/>
        <v>0.39034131407593636</v>
      </c>
      <c r="AQ141">
        <f t="shared" si="44"/>
        <v>3059713</v>
      </c>
      <c r="AR141">
        <f t="shared" si="45"/>
        <v>3923873</v>
      </c>
      <c r="AS141">
        <f t="shared" si="46"/>
        <v>5372149</v>
      </c>
    </row>
    <row r="142" spans="1:45" x14ac:dyDescent="0.25">
      <c r="A142" t="s">
        <v>192</v>
      </c>
      <c r="B142">
        <v>23547</v>
      </c>
      <c r="C142">
        <v>1935</v>
      </c>
      <c r="D142">
        <v>8.2176073385144599E-2</v>
      </c>
      <c r="E142">
        <v>8456</v>
      </c>
      <c r="F142">
        <v>4375</v>
      </c>
      <c r="G142">
        <v>8781</v>
      </c>
      <c r="H142">
        <v>0.39126411253007498</v>
      </c>
      <c r="I142">
        <v>0.202433833055709</v>
      </c>
      <c r="J142">
        <v>0.40630205441421402</v>
      </c>
      <c r="K142">
        <v>0.455727974203812</v>
      </c>
      <c r="L142">
        <v>887012</v>
      </c>
      <c r="M142">
        <v>372008</v>
      </c>
      <c r="N142">
        <v>497328</v>
      </c>
      <c r="O142">
        <v>0.50503203237627103</v>
      </c>
      <c r="P142">
        <v>0.21180768275990799</v>
      </c>
      <c r="Q142">
        <v>0.283160284863819</v>
      </c>
      <c r="R142">
        <v>9731851</v>
      </c>
      <c r="S142">
        <v>9819719</v>
      </c>
      <c r="T142">
        <v>12889001</v>
      </c>
      <c r="U142">
        <v>10461272</v>
      </c>
      <c r="V142" s="22">
        <f t="shared" si="33"/>
        <v>42901843</v>
      </c>
      <c r="W142" t="s">
        <v>192</v>
      </c>
      <c r="X142">
        <v>19751</v>
      </c>
      <c r="Y142">
        <v>0.42157023186485898</v>
      </c>
      <c r="Z142">
        <v>4016872</v>
      </c>
      <c r="AA142">
        <v>7134172</v>
      </c>
      <c r="AB142">
        <v>7170487</v>
      </c>
      <c r="AC142">
        <v>77554311</v>
      </c>
      <c r="AD142">
        <v>77544174</v>
      </c>
      <c r="AE142">
        <v>106397486</v>
      </c>
      <c r="AF142">
        <v>106410663</v>
      </c>
      <c r="AG142" s="6" t="b">
        <f t="shared" si="34"/>
        <v>1</v>
      </c>
      <c r="AH142">
        <f t="shared" si="35"/>
        <v>367906634</v>
      </c>
      <c r="AI142">
        <f t="shared" si="36"/>
        <v>325004791</v>
      </c>
      <c r="AJ142">
        <f t="shared" si="37"/>
        <v>0.21924324992272753</v>
      </c>
      <c r="AK142">
        <f t="shared" si="38"/>
        <v>0.38938732794764802</v>
      </c>
      <c r="AL142">
        <f t="shared" si="39"/>
        <v>0.39136942212962444</v>
      </c>
      <c r="AM142">
        <f t="shared" si="40"/>
        <v>0.88338931936736975</v>
      </c>
      <c r="AN142">
        <f t="shared" si="41"/>
        <v>135546915</v>
      </c>
      <c r="AO142">
        <f t="shared" si="42"/>
        <v>189457876</v>
      </c>
      <c r="AP142">
        <f t="shared" si="43"/>
        <v>0.41706128264429188</v>
      </c>
      <c r="AQ142">
        <f t="shared" si="44"/>
        <v>3644864</v>
      </c>
      <c r="AR142">
        <f t="shared" si="45"/>
        <v>6247160</v>
      </c>
      <c r="AS142">
        <f t="shared" si="46"/>
        <v>6673159</v>
      </c>
    </row>
    <row r="143" spans="1:45" x14ac:dyDescent="0.25">
      <c r="A143" t="s">
        <v>193</v>
      </c>
      <c r="B143">
        <v>41108</v>
      </c>
      <c r="C143">
        <v>1485</v>
      </c>
      <c r="D143">
        <v>3.61243553566215E-2</v>
      </c>
      <c r="E143">
        <v>12313</v>
      </c>
      <c r="F143">
        <v>10706</v>
      </c>
      <c r="G143">
        <v>16604</v>
      </c>
      <c r="H143">
        <v>0.31075385508416797</v>
      </c>
      <c r="I143">
        <v>0.27019660298311499</v>
      </c>
      <c r="J143">
        <v>0.41904954193271499</v>
      </c>
      <c r="K143">
        <v>0.51409138145350797</v>
      </c>
      <c r="L143">
        <v>1292002</v>
      </c>
      <c r="M143">
        <v>462477</v>
      </c>
      <c r="N143">
        <v>588986</v>
      </c>
      <c r="O143">
        <v>0.551321227327909</v>
      </c>
      <c r="P143">
        <v>0.19734751745812201</v>
      </c>
      <c r="Q143">
        <v>0.25133125521396699</v>
      </c>
      <c r="R143">
        <v>20586729</v>
      </c>
      <c r="S143">
        <v>20210212</v>
      </c>
      <c r="T143">
        <v>21741130</v>
      </c>
      <c r="U143">
        <v>16819301</v>
      </c>
      <c r="V143" s="22">
        <f t="shared" si="33"/>
        <v>79357372</v>
      </c>
      <c r="W143" t="s">
        <v>193</v>
      </c>
      <c r="X143">
        <v>2296</v>
      </c>
      <c r="Y143">
        <v>0.421135441149598</v>
      </c>
      <c r="Z143">
        <v>10488036</v>
      </c>
      <c r="AA143">
        <v>16742015</v>
      </c>
      <c r="AB143">
        <v>16151751</v>
      </c>
      <c r="AC143">
        <v>192856247</v>
      </c>
      <c r="AD143">
        <v>192835893</v>
      </c>
      <c r="AE143">
        <v>265099131</v>
      </c>
      <c r="AF143">
        <v>265047441</v>
      </c>
      <c r="AG143" s="6" t="b">
        <f t="shared" si="34"/>
        <v>1</v>
      </c>
      <c r="AH143">
        <f t="shared" si="35"/>
        <v>915838712</v>
      </c>
      <c r="AI143">
        <f t="shared" si="36"/>
        <v>836481340</v>
      </c>
      <c r="AJ143">
        <f t="shared" si="37"/>
        <v>0.24176118825123954</v>
      </c>
      <c r="AK143">
        <f t="shared" si="38"/>
        <v>0.38592253498367818</v>
      </c>
      <c r="AL143">
        <f t="shared" si="39"/>
        <v>0.37231627676508228</v>
      </c>
      <c r="AM143">
        <f t="shared" si="40"/>
        <v>0.91335005720963669</v>
      </c>
      <c r="AN143">
        <f t="shared" si="41"/>
        <v>344895199</v>
      </c>
      <c r="AO143">
        <f t="shared" si="42"/>
        <v>491586141</v>
      </c>
      <c r="AP143">
        <f t="shared" si="43"/>
        <v>0.41231666805621747</v>
      </c>
      <c r="AQ143">
        <f t="shared" si="44"/>
        <v>10025559</v>
      </c>
      <c r="AR143">
        <f t="shared" si="45"/>
        <v>15450013</v>
      </c>
      <c r="AS143">
        <f t="shared" si="46"/>
        <v>15562765</v>
      </c>
    </row>
    <row r="144" spans="1:45" x14ac:dyDescent="0.25">
      <c r="A144" t="s">
        <v>194</v>
      </c>
      <c r="B144">
        <v>43168</v>
      </c>
      <c r="C144">
        <v>1563</v>
      </c>
      <c r="D144">
        <v>3.6207375833950999E-2</v>
      </c>
      <c r="E144">
        <v>12977</v>
      </c>
      <c r="F144">
        <v>11253</v>
      </c>
      <c r="G144">
        <v>17375</v>
      </c>
      <c r="H144">
        <v>0.31190962624684498</v>
      </c>
      <c r="I144">
        <v>0.27047229900252301</v>
      </c>
      <c r="J144">
        <v>0.41761807475063001</v>
      </c>
      <c r="K144">
        <v>0.51411238257346004</v>
      </c>
      <c r="L144">
        <v>1360985</v>
      </c>
      <c r="M144">
        <v>487882</v>
      </c>
      <c r="N144">
        <v>621113</v>
      </c>
      <c r="O144">
        <v>0.55101053449825499</v>
      </c>
      <c r="P144">
        <v>0.197524676313168</v>
      </c>
      <c r="Q144">
        <v>0.25146478918857601</v>
      </c>
      <c r="R144">
        <v>21720937</v>
      </c>
      <c r="S144">
        <v>21328214</v>
      </c>
      <c r="T144">
        <v>22944968</v>
      </c>
      <c r="U144">
        <v>17740785</v>
      </c>
      <c r="V144" s="22">
        <f t="shared" si="33"/>
        <v>83734904</v>
      </c>
      <c r="W144" t="s">
        <v>194</v>
      </c>
      <c r="X144">
        <v>2435</v>
      </c>
      <c r="Y144">
        <v>0.42108851795676899</v>
      </c>
      <c r="Z144">
        <v>11159018</v>
      </c>
      <c r="AA144">
        <v>17819121</v>
      </c>
      <c r="AB144">
        <v>17195539</v>
      </c>
      <c r="AC144">
        <v>205234912</v>
      </c>
      <c r="AD144">
        <v>205216990</v>
      </c>
      <c r="AE144">
        <v>282170117</v>
      </c>
      <c r="AF144">
        <v>282118171</v>
      </c>
      <c r="AG144" s="6" t="b">
        <f t="shared" si="34"/>
        <v>1</v>
      </c>
      <c r="AH144">
        <f t="shared" si="35"/>
        <v>974740190</v>
      </c>
      <c r="AI144">
        <f t="shared" si="36"/>
        <v>891005286</v>
      </c>
      <c r="AJ144">
        <f t="shared" si="37"/>
        <v>0.24167487805498189</v>
      </c>
      <c r="AK144">
        <f t="shared" si="38"/>
        <v>0.38591513112730591</v>
      </c>
      <c r="AL144">
        <f t="shared" si="39"/>
        <v>0.3724099908177122</v>
      </c>
      <c r="AM144">
        <f t="shared" si="40"/>
        <v>0.91409515596150803</v>
      </c>
      <c r="AN144">
        <f t="shared" si="41"/>
        <v>367402751</v>
      </c>
      <c r="AO144">
        <f t="shared" si="42"/>
        <v>523602535</v>
      </c>
      <c r="AP144">
        <f t="shared" si="43"/>
        <v>0.41234632024394074</v>
      </c>
      <c r="AQ144">
        <f t="shared" si="44"/>
        <v>10671136</v>
      </c>
      <c r="AR144">
        <f t="shared" si="45"/>
        <v>16458136</v>
      </c>
      <c r="AS144">
        <f t="shared" si="46"/>
        <v>16574426</v>
      </c>
    </row>
    <row r="145" spans="1:45" x14ac:dyDescent="0.25">
      <c r="A145" t="s">
        <v>195</v>
      </c>
      <c r="B145">
        <v>17882</v>
      </c>
      <c r="C145">
        <v>1234</v>
      </c>
      <c r="D145">
        <v>6.90079409462028E-2</v>
      </c>
      <c r="E145">
        <v>4380</v>
      </c>
      <c r="F145">
        <v>3111</v>
      </c>
      <c r="G145">
        <v>9157</v>
      </c>
      <c r="H145">
        <v>0.263094666025949</v>
      </c>
      <c r="I145">
        <v>0.186869293608841</v>
      </c>
      <c r="J145">
        <v>0.55003604036520903</v>
      </c>
      <c r="K145">
        <v>0.45130524514103898</v>
      </c>
      <c r="L145">
        <v>481173</v>
      </c>
      <c r="M145">
        <v>204258</v>
      </c>
      <c r="N145">
        <v>376516</v>
      </c>
      <c r="O145">
        <v>0.45310453346541701</v>
      </c>
      <c r="P145">
        <v>0.19234293236856401</v>
      </c>
      <c r="Q145">
        <v>0.35455253416601701</v>
      </c>
      <c r="R145">
        <v>6051479</v>
      </c>
      <c r="S145">
        <v>5669898</v>
      </c>
      <c r="T145">
        <v>8079816</v>
      </c>
      <c r="U145">
        <v>6170978</v>
      </c>
      <c r="V145" s="22">
        <f t="shared" si="33"/>
        <v>25972171</v>
      </c>
      <c r="W145" t="s">
        <v>195</v>
      </c>
      <c r="X145">
        <v>3063</v>
      </c>
      <c r="Y145">
        <v>0.39104243718501602</v>
      </c>
      <c r="Z145">
        <v>1423891</v>
      </c>
      <c r="AA145">
        <v>2333387</v>
      </c>
      <c r="AB145">
        <v>3137825</v>
      </c>
      <c r="AC145">
        <v>25741552</v>
      </c>
      <c r="AD145">
        <v>25724493</v>
      </c>
      <c r="AE145">
        <v>40081261</v>
      </c>
      <c r="AF145">
        <v>40065123</v>
      </c>
      <c r="AG145" s="6" t="b">
        <f t="shared" si="34"/>
        <v>1</v>
      </c>
      <c r="AH145">
        <f t="shared" si="35"/>
        <v>131612429</v>
      </c>
      <c r="AI145">
        <f t="shared" si="36"/>
        <v>105640258</v>
      </c>
      <c r="AJ145">
        <f t="shared" si="37"/>
        <v>0.20650757501374525</v>
      </c>
      <c r="AK145">
        <f t="shared" si="38"/>
        <v>0.33841220355954071</v>
      </c>
      <c r="AL145">
        <f t="shared" si="39"/>
        <v>0.455080221426714</v>
      </c>
      <c r="AM145">
        <f t="shared" si="40"/>
        <v>0.80266171517889084</v>
      </c>
      <c r="AN145">
        <f t="shared" si="41"/>
        <v>39744668</v>
      </c>
      <c r="AO145">
        <f t="shared" si="42"/>
        <v>65895590</v>
      </c>
      <c r="AP145">
        <f t="shared" si="43"/>
        <v>0.37622653288105373</v>
      </c>
      <c r="AQ145">
        <f t="shared" si="44"/>
        <v>1219633</v>
      </c>
      <c r="AR145">
        <f t="shared" si="45"/>
        <v>1852214</v>
      </c>
      <c r="AS145">
        <f t="shared" si="46"/>
        <v>2761309</v>
      </c>
    </row>
    <row r="146" spans="1:45" x14ac:dyDescent="0.25">
      <c r="A146" t="s">
        <v>196</v>
      </c>
      <c r="B146">
        <v>23678</v>
      </c>
      <c r="C146">
        <v>1065</v>
      </c>
      <c r="D146">
        <v>4.49784610186671E-2</v>
      </c>
      <c r="E146">
        <v>7032</v>
      </c>
      <c r="F146">
        <v>4070</v>
      </c>
      <c r="G146">
        <v>11511</v>
      </c>
      <c r="H146">
        <v>0.310971565028965</v>
      </c>
      <c r="I146">
        <v>0.179984964401008</v>
      </c>
      <c r="J146">
        <v>0.50904347057002597</v>
      </c>
      <c r="K146">
        <v>0.46625836426432099</v>
      </c>
      <c r="L146">
        <v>780721</v>
      </c>
      <c r="M146">
        <v>389114</v>
      </c>
      <c r="N146">
        <v>601426</v>
      </c>
      <c r="O146">
        <v>0.440771292316603</v>
      </c>
      <c r="P146">
        <v>0.21968191023231401</v>
      </c>
      <c r="Q146">
        <v>0.33954679745108102</v>
      </c>
      <c r="R146">
        <v>11850961</v>
      </c>
      <c r="S146">
        <v>10833751</v>
      </c>
      <c r="T146">
        <v>14622273</v>
      </c>
      <c r="U146">
        <v>11345680</v>
      </c>
      <c r="V146" s="22">
        <f t="shared" si="33"/>
        <v>48652665</v>
      </c>
      <c r="W146" t="s">
        <v>196</v>
      </c>
      <c r="X146">
        <v>6556</v>
      </c>
      <c r="Y146">
        <v>0.439782704883799</v>
      </c>
      <c r="Z146">
        <v>1721732</v>
      </c>
      <c r="AA146">
        <v>2774915</v>
      </c>
      <c r="AB146">
        <v>3441774</v>
      </c>
      <c r="AC146">
        <v>40206802</v>
      </c>
      <c r="AD146">
        <v>40176840</v>
      </c>
      <c r="AE146">
        <v>51170926</v>
      </c>
      <c r="AF146">
        <v>51225794</v>
      </c>
      <c r="AG146" s="6" t="b">
        <f t="shared" si="34"/>
        <v>1</v>
      </c>
      <c r="AH146">
        <f t="shared" si="35"/>
        <v>182780362</v>
      </c>
      <c r="AI146">
        <f t="shared" si="36"/>
        <v>134127697</v>
      </c>
      <c r="AJ146">
        <f t="shared" si="37"/>
        <v>0.21688595250869158</v>
      </c>
      <c r="AK146">
        <f t="shared" si="38"/>
        <v>0.34955503115795949</v>
      </c>
      <c r="AL146">
        <f t="shared" si="39"/>
        <v>0.43355901633334892</v>
      </c>
      <c r="AM146">
        <f t="shared" si="40"/>
        <v>0.73381897011452468</v>
      </c>
      <c r="AN146">
        <f t="shared" si="41"/>
        <v>57698930</v>
      </c>
      <c r="AO146">
        <f t="shared" si="42"/>
        <v>76428767</v>
      </c>
      <c r="AP146">
        <f t="shared" si="43"/>
        <v>0.43017908523397669</v>
      </c>
      <c r="AQ146">
        <f t="shared" si="44"/>
        <v>1332618</v>
      </c>
      <c r="AR146">
        <f t="shared" si="45"/>
        <v>1994194</v>
      </c>
      <c r="AS146">
        <f t="shared" si="46"/>
        <v>2840348</v>
      </c>
    </row>
    <row r="147" spans="1:45" x14ac:dyDescent="0.25">
      <c r="A147" t="s">
        <v>197</v>
      </c>
      <c r="B147">
        <v>33110</v>
      </c>
      <c r="C147">
        <v>1703</v>
      </c>
      <c r="D147">
        <v>5.1434611899728103E-2</v>
      </c>
      <c r="E147">
        <v>11543</v>
      </c>
      <c r="F147">
        <v>7000</v>
      </c>
      <c r="G147">
        <v>12864</v>
      </c>
      <c r="H147">
        <v>0.367529531633075</v>
      </c>
      <c r="I147">
        <v>0.22288024962587899</v>
      </c>
      <c r="J147">
        <v>0.40959021874104501</v>
      </c>
      <c r="K147">
        <v>0.45092971955893302</v>
      </c>
      <c r="L147">
        <v>1065483</v>
      </c>
      <c r="M147">
        <v>377836</v>
      </c>
      <c r="N147">
        <v>590333</v>
      </c>
      <c r="O147">
        <v>0.52392592242920599</v>
      </c>
      <c r="P147">
        <v>0.18579186606164599</v>
      </c>
      <c r="Q147">
        <v>0.29028221150914701</v>
      </c>
      <c r="R147">
        <v>11901566</v>
      </c>
      <c r="S147">
        <v>10575452</v>
      </c>
      <c r="T147">
        <v>14883595</v>
      </c>
      <c r="U147">
        <v>12485332</v>
      </c>
      <c r="V147" s="22">
        <f t="shared" si="33"/>
        <v>49845945</v>
      </c>
      <c r="W147" t="s">
        <v>197</v>
      </c>
      <c r="X147">
        <v>1933</v>
      </c>
      <c r="Y147">
        <v>0.406791567374646</v>
      </c>
      <c r="Z147">
        <v>3202886</v>
      </c>
      <c r="AA147">
        <v>5337790</v>
      </c>
      <c r="AB147">
        <v>5734889</v>
      </c>
      <c r="AC147">
        <v>55386468</v>
      </c>
      <c r="AD147">
        <v>55406056</v>
      </c>
      <c r="AE147">
        <v>80772691</v>
      </c>
      <c r="AF147">
        <v>80791768</v>
      </c>
      <c r="AG147" s="6" t="b">
        <f t="shared" si="34"/>
        <v>1</v>
      </c>
      <c r="AH147">
        <f t="shared" si="35"/>
        <v>272356983</v>
      </c>
      <c r="AI147">
        <f t="shared" si="36"/>
        <v>222511038</v>
      </c>
      <c r="AJ147">
        <f t="shared" si="37"/>
        <v>0.22436141756911199</v>
      </c>
      <c r="AK147">
        <f t="shared" si="38"/>
        <v>0.37391094503089722</v>
      </c>
      <c r="AL147">
        <f t="shared" si="39"/>
        <v>0.40172763739999084</v>
      </c>
      <c r="AM147">
        <f t="shared" si="40"/>
        <v>0.81698304757620255</v>
      </c>
      <c r="AN147">
        <f t="shared" si="41"/>
        <v>88315506</v>
      </c>
      <c r="AO147">
        <f t="shared" si="42"/>
        <v>134195532</v>
      </c>
      <c r="AP147">
        <f t="shared" si="43"/>
        <v>0.39690393246918382</v>
      </c>
      <c r="AQ147">
        <f t="shared" si="44"/>
        <v>2825050</v>
      </c>
      <c r="AR147">
        <f t="shared" si="45"/>
        <v>4272307</v>
      </c>
      <c r="AS147">
        <f t="shared" si="46"/>
        <v>5144556</v>
      </c>
    </row>
    <row r="148" spans="1:45" x14ac:dyDescent="0.25">
      <c r="A148" t="s">
        <v>198</v>
      </c>
      <c r="B148">
        <v>21046</v>
      </c>
      <c r="C148">
        <v>689</v>
      </c>
      <c r="D148">
        <v>3.2737812410909402E-2</v>
      </c>
      <c r="E148">
        <v>5454</v>
      </c>
      <c r="F148">
        <v>6395</v>
      </c>
      <c r="G148">
        <v>8508</v>
      </c>
      <c r="H148">
        <v>0.26791766959768099</v>
      </c>
      <c r="I148">
        <v>0.314142555386353</v>
      </c>
      <c r="J148">
        <v>0.41793977501596502</v>
      </c>
      <c r="K148">
        <v>0.54433067701155002</v>
      </c>
      <c r="L148">
        <v>576443</v>
      </c>
      <c r="M148">
        <v>170149</v>
      </c>
      <c r="N148">
        <v>278146</v>
      </c>
      <c r="O148">
        <v>0.56252720207506701</v>
      </c>
      <c r="P148">
        <v>0.16604146620892299</v>
      </c>
      <c r="Q148">
        <v>0.27143133171600897</v>
      </c>
      <c r="R148">
        <v>10353981</v>
      </c>
      <c r="S148">
        <v>10425074</v>
      </c>
      <c r="T148">
        <v>9545839</v>
      </c>
      <c r="U148">
        <v>7848694</v>
      </c>
      <c r="V148" s="22">
        <f t="shared" si="33"/>
        <v>38173588</v>
      </c>
      <c r="W148" t="s">
        <v>198</v>
      </c>
      <c r="X148">
        <v>1356</v>
      </c>
      <c r="Y148">
        <v>0.44633171397071603</v>
      </c>
      <c r="Z148">
        <v>1274894</v>
      </c>
      <c r="AA148">
        <v>1993719</v>
      </c>
      <c r="AB148">
        <v>2333591</v>
      </c>
      <c r="AC148">
        <v>28479829</v>
      </c>
      <c r="AD148">
        <v>28466860</v>
      </c>
      <c r="AE148">
        <v>35307701</v>
      </c>
      <c r="AF148">
        <v>35333875</v>
      </c>
      <c r="AG148" s="6" t="b">
        <f t="shared" si="34"/>
        <v>1</v>
      </c>
      <c r="AH148">
        <f t="shared" si="35"/>
        <v>127588265</v>
      </c>
      <c r="AI148">
        <f t="shared" si="36"/>
        <v>89414677</v>
      </c>
      <c r="AJ148">
        <f t="shared" si="37"/>
        <v>0.22757007777653224</v>
      </c>
      <c r="AK148">
        <f t="shared" si="38"/>
        <v>0.35588118533348662</v>
      </c>
      <c r="AL148">
        <f t="shared" si="39"/>
        <v>0.41654873688998117</v>
      </c>
      <c r="AM148">
        <f t="shared" si="40"/>
        <v>0.70080643388324149</v>
      </c>
      <c r="AN148">
        <f t="shared" si="41"/>
        <v>36167634</v>
      </c>
      <c r="AO148">
        <f t="shared" si="42"/>
        <v>53247043</v>
      </c>
      <c r="AP148">
        <f t="shared" si="43"/>
        <v>0.40449325785743206</v>
      </c>
      <c r="AQ148">
        <f t="shared" si="44"/>
        <v>1104745</v>
      </c>
      <c r="AR148">
        <f t="shared" si="45"/>
        <v>1417276</v>
      </c>
      <c r="AS148">
        <f t="shared" si="46"/>
        <v>2055445</v>
      </c>
    </row>
    <row r="149" spans="1:45" x14ac:dyDescent="0.25">
      <c r="A149" t="s">
        <v>199</v>
      </c>
      <c r="B149">
        <v>28415</v>
      </c>
      <c r="C149">
        <v>880</v>
      </c>
      <c r="D149">
        <v>3.09695583318669E-2</v>
      </c>
      <c r="E149">
        <v>8729</v>
      </c>
      <c r="F149">
        <v>7290</v>
      </c>
      <c r="G149">
        <v>11516</v>
      </c>
      <c r="H149">
        <v>0.31701470855275099</v>
      </c>
      <c r="I149">
        <v>0.264753949518794</v>
      </c>
      <c r="J149">
        <v>0.41823134192845401</v>
      </c>
      <c r="K149">
        <v>0.50664281782887499</v>
      </c>
      <c r="L149">
        <v>1001143</v>
      </c>
      <c r="M149">
        <v>382467</v>
      </c>
      <c r="N149">
        <v>481492</v>
      </c>
      <c r="O149">
        <v>0.53677654090768201</v>
      </c>
      <c r="P149">
        <v>0.20506492406313401</v>
      </c>
      <c r="Q149">
        <v>0.25815853502918301</v>
      </c>
      <c r="R149">
        <v>15428854</v>
      </c>
      <c r="S149">
        <v>15380496</v>
      </c>
      <c r="T149">
        <v>16920182</v>
      </c>
      <c r="U149">
        <v>13081258</v>
      </c>
      <c r="V149" s="22">
        <f t="shared" si="33"/>
        <v>60810790</v>
      </c>
      <c r="W149" t="s">
        <v>199</v>
      </c>
      <c r="X149">
        <v>2310</v>
      </c>
      <c r="Y149">
        <v>0.39867140992358402</v>
      </c>
      <c r="Z149">
        <v>7097080</v>
      </c>
      <c r="AA149">
        <v>11516715</v>
      </c>
      <c r="AB149">
        <v>12029345</v>
      </c>
      <c r="AC149">
        <v>120585815</v>
      </c>
      <c r="AD149">
        <v>120592925</v>
      </c>
      <c r="AE149">
        <v>181901449</v>
      </c>
      <c r="AF149">
        <v>181876008</v>
      </c>
      <c r="AG149" s="6" t="b">
        <f t="shared" si="34"/>
        <v>1</v>
      </c>
      <c r="AH149">
        <f t="shared" si="35"/>
        <v>604956197</v>
      </c>
      <c r="AI149">
        <f t="shared" si="36"/>
        <v>544145407</v>
      </c>
      <c r="AJ149">
        <f t="shared" si="37"/>
        <v>0.23160420244139471</v>
      </c>
      <c r="AK149">
        <f t="shared" si="38"/>
        <v>0.37583338391561699</v>
      </c>
      <c r="AL149">
        <f t="shared" si="39"/>
        <v>0.39256241364298827</v>
      </c>
      <c r="AM149">
        <f t="shared" si="40"/>
        <v>0.89947901963553234</v>
      </c>
      <c r="AN149">
        <f t="shared" si="41"/>
        <v>210369390</v>
      </c>
      <c r="AO149">
        <f t="shared" si="42"/>
        <v>333776017</v>
      </c>
      <c r="AP149">
        <f t="shared" si="43"/>
        <v>0.38660510094133715</v>
      </c>
      <c r="AQ149">
        <f t="shared" si="44"/>
        <v>6714613</v>
      </c>
      <c r="AR149">
        <f t="shared" si="45"/>
        <v>10515572</v>
      </c>
      <c r="AS149">
        <f t="shared" si="46"/>
        <v>11547853</v>
      </c>
    </row>
    <row r="150" spans="1:45" x14ac:dyDescent="0.25">
      <c r="A150" t="s">
        <v>200</v>
      </c>
      <c r="B150">
        <v>25821</v>
      </c>
      <c r="C150">
        <v>727</v>
      </c>
      <c r="D150">
        <v>2.8155377405987302E-2</v>
      </c>
      <c r="E150">
        <v>6839</v>
      </c>
      <c r="F150">
        <v>4758</v>
      </c>
      <c r="G150">
        <v>13497</v>
      </c>
      <c r="H150">
        <v>0.27253526739459599</v>
      </c>
      <c r="I150">
        <v>0.189607077389017</v>
      </c>
      <c r="J150">
        <v>0.53785765521638595</v>
      </c>
      <c r="K150">
        <v>0.46159514702014898</v>
      </c>
      <c r="L150">
        <v>734097</v>
      </c>
      <c r="M150">
        <v>233185</v>
      </c>
      <c r="N150">
        <v>458461</v>
      </c>
      <c r="O150">
        <v>0.51488732541559001</v>
      </c>
      <c r="P150">
        <v>0.16355331921671701</v>
      </c>
      <c r="Q150">
        <v>0.32155935536769198</v>
      </c>
      <c r="R150">
        <v>9264430</v>
      </c>
      <c r="S150">
        <v>9009297</v>
      </c>
      <c r="T150">
        <v>11549463</v>
      </c>
      <c r="U150">
        <v>9765023</v>
      </c>
      <c r="V150" s="22">
        <f t="shared" si="33"/>
        <v>39588213</v>
      </c>
      <c r="W150" t="s">
        <v>200</v>
      </c>
      <c r="X150">
        <v>162</v>
      </c>
      <c r="Y150">
        <v>0.41162435651191098</v>
      </c>
      <c r="Z150">
        <v>1639473</v>
      </c>
      <c r="AA150">
        <v>3006835</v>
      </c>
      <c r="AB150">
        <v>3231574</v>
      </c>
      <c r="AC150">
        <v>33246530</v>
      </c>
      <c r="AD150">
        <v>33155033</v>
      </c>
      <c r="AE150">
        <v>47464113</v>
      </c>
      <c r="AF150">
        <v>47450247</v>
      </c>
      <c r="AG150" s="6" t="b">
        <f t="shared" si="34"/>
        <v>1</v>
      </c>
      <c r="AH150">
        <f t="shared" si="35"/>
        <v>161315923</v>
      </c>
      <c r="AI150">
        <f t="shared" si="36"/>
        <v>121727710</v>
      </c>
      <c r="AJ150">
        <f t="shared" si="37"/>
        <v>0.20811088564159758</v>
      </c>
      <c r="AK150">
        <f t="shared" si="38"/>
        <v>0.38168063446494882</v>
      </c>
      <c r="AL150">
        <f t="shared" si="39"/>
        <v>0.4102084798934536</v>
      </c>
      <c r="AM150">
        <f t="shared" si="40"/>
        <v>0.75459203119087015</v>
      </c>
      <c r="AN150">
        <f t="shared" si="41"/>
        <v>48127836</v>
      </c>
      <c r="AO150">
        <f t="shared" si="42"/>
        <v>73599874</v>
      </c>
      <c r="AP150">
        <f t="shared" si="43"/>
        <v>0.39537288592712372</v>
      </c>
      <c r="AQ150">
        <f t="shared" si="44"/>
        <v>1406288</v>
      </c>
      <c r="AR150">
        <f t="shared" si="45"/>
        <v>2272738</v>
      </c>
      <c r="AS150">
        <f t="shared" si="46"/>
        <v>2773113</v>
      </c>
    </row>
    <row r="151" spans="1:45" x14ac:dyDescent="0.25">
      <c r="V151" s="22">
        <f t="shared" si="33"/>
        <v>0</v>
      </c>
    </row>
    <row r="152" spans="1:45" x14ac:dyDescent="0.25">
      <c r="V152" s="22">
        <f t="shared" si="33"/>
        <v>0</v>
      </c>
    </row>
    <row r="153" spans="1:45" x14ac:dyDescent="0.25">
      <c r="V153" s="22">
        <f t="shared" si="33"/>
        <v>0</v>
      </c>
    </row>
    <row r="154" spans="1:45" x14ac:dyDescent="0.25">
      <c r="V154" s="22">
        <f t="shared" si="33"/>
        <v>0</v>
      </c>
    </row>
    <row r="155" spans="1:45" x14ac:dyDescent="0.25">
      <c r="V155" s="22">
        <f t="shared" si="33"/>
        <v>0</v>
      </c>
    </row>
    <row r="156" spans="1:45" x14ac:dyDescent="0.25">
      <c r="V156" s="22">
        <f t="shared" si="33"/>
        <v>0</v>
      </c>
    </row>
    <row r="157" spans="1:45" x14ac:dyDescent="0.25">
      <c r="V157" s="22">
        <f t="shared" si="33"/>
        <v>0</v>
      </c>
    </row>
    <row r="158" spans="1:45" x14ac:dyDescent="0.25">
      <c r="V158" s="22">
        <f t="shared" si="33"/>
        <v>0</v>
      </c>
    </row>
    <row r="159" spans="1:45" x14ac:dyDescent="0.25">
      <c r="V159" s="22">
        <f t="shared" si="33"/>
        <v>0</v>
      </c>
    </row>
    <row r="160" spans="1:45" x14ac:dyDescent="0.25">
      <c r="V160" s="22">
        <f t="shared" si="33"/>
        <v>0</v>
      </c>
    </row>
    <row r="161" spans="22:22" x14ac:dyDescent="0.25">
      <c r="V161" s="22">
        <f t="shared" si="33"/>
        <v>0</v>
      </c>
    </row>
    <row r="162" spans="22:22" x14ac:dyDescent="0.25">
      <c r="V162" s="22">
        <f t="shared" si="33"/>
        <v>0</v>
      </c>
    </row>
    <row r="163" spans="22:22" x14ac:dyDescent="0.25">
      <c r="V163" s="22">
        <f t="shared" si="33"/>
        <v>0</v>
      </c>
    </row>
    <row r="164" spans="22:22" x14ac:dyDescent="0.25">
      <c r="V164" s="22">
        <f t="shared" si="33"/>
        <v>0</v>
      </c>
    </row>
    <row r="165" spans="22:22" x14ac:dyDescent="0.25">
      <c r="V165" s="22">
        <f t="shared" si="33"/>
        <v>0</v>
      </c>
    </row>
    <row r="166" spans="22:22" x14ac:dyDescent="0.25">
      <c r="V166" s="22">
        <f t="shared" si="33"/>
        <v>0</v>
      </c>
    </row>
    <row r="167" spans="22:22" x14ac:dyDescent="0.25">
      <c r="V167" s="22">
        <f t="shared" si="33"/>
        <v>0</v>
      </c>
    </row>
    <row r="168" spans="22:22" x14ac:dyDescent="0.25">
      <c r="V168" s="22">
        <f t="shared" si="33"/>
        <v>0</v>
      </c>
    </row>
    <row r="169" spans="22:22" x14ac:dyDescent="0.25">
      <c r="V169" s="22">
        <f t="shared" si="33"/>
        <v>0</v>
      </c>
    </row>
    <row r="170" spans="22:22" x14ac:dyDescent="0.25">
      <c r="V170" s="22">
        <f t="shared" si="33"/>
        <v>0</v>
      </c>
    </row>
    <row r="171" spans="22:22" x14ac:dyDescent="0.25">
      <c r="V171" s="22">
        <f t="shared" si="33"/>
        <v>0</v>
      </c>
    </row>
    <row r="172" spans="22:22" x14ac:dyDescent="0.25">
      <c r="V172" s="22">
        <f t="shared" si="33"/>
        <v>0</v>
      </c>
    </row>
    <row r="173" spans="22:22" x14ac:dyDescent="0.25">
      <c r="V173" s="22">
        <f t="shared" si="33"/>
        <v>0</v>
      </c>
    </row>
    <row r="174" spans="22:22" x14ac:dyDescent="0.25">
      <c r="V174" s="22">
        <f t="shared" si="33"/>
        <v>0</v>
      </c>
    </row>
    <row r="175" spans="22:22" x14ac:dyDescent="0.25">
      <c r="V175" s="22">
        <f t="shared" si="33"/>
        <v>0</v>
      </c>
    </row>
    <row r="176" spans="22:22" x14ac:dyDescent="0.25">
      <c r="V176" s="22">
        <f t="shared" si="33"/>
        <v>0</v>
      </c>
    </row>
    <row r="177" spans="22:22" x14ac:dyDescent="0.25">
      <c r="V177" s="22">
        <f t="shared" si="33"/>
        <v>0</v>
      </c>
    </row>
    <row r="178" spans="22:22" x14ac:dyDescent="0.25">
      <c r="V178" s="22">
        <f t="shared" si="33"/>
        <v>0</v>
      </c>
    </row>
    <row r="179" spans="22:22" x14ac:dyDescent="0.25">
      <c r="V179" s="22">
        <f t="shared" si="33"/>
        <v>0</v>
      </c>
    </row>
    <row r="180" spans="22:22" x14ac:dyDescent="0.25">
      <c r="V180" s="22">
        <f t="shared" si="33"/>
        <v>0</v>
      </c>
    </row>
    <row r="181" spans="22:22" x14ac:dyDescent="0.25">
      <c r="V181" s="22">
        <f t="shared" si="33"/>
        <v>0</v>
      </c>
    </row>
    <row r="182" spans="22:22" x14ac:dyDescent="0.25">
      <c r="V182" s="22">
        <f t="shared" si="33"/>
        <v>0</v>
      </c>
    </row>
    <row r="183" spans="22:22" x14ac:dyDescent="0.25">
      <c r="V183" s="22">
        <f t="shared" si="33"/>
        <v>0</v>
      </c>
    </row>
    <row r="184" spans="22:22" x14ac:dyDescent="0.25">
      <c r="V184" s="22">
        <f t="shared" si="33"/>
        <v>0</v>
      </c>
    </row>
    <row r="185" spans="22:22" x14ac:dyDescent="0.25">
      <c r="V185" s="22">
        <f t="shared" si="33"/>
        <v>0</v>
      </c>
    </row>
    <row r="186" spans="22:22" x14ac:dyDescent="0.25">
      <c r="V186" s="22">
        <f t="shared" si="33"/>
        <v>0</v>
      </c>
    </row>
    <row r="187" spans="22:22" x14ac:dyDescent="0.25">
      <c r="V187" s="22">
        <f t="shared" si="33"/>
        <v>0</v>
      </c>
    </row>
    <row r="188" spans="22:22" x14ac:dyDescent="0.25">
      <c r="V188" s="22">
        <f t="shared" si="33"/>
        <v>0</v>
      </c>
    </row>
    <row r="189" spans="22:22" x14ac:dyDescent="0.25">
      <c r="V189" s="22">
        <f t="shared" si="33"/>
        <v>0</v>
      </c>
    </row>
    <row r="190" spans="22:22" x14ac:dyDescent="0.25">
      <c r="V190" s="22">
        <f t="shared" si="33"/>
        <v>0</v>
      </c>
    </row>
    <row r="191" spans="22:22" x14ac:dyDescent="0.25">
      <c r="V191" s="22">
        <f t="shared" si="33"/>
        <v>0</v>
      </c>
    </row>
    <row r="192" spans="22:22" x14ac:dyDescent="0.25">
      <c r="V192" s="22">
        <f t="shared" si="33"/>
        <v>0</v>
      </c>
    </row>
    <row r="193" spans="22:22" x14ac:dyDescent="0.25">
      <c r="V193" s="22">
        <f t="shared" si="33"/>
        <v>0</v>
      </c>
    </row>
    <row r="194" spans="22:22" x14ac:dyDescent="0.25">
      <c r="V194" s="22">
        <f t="shared" si="33"/>
        <v>0</v>
      </c>
    </row>
    <row r="195" spans="22:22" x14ac:dyDescent="0.25">
      <c r="V195" s="22">
        <f t="shared" ref="V195:V258" si="47">R195+S195+T195+U195</f>
        <v>0</v>
      </c>
    </row>
    <row r="196" spans="22:22" x14ac:dyDescent="0.25">
      <c r="V196" s="22">
        <f t="shared" si="47"/>
        <v>0</v>
      </c>
    </row>
    <row r="197" spans="22:22" x14ac:dyDescent="0.25">
      <c r="V197" s="22">
        <f t="shared" si="47"/>
        <v>0</v>
      </c>
    </row>
    <row r="198" spans="22:22" x14ac:dyDescent="0.25">
      <c r="V198" s="22">
        <f t="shared" si="47"/>
        <v>0</v>
      </c>
    </row>
    <row r="199" spans="22:22" x14ac:dyDescent="0.25">
      <c r="V199" s="22">
        <f t="shared" si="47"/>
        <v>0</v>
      </c>
    </row>
    <row r="200" spans="22:22" x14ac:dyDescent="0.25">
      <c r="V200" s="22">
        <f t="shared" si="47"/>
        <v>0</v>
      </c>
    </row>
    <row r="201" spans="22:22" x14ac:dyDescent="0.25">
      <c r="V201" s="22">
        <f t="shared" si="47"/>
        <v>0</v>
      </c>
    </row>
    <row r="202" spans="22:22" x14ac:dyDescent="0.25">
      <c r="V202" s="22">
        <f t="shared" si="47"/>
        <v>0</v>
      </c>
    </row>
    <row r="203" spans="22:22" x14ac:dyDescent="0.25">
      <c r="V203" s="22">
        <f t="shared" si="47"/>
        <v>0</v>
      </c>
    </row>
    <row r="204" spans="22:22" x14ac:dyDescent="0.25">
      <c r="V204" s="22">
        <f t="shared" si="47"/>
        <v>0</v>
      </c>
    </row>
    <row r="205" spans="22:22" x14ac:dyDescent="0.25">
      <c r="V205" s="22">
        <f t="shared" si="47"/>
        <v>0</v>
      </c>
    </row>
    <row r="206" spans="22:22" x14ac:dyDescent="0.25">
      <c r="V206" s="22">
        <f t="shared" si="47"/>
        <v>0</v>
      </c>
    </row>
    <row r="207" spans="22:22" x14ac:dyDescent="0.25">
      <c r="V207" s="22">
        <f t="shared" si="47"/>
        <v>0</v>
      </c>
    </row>
    <row r="208" spans="22:22" x14ac:dyDescent="0.25">
      <c r="V208" s="22">
        <f t="shared" si="47"/>
        <v>0</v>
      </c>
    </row>
    <row r="209" spans="22:22" x14ac:dyDescent="0.25">
      <c r="V209" s="22">
        <f t="shared" si="47"/>
        <v>0</v>
      </c>
    </row>
    <row r="210" spans="22:22" x14ac:dyDescent="0.25">
      <c r="V210" s="22">
        <f t="shared" si="47"/>
        <v>0</v>
      </c>
    </row>
    <row r="211" spans="22:22" x14ac:dyDescent="0.25">
      <c r="V211" s="22">
        <f t="shared" si="47"/>
        <v>0</v>
      </c>
    </row>
    <row r="212" spans="22:22" x14ac:dyDescent="0.25">
      <c r="V212" s="22">
        <f t="shared" si="47"/>
        <v>0</v>
      </c>
    </row>
    <row r="213" spans="22:22" x14ac:dyDescent="0.25">
      <c r="V213" s="22">
        <f t="shared" si="47"/>
        <v>0</v>
      </c>
    </row>
    <row r="214" spans="22:22" x14ac:dyDescent="0.25">
      <c r="V214" s="22">
        <f t="shared" si="47"/>
        <v>0</v>
      </c>
    </row>
    <row r="215" spans="22:22" x14ac:dyDescent="0.25">
      <c r="V215" s="22">
        <f t="shared" si="47"/>
        <v>0</v>
      </c>
    </row>
    <row r="216" spans="22:22" x14ac:dyDescent="0.25">
      <c r="V216" s="22">
        <f t="shared" si="47"/>
        <v>0</v>
      </c>
    </row>
    <row r="217" spans="22:22" x14ac:dyDescent="0.25">
      <c r="V217" s="22">
        <f t="shared" si="47"/>
        <v>0</v>
      </c>
    </row>
    <row r="218" spans="22:22" x14ac:dyDescent="0.25">
      <c r="V218" s="22">
        <f t="shared" si="47"/>
        <v>0</v>
      </c>
    </row>
    <row r="219" spans="22:22" x14ac:dyDescent="0.25">
      <c r="V219" s="22">
        <f t="shared" si="47"/>
        <v>0</v>
      </c>
    </row>
    <row r="220" spans="22:22" x14ac:dyDescent="0.25">
      <c r="V220" s="22">
        <f t="shared" si="47"/>
        <v>0</v>
      </c>
    </row>
    <row r="221" spans="22:22" x14ac:dyDescent="0.25">
      <c r="V221" s="22">
        <f t="shared" si="47"/>
        <v>0</v>
      </c>
    </row>
    <row r="222" spans="22:22" x14ac:dyDescent="0.25">
      <c r="V222" s="22">
        <f t="shared" si="47"/>
        <v>0</v>
      </c>
    </row>
    <row r="223" spans="22:22" x14ac:dyDescent="0.25">
      <c r="V223" s="22">
        <f t="shared" si="47"/>
        <v>0</v>
      </c>
    </row>
    <row r="224" spans="22:22" x14ac:dyDescent="0.25">
      <c r="V224" s="22">
        <f t="shared" si="47"/>
        <v>0</v>
      </c>
    </row>
    <row r="225" spans="22:22" x14ac:dyDescent="0.25">
      <c r="V225" s="22">
        <f t="shared" si="47"/>
        <v>0</v>
      </c>
    </row>
    <row r="226" spans="22:22" x14ac:dyDescent="0.25">
      <c r="V226" s="22">
        <f t="shared" si="47"/>
        <v>0</v>
      </c>
    </row>
    <row r="227" spans="22:22" x14ac:dyDescent="0.25">
      <c r="V227" s="22">
        <f t="shared" si="47"/>
        <v>0</v>
      </c>
    </row>
    <row r="228" spans="22:22" x14ac:dyDescent="0.25">
      <c r="V228" s="22">
        <f t="shared" si="47"/>
        <v>0</v>
      </c>
    </row>
    <row r="229" spans="22:22" x14ac:dyDescent="0.25">
      <c r="V229" s="22">
        <f t="shared" si="47"/>
        <v>0</v>
      </c>
    </row>
    <row r="230" spans="22:22" x14ac:dyDescent="0.25">
      <c r="V230" s="22">
        <f t="shared" si="47"/>
        <v>0</v>
      </c>
    </row>
    <row r="231" spans="22:22" x14ac:dyDescent="0.25">
      <c r="V231" s="22">
        <f t="shared" si="47"/>
        <v>0</v>
      </c>
    </row>
    <row r="232" spans="22:22" x14ac:dyDescent="0.25">
      <c r="V232" s="22">
        <f t="shared" si="47"/>
        <v>0</v>
      </c>
    </row>
    <row r="233" spans="22:22" x14ac:dyDescent="0.25">
      <c r="V233" s="22">
        <f t="shared" si="47"/>
        <v>0</v>
      </c>
    </row>
    <row r="234" spans="22:22" x14ac:dyDescent="0.25">
      <c r="V234" s="22">
        <f t="shared" si="47"/>
        <v>0</v>
      </c>
    </row>
    <row r="235" spans="22:22" x14ac:dyDescent="0.25">
      <c r="V235" s="22">
        <f t="shared" si="47"/>
        <v>0</v>
      </c>
    </row>
    <row r="236" spans="22:22" x14ac:dyDescent="0.25">
      <c r="V236" s="22">
        <f t="shared" si="47"/>
        <v>0</v>
      </c>
    </row>
    <row r="237" spans="22:22" x14ac:dyDescent="0.25">
      <c r="V237" s="22">
        <f t="shared" si="47"/>
        <v>0</v>
      </c>
    </row>
    <row r="238" spans="22:22" x14ac:dyDescent="0.25">
      <c r="V238" s="22">
        <f t="shared" si="47"/>
        <v>0</v>
      </c>
    </row>
    <row r="239" spans="22:22" x14ac:dyDescent="0.25">
      <c r="V239" s="22">
        <f t="shared" si="47"/>
        <v>0</v>
      </c>
    </row>
    <row r="240" spans="22:22" x14ac:dyDescent="0.25">
      <c r="V240" s="22">
        <f t="shared" si="47"/>
        <v>0</v>
      </c>
    </row>
    <row r="241" spans="22:22" x14ac:dyDescent="0.25">
      <c r="V241" s="22">
        <f t="shared" si="47"/>
        <v>0</v>
      </c>
    </row>
    <row r="242" spans="22:22" x14ac:dyDescent="0.25">
      <c r="V242" s="22">
        <f t="shared" si="47"/>
        <v>0</v>
      </c>
    </row>
    <row r="243" spans="22:22" x14ac:dyDescent="0.25">
      <c r="V243" s="22">
        <f t="shared" si="47"/>
        <v>0</v>
      </c>
    </row>
    <row r="244" spans="22:22" x14ac:dyDescent="0.25">
      <c r="V244" s="22">
        <f t="shared" si="47"/>
        <v>0</v>
      </c>
    </row>
    <row r="245" spans="22:22" x14ac:dyDescent="0.25">
      <c r="V245" s="22">
        <f t="shared" si="47"/>
        <v>0</v>
      </c>
    </row>
    <row r="246" spans="22:22" x14ac:dyDescent="0.25">
      <c r="V246" s="22">
        <f t="shared" si="47"/>
        <v>0</v>
      </c>
    </row>
    <row r="247" spans="22:22" x14ac:dyDescent="0.25">
      <c r="V247" s="22">
        <f t="shared" si="47"/>
        <v>0</v>
      </c>
    </row>
    <row r="248" spans="22:22" x14ac:dyDescent="0.25">
      <c r="V248" s="22">
        <f t="shared" si="47"/>
        <v>0</v>
      </c>
    </row>
    <row r="249" spans="22:22" x14ac:dyDescent="0.25">
      <c r="V249" s="22">
        <f t="shared" si="47"/>
        <v>0</v>
      </c>
    </row>
    <row r="250" spans="22:22" x14ac:dyDescent="0.25">
      <c r="V250" s="22">
        <f t="shared" si="47"/>
        <v>0</v>
      </c>
    </row>
    <row r="251" spans="22:22" x14ac:dyDescent="0.25">
      <c r="V251" s="22">
        <f t="shared" si="47"/>
        <v>0</v>
      </c>
    </row>
    <row r="252" spans="22:22" x14ac:dyDescent="0.25">
      <c r="V252" s="22">
        <f t="shared" si="47"/>
        <v>0</v>
      </c>
    </row>
    <row r="253" spans="22:22" x14ac:dyDescent="0.25">
      <c r="V253" s="22">
        <f t="shared" si="47"/>
        <v>0</v>
      </c>
    </row>
    <row r="254" spans="22:22" x14ac:dyDescent="0.25">
      <c r="V254" s="22">
        <f t="shared" si="47"/>
        <v>0</v>
      </c>
    </row>
    <row r="255" spans="22:22" x14ac:dyDescent="0.25">
      <c r="V255" s="22">
        <f t="shared" si="47"/>
        <v>0</v>
      </c>
    </row>
    <row r="256" spans="22:22" x14ac:dyDescent="0.25">
      <c r="V256" s="22">
        <f t="shared" si="47"/>
        <v>0</v>
      </c>
    </row>
    <row r="257" spans="22:22" x14ac:dyDescent="0.25">
      <c r="V257" s="22">
        <f t="shared" si="47"/>
        <v>0</v>
      </c>
    </row>
    <row r="258" spans="22:22" x14ac:dyDescent="0.25">
      <c r="V258" s="22">
        <f t="shared" si="47"/>
        <v>0</v>
      </c>
    </row>
    <row r="259" spans="22:22" x14ac:dyDescent="0.25">
      <c r="V259" s="22">
        <f t="shared" ref="V259:V322" si="48">R259+S259+T259+U259</f>
        <v>0</v>
      </c>
    </row>
    <row r="260" spans="22:22" x14ac:dyDescent="0.25">
      <c r="V260" s="22">
        <f t="shared" si="48"/>
        <v>0</v>
      </c>
    </row>
    <row r="261" spans="22:22" x14ac:dyDescent="0.25">
      <c r="V261" s="22">
        <f t="shared" si="48"/>
        <v>0</v>
      </c>
    </row>
    <row r="262" spans="22:22" x14ac:dyDescent="0.25">
      <c r="V262" s="22">
        <f t="shared" si="48"/>
        <v>0</v>
      </c>
    </row>
    <row r="263" spans="22:22" x14ac:dyDescent="0.25">
      <c r="V263" s="22">
        <f t="shared" si="48"/>
        <v>0</v>
      </c>
    </row>
    <row r="264" spans="22:22" x14ac:dyDescent="0.25">
      <c r="V264" s="22">
        <f t="shared" si="48"/>
        <v>0</v>
      </c>
    </row>
    <row r="265" spans="22:22" x14ac:dyDescent="0.25">
      <c r="V265" s="22">
        <f t="shared" si="48"/>
        <v>0</v>
      </c>
    </row>
    <row r="266" spans="22:22" x14ac:dyDescent="0.25">
      <c r="V266" s="22">
        <f t="shared" si="48"/>
        <v>0</v>
      </c>
    </row>
    <row r="267" spans="22:22" x14ac:dyDescent="0.25">
      <c r="V267" s="22">
        <f t="shared" si="48"/>
        <v>0</v>
      </c>
    </row>
    <row r="268" spans="22:22" x14ac:dyDescent="0.25">
      <c r="V268" s="22">
        <f t="shared" si="48"/>
        <v>0</v>
      </c>
    </row>
    <row r="269" spans="22:22" x14ac:dyDescent="0.25">
      <c r="V269" s="22">
        <f t="shared" si="48"/>
        <v>0</v>
      </c>
    </row>
    <row r="270" spans="22:22" x14ac:dyDescent="0.25">
      <c r="V270" s="22">
        <f t="shared" si="48"/>
        <v>0</v>
      </c>
    </row>
    <row r="271" spans="22:22" x14ac:dyDescent="0.25">
      <c r="V271" s="22">
        <f t="shared" si="48"/>
        <v>0</v>
      </c>
    </row>
    <row r="272" spans="22:22" x14ac:dyDescent="0.25">
      <c r="V272" s="22">
        <f t="shared" si="48"/>
        <v>0</v>
      </c>
    </row>
    <row r="273" spans="22:22" x14ac:dyDescent="0.25">
      <c r="V273" s="22">
        <f t="shared" si="48"/>
        <v>0</v>
      </c>
    </row>
    <row r="274" spans="22:22" x14ac:dyDescent="0.25">
      <c r="V274" s="22">
        <f t="shared" si="48"/>
        <v>0</v>
      </c>
    </row>
    <row r="275" spans="22:22" x14ac:dyDescent="0.25">
      <c r="V275" s="22">
        <f t="shared" si="48"/>
        <v>0</v>
      </c>
    </row>
    <row r="276" spans="22:22" x14ac:dyDescent="0.25">
      <c r="V276" s="22">
        <f t="shared" si="48"/>
        <v>0</v>
      </c>
    </row>
    <row r="277" spans="22:22" x14ac:dyDescent="0.25">
      <c r="V277" s="22">
        <f t="shared" si="48"/>
        <v>0</v>
      </c>
    </row>
    <row r="278" spans="22:22" x14ac:dyDescent="0.25">
      <c r="V278" s="22">
        <f t="shared" si="48"/>
        <v>0</v>
      </c>
    </row>
    <row r="279" spans="22:22" x14ac:dyDescent="0.25">
      <c r="V279" s="22">
        <f t="shared" si="48"/>
        <v>0</v>
      </c>
    </row>
    <row r="280" spans="22:22" x14ac:dyDescent="0.25">
      <c r="V280" s="22">
        <f t="shared" si="48"/>
        <v>0</v>
      </c>
    </row>
    <row r="281" spans="22:22" x14ac:dyDescent="0.25">
      <c r="V281" s="22">
        <f t="shared" si="48"/>
        <v>0</v>
      </c>
    </row>
    <row r="282" spans="22:22" x14ac:dyDescent="0.25">
      <c r="V282" s="22">
        <f t="shared" si="48"/>
        <v>0</v>
      </c>
    </row>
    <row r="283" spans="22:22" x14ac:dyDescent="0.25">
      <c r="V283" s="22">
        <f t="shared" si="48"/>
        <v>0</v>
      </c>
    </row>
    <row r="284" spans="22:22" x14ac:dyDescent="0.25">
      <c r="V284" s="22">
        <f t="shared" si="48"/>
        <v>0</v>
      </c>
    </row>
    <row r="285" spans="22:22" x14ac:dyDescent="0.25">
      <c r="V285" s="22">
        <f t="shared" si="48"/>
        <v>0</v>
      </c>
    </row>
    <row r="286" spans="22:22" x14ac:dyDescent="0.25">
      <c r="V286" s="22">
        <f t="shared" si="48"/>
        <v>0</v>
      </c>
    </row>
    <row r="287" spans="22:22" x14ac:dyDescent="0.25">
      <c r="V287" s="22">
        <f t="shared" si="48"/>
        <v>0</v>
      </c>
    </row>
    <row r="288" spans="22:22" x14ac:dyDescent="0.25">
      <c r="V288" s="22">
        <f t="shared" si="48"/>
        <v>0</v>
      </c>
    </row>
    <row r="289" spans="22:22" x14ac:dyDescent="0.25">
      <c r="V289" s="22">
        <f t="shared" si="48"/>
        <v>0</v>
      </c>
    </row>
    <row r="290" spans="22:22" x14ac:dyDescent="0.25">
      <c r="V290" s="22">
        <f t="shared" si="48"/>
        <v>0</v>
      </c>
    </row>
    <row r="291" spans="22:22" x14ac:dyDescent="0.25">
      <c r="V291" s="22">
        <f t="shared" si="48"/>
        <v>0</v>
      </c>
    </row>
    <row r="292" spans="22:22" x14ac:dyDescent="0.25">
      <c r="V292" s="22">
        <f t="shared" si="48"/>
        <v>0</v>
      </c>
    </row>
    <row r="293" spans="22:22" x14ac:dyDescent="0.25">
      <c r="V293" s="22">
        <f t="shared" si="48"/>
        <v>0</v>
      </c>
    </row>
    <row r="294" spans="22:22" x14ac:dyDescent="0.25">
      <c r="V294" s="22">
        <f t="shared" si="48"/>
        <v>0</v>
      </c>
    </row>
    <row r="295" spans="22:22" x14ac:dyDescent="0.25">
      <c r="V295" s="22">
        <f t="shared" si="48"/>
        <v>0</v>
      </c>
    </row>
    <row r="296" spans="22:22" x14ac:dyDescent="0.25">
      <c r="V296" s="22">
        <f t="shared" si="48"/>
        <v>0</v>
      </c>
    </row>
    <row r="297" spans="22:22" x14ac:dyDescent="0.25">
      <c r="V297" s="22">
        <f t="shared" si="48"/>
        <v>0</v>
      </c>
    </row>
    <row r="298" spans="22:22" x14ac:dyDescent="0.25">
      <c r="V298" s="22">
        <f t="shared" si="48"/>
        <v>0</v>
      </c>
    </row>
    <row r="299" spans="22:22" x14ac:dyDescent="0.25">
      <c r="V299" s="22">
        <f t="shared" si="48"/>
        <v>0</v>
      </c>
    </row>
    <row r="300" spans="22:22" x14ac:dyDescent="0.25">
      <c r="V300" s="22">
        <f t="shared" si="48"/>
        <v>0</v>
      </c>
    </row>
    <row r="301" spans="22:22" x14ac:dyDescent="0.25">
      <c r="V301" s="22">
        <f t="shared" si="48"/>
        <v>0</v>
      </c>
    </row>
    <row r="302" spans="22:22" x14ac:dyDescent="0.25">
      <c r="V302" s="22">
        <f t="shared" si="48"/>
        <v>0</v>
      </c>
    </row>
    <row r="303" spans="22:22" x14ac:dyDescent="0.25">
      <c r="V303" s="22">
        <f t="shared" si="48"/>
        <v>0</v>
      </c>
    </row>
    <row r="304" spans="22:22" x14ac:dyDescent="0.25">
      <c r="V304" s="22">
        <f t="shared" si="48"/>
        <v>0</v>
      </c>
    </row>
    <row r="305" spans="22:22" x14ac:dyDescent="0.25">
      <c r="V305" s="22">
        <f t="shared" si="48"/>
        <v>0</v>
      </c>
    </row>
    <row r="306" spans="22:22" x14ac:dyDescent="0.25">
      <c r="V306" s="22">
        <f t="shared" si="48"/>
        <v>0</v>
      </c>
    </row>
    <row r="307" spans="22:22" x14ac:dyDescent="0.25">
      <c r="V307" s="22">
        <f t="shared" si="48"/>
        <v>0</v>
      </c>
    </row>
    <row r="308" spans="22:22" x14ac:dyDescent="0.25">
      <c r="V308" s="22">
        <f t="shared" si="48"/>
        <v>0</v>
      </c>
    </row>
    <row r="309" spans="22:22" x14ac:dyDescent="0.25">
      <c r="V309" s="22">
        <f t="shared" si="48"/>
        <v>0</v>
      </c>
    </row>
    <row r="310" spans="22:22" x14ac:dyDescent="0.25">
      <c r="V310" s="22">
        <f t="shared" si="48"/>
        <v>0</v>
      </c>
    </row>
    <row r="311" spans="22:22" x14ac:dyDescent="0.25">
      <c r="V311" s="22">
        <f t="shared" si="48"/>
        <v>0</v>
      </c>
    </row>
    <row r="312" spans="22:22" x14ac:dyDescent="0.25">
      <c r="V312" s="22">
        <f t="shared" si="48"/>
        <v>0</v>
      </c>
    </row>
    <row r="313" spans="22:22" x14ac:dyDescent="0.25">
      <c r="V313" s="22">
        <f t="shared" si="48"/>
        <v>0</v>
      </c>
    </row>
    <row r="314" spans="22:22" x14ac:dyDescent="0.25">
      <c r="V314" s="22">
        <f t="shared" si="48"/>
        <v>0</v>
      </c>
    </row>
    <row r="315" spans="22:22" x14ac:dyDescent="0.25">
      <c r="V315" s="22">
        <f t="shared" si="48"/>
        <v>0</v>
      </c>
    </row>
    <row r="316" spans="22:22" x14ac:dyDescent="0.25">
      <c r="V316" s="22">
        <f t="shared" si="48"/>
        <v>0</v>
      </c>
    </row>
    <row r="317" spans="22:22" x14ac:dyDescent="0.25">
      <c r="V317" s="22">
        <f t="shared" si="48"/>
        <v>0</v>
      </c>
    </row>
    <row r="318" spans="22:22" x14ac:dyDescent="0.25">
      <c r="V318" s="22">
        <f t="shared" si="48"/>
        <v>0</v>
      </c>
    </row>
    <row r="319" spans="22:22" x14ac:dyDescent="0.25">
      <c r="V319" s="22">
        <f t="shared" si="48"/>
        <v>0</v>
      </c>
    </row>
    <row r="320" spans="22:22" x14ac:dyDescent="0.25">
      <c r="V320" s="22">
        <f t="shared" si="48"/>
        <v>0</v>
      </c>
    </row>
    <row r="321" spans="22:22" x14ac:dyDescent="0.25">
      <c r="V321" s="22">
        <f t="shared" si="48"/>
        <v>0</v>
      </c>
    </row>
    <row r="322" spans="22:22" x14ac:dyDescent="0.25">
      <c r="V322" s="22">
        <f t="shared" si="48"/>
        <v>0</v>
      </c>
    </row>
    <row r="323" spans="22:22" x14ac:dyDescent="0.25">
      <c r="V323" s="22">
        <f t="shared" ref="V323:V386" si="49">R323+S323+T323+U323</f>
        <v>0</v>
      </c>
    </row>
    <row r="324" spans="22:22" x14ac:dyDescent="0.25">
      <c r="V324" s="22">
        <f t="shared" si="49"/>
        <v>0</v>
      </c>
    </row>
    <row r="325" spans="22:22" x14ac:dyDescent="0.25">
      <c r="V325" s="22">
        <f t="shared" si="49"/>
        <v>0</v>
      </c>
    </row>
    <row r="326" spans="22:22" x14ac:dyDescent="0.25">
      <c r="V326" s="22">
        <f t="shared" si="49"/>
        <v>0</v>
      </c>
    </row>
    <row r="327" spans="22:22" x14ac:dyDescent="0.25">
      <c r="V327" s="22">
        <f t="shared" si="49"/>
        <v>0</v>
      </c>
    </row>
    <row r="328" spans="22:22" x14ac:dyDescent="0.25">
      <c r="V328" s="22">
        <f t="shared" si="49"/>
        <v>0</v>
      </c>
    </row>
    <row r="329" spans="22:22" x14ac:dyDescent="0.25">
      <c r="V329" s="22">
        <f t="shared" si="49"/>
        <v>0</v>
      </c>
    </row>
    <row r="330" spans="22:22" x14ac:dyDescent="0.25">
      <c r="V330" s="22">
        <f t="shared" si="49"/>
        <v>0</v>
      </c>
    </row>
    <row r="331" spans="22:22" x14ac:dyDescent="0.25">
      <c r="V331" s="22">
        <f t="shared" si="49"/>
        <v>0</v>
      </c>
    </row>
    <row r="332" spans="22:22" x14ac:dyDescent="0.25">
      <c r="V332" s="22">
        <f t="shared" si="49"/>
        <v>0</v>
      </c>
    </row>
    <row r="333" spans="22:22" x14ac:dyDescent="0.25">
      <c r="V333" s="22">
        <f t="shared" si="49"/>
        <v>0</v>
      </c>
    </row>
    <row r="334" spans="22:22" x14ac:dyDescent="0.25">
      <c r="V334" s="22">
        <f t="shared" si="49"/>
        <v>0</v>
      </c>
    </row>
    <row r="335" spans="22:22" x14ac:dyDescent="0.25">
      <c r="V335" s="22">
        <f t="shared" si="49"/>
        <v>0</v>
      </c>
    </row>
    <row r="336" spans="22:22" x14ac:dyDescent="0.25">
      <c r="V336" s="22">
        <f t="shared" si="49"/>
        <v>0</v>
      </c>
    </row>
    <row r="337" spans="22:22" x14ac:dyDescent="0.25">
      <c r="V337" s="22">
        <f t="shared" si="49"/>
        <v>0</v>
      </c>
    </row>
    <row r="338" spans="22:22" x14ac:dyDescent="0.25">
      <c r="V338" s="22">
        <f t="shared" si="49"/>
        <v>0</v>
      </c>
    </row>
    <row r="339" spans="22:22" x14ac:dyDescent="0.25">
      <c r="V339" s="22">
        <f t="shared" si="49"/>
        <v>0</v>
      </c>
    </row>
    <row r="340" spans="22:22" x14ac:dyDescent="0.25">
      <c r="V340" s="22">
        <f t="shared" si="49"/>
        <v>0</v>
      </c>
    </row>
    <row r="341" spans="22:22" x14ac:dyDescent="0.25">
      <c r="V341" s="22">
        <f t="shared" si="49"/>
        <v>0</v>
      </c>
    </row>
    <row r="342" spans="22:22" x14ac:dyDescent="0.25">
      <c r="V342" s="22">
        <f t="shared" si="49"/>
        <v>0</v>
      </c>
    </row>
    <row r="343" spans="22:22" x14ac:dyDescent="0.25">
      <c r="V343" s="22">
        <f t="shared" si="49"/>
        <v>0</v>
      </c>
    </row>
    <row r="344" spans="22:22" x14ac:dyDescent="0.25">
      <c r="V344" s="22">
        <f t="shared" si="49"/>
        <v>0</v>
      </c>
    </row>
    <row r="345" spans="22:22" x14ac:dyDescent="0.25">
      <c r="V345" s="22">
        <f t="shared" si="49"/>
        <v>0</v>
      </c>
    </row>
    <row r="346" spans="22:22" x14ac:dyDescent="0.25">
      <c r="V346" s="22">
        <f t="shared" si="49"/>
        <v>0</v>
      </c>
    </row>
    <row r="347" spans="22:22" x14ac:dyDescent="0.25">
      <c r="V347" s="22">
        <f t="shared" si="49"/>
        <v>0</v>
      </c>
    </row>
    <row r="348" spans="22:22" x14ac:dyDescent="0.25">
      <c r="V348" s="22">
        <f t="shared" si="49"/>
        <v>0</v>
      </c>
    </row>
    <row r="349" spans="22:22" x14ac:dyDescent="0.25">
      <c r="V349" s="22">
        <f t="shared" si="49"/>
        <v>0</v>
      </c>
    </row>
    <row r="350" spans="22:22" x14ac:dyDescent="0.25">
      <c r="V350" s="22">
        <f t="shared" si="49"/>
        <v>0</v>
      </c>
    </row>
    <row r="351" spans="22:22" x14ac:dyDescent="0.25">
      <c r="V351" s="22">
        <f t="shared" si="49"/>
        <v>0</v>
      </c>
    </row>
    <row r="352" spans="22:22" x14ac:dyDescent="0.25">
      <c r="V352" s="22">
        <f t="shared" si="49"/>
        <v>0</v>
      </c>
    </row>
    <row r="353" spans="22:22" x14ac:dyDescent="0.25">
      <c r="V353" s="22">
        <f t="shared" si="49"/>
        <v>0</v>
      </c>
    </row>
    <row r="354" spans="22:22" x14ac:dyDescent="0.25">
      <c r="V354" s="22">
        <f t="shared" si="49"/>
        <v>0</v>
      </c>
    </row>
    <row r="355" spans="22:22" x14ac:dyDescent="0.25">
      <c r="V355" s="22">
        <f t="shared" si="49"/>
        <v>0</v>
      </c>
    </row>
    <row r="356" spans="22:22" x14ac:dyDescent="0.25">
      <c r="V356" s="22">
        <f t="shared" si="49"/>
        <v>0</v>
      </c>
    </row>
    <row r="357" spans="22:22" x14ac:dyDescent="0.25">
      <c r="V357" s="22">
        <f t="shared" si="49"/>
        <v>0</v>
      </c>
    </row>
    <row r="358" spans="22:22" x14ac:dyDescent="0.25">
      <c r="V358" s="22">
        <f t="shared" si="49"/>
        <v>0</v>
      </c>
    </row>
    <row r="359" spans="22:22" x14ac:dyDescent="0.25">
      <c r="V359" s="22">
        <f t="shared" si="49"/>
        <v>0</v>
      </c>
    </row>
    <row r="360" spans="22:22" x14ac:dyDescent="0.25">
      <c r="V360" s="22">
        <f t="shared" si="49"/>
        <v>0</v>
      </c>
    </row>
    <row r="361" spans="22:22" x14ac:dyDescent="0.25">
      <c r="V361" s="22">
        <f t="shared" si="49"/>
        <v>0</v>
      </c>
    </row>
    <row r="362" spans="22:22" x14ac:dyDescent="0.25">
      <c r="V362" s="22">
        <f t="shared" si="49"/>
        <v>0</v>
      </c>
    </row>
    <row r="363" spans="22:22" x14ac:dyDescent="0.25">
      <c r="V363" s="22">
        <f t="shared" si="49"/>
        <v>0</v>
      </c>
    </row>
    <row r="364" spans="22:22" x14ac:dyDescent="0.25">
      <c r="V364" s="22">
        <f t="shared" si="49"/>
        <v>0</v>
      </c>
    </row>
    <row r="365" spans="22:22" x14ac:dyDescent="0.25">
      <c r="V365" s="22">
        <f t="shared" si="49"/>
        <v>0</v>
      </c>
    </row>
    <row r="366" spans="22:22" x14ac:dyDescent="0.25">
      <c r="V366" s="22">
        <f t="shared" si="49"/>
        <v>0</v>
      </c>
    </row>
    <row r="367" spans="22:22" x14ac:dyDescent="0.25">
      <c r="V367" s="22">
        <f t="shared" si="49"/>
        <v>0</v>
      </c>
    </row>
    <row r="368" spans="22:22" x14ac:dyDescent="0.25">
      <c r="V368" s="22">
        <f t="shared" si="49"/>
        <v>0</v>
      </c>
    </row>
    <row r="369" spans="22:22" x14ac:dyDescent="0.25">
      <c r="V369" s="22">
        <f t="shared" si="49"/>
        <v>0</v>
      </c>
    </row>
    <row r="370" spans="22:22" x14ac:dyDescent="0.25">
      <c r="V370" s="22">
        <f t="shared" si="49"/>
        <v>0</v>
      </c>
    </row>
    <row r="371" spans="22:22" x14ac:dyDescent="0.25">
      <c r="V371" s="22">
        <f t="shared" si="49"/>
        <v>0</v>
      </c>
    </row>
    <row r="372" spans="22:22" x14ac:dyDescent="0.25">
      <c r="V372" s="22">
        <f t="shared" si="49"/>
        <v>0</v>
      </c>
    </row>
    <row r="373" spans="22:22" x14ac:dyDescent="0.25">
      <c r="V373" s="22">
        <f t="shared" si="49"/>
        <v>0</v>
      </c>
    </row>
    <row r="374" spans="22:22" x14ac:dyDescent="0.25">
      <c r="V374" s="22">
        <f t="shared" si="49"/>
        <v>0</v>
      </c>
    </row>
    <row r="375" spans="22:22" x14ac:dyDescent="0.25">
      <c r="V375" s="22">
        <f t="shared" si="49"/>
        <v>0</v>
      </c>
    </row>
    <row r="376" spans="22:22" x14ac:dyDescent="0.25">
      <c r="V376" s="22">
        <f t="shared" si="49"/>
        <v>0</v>
      </c>
    </row>
    <row r="377" spans="22:22" x14ac:dyDescent="0.25">
      <c r="V377" s="22">
        <f t="shared" si="49"/>
        <v>0</v>
      </c>
    </row>
    <row r="378" spans="22:22" x14ac:dyDescent="0.25">
      <c r="V378" s="22">
        <f t="shared" si="49"/>
        <v>0</v>
      </c>
    </row>
    <row r="379" spans="22:22" x14ac:dyDescent="0.25">
      <c r="V379" s="22">
        <f t="shared" si="49"/>
        <v>0</v>
      </c>
    </row>
    <row r="380" spans="22:22" x14ac:dyDescent="0.25">
      <c r="V380" s="22">
        <f t="shared" si="49"/>
        <v>0</v>
      </c>
    </row>
    <row r="381" spans="22:22" x14ac:dyDescent="0.25">
      <c r="V381" s="22">
        <f t="shared" si="49"/>
        <v>0</v>
      </c>
    </row>
    <row r="382" spans="22:22" x14ac:dyDescent="0.25">
      <c r="V382" s="22">
        <f t="shared" si="49"/>
        <v>0</v>
      </c>
    </row>
    <row r="383" spans="22:22" x14ac:dyDescent="0.25">
      <c r="V383" s="22">
        <f t="shared" si="49"/>
        <v>0</v>
      </c>
    </row>
    <row r="384" spans="22:22" x14ac:dyDescent="0.25">
      <c r="V384" s="22">
        <f t="shared" si="49"/>
        <v>0</v>
      </c>
    </row>
    <row r="385" spans="22:22" x14ac:dyDescent="0.25">
      <c r="V385" s="22">
        <f t="shared" si="49"/>
        <v>0</v>
      </c>
    </row>
    <row r="386" spans="22:22" x14ac:dyDescent="0.25">
      <c r="V386" s="22">
        <f t="shared" si="49"/>
        <v>0</v>
      </c>
    </row>
    <row r="387" spans="22:22" x14ac:dyDescent="0.25">
      <c r="V387" s="22">
        <f t="shared" ref="V387:V450" si="50">R387+S387+T387+U387</f>
        <v>0</v>
      </c>
    </row>
    <row r="388" spans="22:22" x14ac:dyDescent="0.25">
      <c r="V388" s="22">
        <f t="shared" si="50"/>
        <v>0</v>
      </c>
    </row>
    <row r="389" spans="22:22" x14ac:dyDescent="0.25">
      <c r="V389" s="22">
        <f t="shared" si="50"/>
        <v>0</v>
      </c>
    </row>
    <row r="390" spans="22:22" x14ac:dyDescent="0.25">
      <c r="V390" s="22">
        <f t="shared" si="50"/>
        <v>0</v>
      </c>
    </row>
    <row r="391" spans="22:22" x14ac:dyDescent="0.25">
      <c r="V391" s="22">
        <f t="shared" si="50"/>
        <v>0</v>
      </c>
    </row>
    <row r="392" spans="22:22" x14ac:dyDescent="0.25">
      <c r="V392" s="22">
        <f t="shared" si="50"/>
        <v>0</v>
      </c>
    </row>
    <row r="393" spans="22:22" x14ac:dyDescent="0.25">
      <c r="V393" s="22">
        <f t="shared" si="50"/>
        <v>0</v>
      </c>
    </row>
    <row r="394" spans="22:22" x14ac:dyDescent="0.25">
      <c r="V394" s="22">
        <f t="shared" si="50"/>
        <v>0</v>
      </c>
    </row>
    <row r="395" spans="22:22" x14ac:dyDescent="0.25">
      <c r="V395" s="22">
        <f t="shared" si="50"/>
        <v>0</v>
      </c>
    </row>
    <row r="396" spans="22:22" x14ac:dyDescent="0.25">
      <c r="V396" s="22">
        <f t="shared" si="50"/>
        <v>0</v>
      </c>
    </row>
    <row r="397" spans="22:22" x14ac:dyDescent="0.25">
      <c r="V397" s="22">
        <f t="shared" si="50"/>
        <v>0</v>
      </c>
    </row>
    <row r="398" spans="22:22" x14ac:dyDescent="0.25">
      <c r="V398" s="22">
        <f t="shared" si="50"/>
        <v>0</v>
      </c>
    </row>
    <row r="399" spans="22:22" x14ac:dyDescent="0.25">
      <c r="V399" s="22">
        <f t="shared" si="50"/>
        <v>0</v>
      </c>
    </row>
    <row r="400" spans="22:22" x14ac:dyDescent="0.25">
      <c r="V400" s="22">
        <f t="shared" si="50"/>
        <v>0</v>
      </c>
    </row>
    <row r="401" spans="22:22" x14ac:dyDescent="0.25">
      <c r="V401" s="22">
        <f t="shared" si="50"/>
        <v>0</v>
      </c>
    </row>
    <row r="402" spans="22:22" x14ac:dyDescent="0.25">
      <c r="V402" s="22">
        <f t="shared" si="50"/>
        <v>0</v>
      </c>
    </row>
    <row r="403" spans="22:22" x14ac:dyDescent="0.25">
      <c r="V403" s="22">
        <f t="shared" si="50"/>
        <v>0</v>
      </c>
    </row>
    <row r="404" spans="22:22" x14ac:dyDescent="0.25">
      <c r="V404" s="22">
        <f t="shared" si="50"/>
        <v>0</v>
      </c>
    </row>
    <row r="405" spans="22:22" x14ac:dyDescent="0.25">
      <c r="V405" s="22">
        <f t="shared" si="50"/>
        <v>0</v>
      </c>
    </row>
    <row r="406" spans="22:22" x14ac:dyDescent="0.25">
      <c r="V406" s="22">
        <f t="shared" si="50"/>
        <v>0</v>
      </c>
    </row>
    <row r="407" spans="22:22" x14ac:dyDescent="0.25">
      <c r="V407" s="22">
        <f t="shared" si="50"/>
        <v>0</v>
      </c>
    </row>
    <row r="408" spans="22:22" x14ac:dyDescent="0.25">
      <c r="V408" s="22">
        <f t="shared" si="50"/>
        <v>0</v>
      </c>
    </row>
    <row r="409" spans="22:22" x14ac:dyDescent="0.25">
      <c r="V409" s="22">
        <f t="shared" si="50"/>
        <v>0</v>
      </c>
    </row>
    <row r="410" spans="22:22" x14ac:dyDescent="0.25">
      <c r="V410" s="22">
        <f t="shared" si="50"/>
        <v>0</v>
      </c>
    </row>
    <row r="411" spans="22:22" x14ac:dyDescent="0.25">
      <c r="V411" s="22">
        <f t="shared" si="50"/>
        <v>0</v>
      </c>
    </row>
    <row r="412" spans="22:22" x14ac:dyDescent="0.25">
      <c r="V412" s="22">
        <f t="shared" si="50"/>
        <v>0</v>
      </c>
    </row>
    <row r="413" spans="22:22" x14ac:dyDescent="0.25">
      <c r="V413" s="22">
        <f t="shared" si="50"/>
        <v>0</v>
      </c>
    </row>
    <row r="414" spans="22:22" x14ac:dyDescent="0.25">
      <c r="V414" s="22">
        <f t="shared" si="50"/>
        <v>0</v>
      </c>
    </row>
    <row r="415" spans="22:22" x14ac:dyDescent="0.25">
      <c r="V415" s="22">
        <f t="shared" si="50"/>
        <v>0</v>
      </c>
    </row>
    <row r="416" spans="22:22" x14ac:dyDescent="0.25">
      <c r="V416" s="22">
        <f t="shared" si="50"/>
        <v>0</v>
      </c>
    </row>
    <row r="417" spans="22:22" x14ac:dyDescent="0.25">
      <c r="V417" s="22">
        <f t="shared" si="50"/>
        <v>0</v>
      </c>
    </row>
    <row r="418" spans="22:22" x14ac:dyDescent="0.25">
      <c r="V418" s="22">
        <f t="shared" si="50"/>
        <v>0</v>
      </c>
    </row>
    <row r="419" spans="22:22" x14ac:dyDescent="0.25">
      <c r="V419" s="22">
        <f t="shared" si="50"/>
        <v>0</v>
      </c>
    </row>
    <row r="420" spans="22:22" x14ac:dyDescent="0.25">
      <c r="V420" s="22">
        <f t="shared" si="50"/>
        <v>0</v>
      </c>
    </row>
    <row r="421" spans="22:22" x14ac:dyDescent="0.25">
      <c r="V421" s="22">
        <f t="shared" si="50"/>
        <v>0</v>
      </c>
    </row>
    <row r="422" spans="22:22" x14ac:dyDescent="0.25">
      <c r="V422" s="22">
        <f t="shared" si="50"/>
        <v>0</v>
      </c>
    </row>
    <row r="423" spans="22:22" x14ac:dyDescent="0.25">
      <c r="V423" s="22">
        <f t="shared" si="50"/>
        <v>0</v>
      </c>
    </row>
    <row r="424" spans="22:22" x14ac:dyDescent="0.25">
      <c r="V424" s="22">
        <f t="shared" si="50"/>
        <v>0</v>
      </c>
    </row>
    <row r="425" spans="22:22" x14ac:dyDescent="0.25">
      <c r="V425" s="22">
        <f t="shared" si="50"/>
        <v>0</v>
      </c>
    </row>
    <row r="426" spans="22:22" x14ac:dyDescent="0.25">
      <c r="V426" s="22">
        <f t="shared" si="50"/>
        <v>0</v>
      </c>
    </row>
    <row r="427" spans="22:22" x14ac:dyDescent="0.25">
      <c r="V427" s="22">
        <f t="shared" si="50"/>
        <v>0</v>
      </c>
    </row>
    <row r="428" spans="22:22" x14ac:dyDescent="0.25">
      <c r="V428" s="22">
        <f t="shared" si="50"/>
        <v>0</v>
      </c>
    </row>
    <row r="429" spans="22:22" x14ac:dyDescent="0.25">
      <c r="V429" s="22">
        <f t="shared" si="50"/>
        <v>0</v>
      </c>
    </row>
    <row r="430" spans="22:22" x14ac:dyDescent="0.25">
      <c r="V430" s="22">
        <f t="shared" si="50"/>
        <v>0</v>
      </c>
    </row>
    <row r="431" spans="22:22" x14ac:dyDescent="0.25">
      <c r="V431" s="22">
        <f t="shared" si="50"/>
        <v>0</v>
      </c>
    </row>
    <row r="432" spans="22:22" x14ac:dyDescent="0.25">
      <c r="V432" s="22">
        <f t="shared" si="50"/>
        <v>0</v>
      </c>
    </row>
    <row r="433" spans="22:22" x14ac:dyDescent="0.25">
      <c r="V433" s="22">
        <f t="shared" si="50"/>
        <v>0</v>
      </c>
    </row>
    <row r="434" spans="22:22" x14ac:dyDescent="0.25">
      <c r="V434" s="22">
        <f t="shared" si="50"/>
        <v>0</v>
      </c>
    </row>
    <row r="435" spans="22:22" x14ac:dyDescent="0.25">
      <c r="V435" s="22">
        <f t="shared" si="50"/>
        <v>0</v>
      </c>
    </row>
    <row r="436" spans="22:22" x14ac:dyDescent="0.25">
      <c r="V436" s="22">
        <f t="shared" si="50"/>
        <v>0</v>
      </c>
    </row>
    <row r="437" spans="22:22" x14ac:dyDescent="0.25">
      <c r="V437" s="22">
        <f t="shared" si="50"/>
        <v>0</v>
      </c>
    </row>
    <row r="438" spans="22:22" x14ac:dyDescent="0.25">
      <c r="V438" s="22">
        <f t="shared" si="50"/>
        <v>0</v>
      </c>
    </row>
    <row r="439" spans="22:22" x14ac:dyDescent="0.25">
      <c r="V439" s="22">
        <f t="shared" si="50"/>
        <v>0</v>
      </c>
    </row>
    <row r="440" spans="22:22" x14ac:dyDescent="0.25">
      <c r="V440" s="22">
        <f t="shared" si="50"/>
        <v>0</v>
      </c>
    </row>
    <row r="441" spans="22:22" x14ac:dyDescent="0.25">
      <c r="V441" s="22">
        <f t="shared" si="50"/>
        <v>0</v>
      </c>
    </row>
    <row r="442" spans="22:22" x14ac:dyDescent="0.25">
      <c r="V442" s="22">
        <f t="shared" si="50"/>
        <v>0</v>
      </c>
    </row>
    <row r="443" spans="22:22" x14ac:dyDescent="0.25">
      <c r="V443" s="22">
        <f t="shared" si="50"/>
        <v>0</v>
      </c>
    </row>
    <row r="444" spans="22:22" x14ac:dyDescent="0.25">
      <c r="V444" s="22">
        <f t="shared" si="50"/>
        <v>0</v>
      </c>
    </row>
    <row r="445" spans="22:22" x14ac:dyDescent="0.25">
      <c r="V445" s="22">
        <f t="shared" si="50"/>
        <v>0</v>
      </c>
    </row>
    <row r="446" spans="22:22" x14ac:dyDescent="0.25">
      <c r="V446" s="22">
        <f t="shared" si="50"/>
        <v>0</v>
      </c>
    </row>
    <row r="447" spans="22:22" x14ac:dyDescent="0.25">
      <c r="V447" s="22">
        <f t="shared" si="50"/>
        <v>0</v>
      </c>
    </row>
    <row r="448" spans="22:22" x14ac:dyDescent="0.25">
      <c r="V448" s="22">
        <f t="shared" si="50"/>
        <v>0</v>
      </c>
    </row>
    <row r="449" spans="22:22" x14ac:dyDescent="0.25">
      <c r="V449" s="22">
        <f t="shared" si="50"/>
        <v>0</v>
      </c>
    </row>
    <row r="450" spans="22:22" x14ac:dyDescent="0.25">
      <c r="V450" s="22">
        <f t="shared" si="50"/>
        <v>0</v>
      </c>
    </row>
    <row r="451" spans="22:22" x14ac:dyDescent="0.25">
      <c r="V451" s="22">
        <f t="shared" ref="V451:V514" si="51">R451+S451+T451+U451</f>
        <v>0</v>
      </c>
    </row>
    <row r="452" spans="22:22" x14ac:dyDescent="0.25">
      <c r="V452" s="22">
        <f t="shared" si="51"/>
        <v>0</v>
      </c>
    </row>
    <row r="453" spans="22:22" x14ac:dyDescent="0.25">
      <c r="V453" s="22">
        <f t="shared" si="51"/>
        <v>0</v>
      </c>
    </row>
    <row r="454" spans="22:22" x14ac:dyDescent="0.25">
      <c r="V454" s="22">
        <f t="shared" si="51"/>
        <v>0</v>
      </c>
    </row>
    <row r="455" spans="22:22" x14ac:dyDescent="0.25">
      <c r="V455" s="22">
        <f t="shared" si="51"/>
        <v>0</v>
      </c>
    </row>
    <row r="456" spans="22:22" x14ac:dyDescent="0.25">
      <c r="V456" s="22">
        <f t="shared" si="51"/>
        <v>0</v>
      </c>
    </row>
    <row r="457" spans="22:22" x14ac:dyDescent="0.25">
      <c r="V457" s="22">
        <f t="shared" si="51"/>
        <v>0</v>
      </c>
    </row>
    <row r="458" spans="22:22" x14ac:dyDescent="0.25">
      <c r="V458" s="22">
        <f t="shared" si="51"/>
        <v>0</v>
      </c>
    </row>
    <row r="459" spans="22:22" x14ac:dyDescent="0.25">
      <c r="V459" s="22">
        <f t="shared" si="51"/>
        <v>0</v>
      </c>
    </row>
    <row r="460" spans="22:22" x14ac:dyDescent="0.25">
      <c r="V460" s="22">
        <f t="shared" si="51"/>
        <v>0</v>
      </c>
    </row>
    <row r="461" spans="22:22" x14ac:dyDescent="0.25">
      <c r="V461" s="22">
        <f t="shared" si="51"/>
        <v>0</v>
      </c>
    </row>
    <row r="462" spans="22:22" x14ac:dyDescent="0.25">
      <c r="V462" s="22">
        <f t="shared" si="51"/>
        <v>0</v>
      </c>
    </row>
    <row r="463" spans="22:22" x14ac:dyDescent="0.25">
      <c r="V463" s="22">
        <f t="shared" si="51"/>
        <v>0</v>
      </c>
    </row>
    <row r="464" spans="22:22" x14ac:dyDescent="0.25">
      <c r="V464" s="22">
        <f t="shared" si="51"/>
        <v>0</v>
      </c>
    </row>
    <row r="465" spans="22:22" x14ac:dyDescent="0.25">
      <c r="V465" s="22">
        <f t="shared" si="51"/>
        <v>0</v>
      </c>
    </row>
    <row r="466" spans="22:22" x14ac:dyDescent="0.25">
      <c r="V466" s="22">
        <f t="shared" si="51"/>
        <v>0</v>
      </c>
    </row>
    <row r="467" spans="22:22" x14ac:dyDescent="0.25">
      <c r="V467" s="22">
        <f t="shared" si="51"/>
        <v>0</v>
      </c>
    </row>
    <row r="468" spans="22:22" x14ac:dyDescent="0.25">
      <c r="V468" s="22">
        <f t="shared" si="51"/>
        <v>0</v>
      </c>
    </row>
    <row r="469" spans="22:22" x14ac:dyDescent="0.25">
      <c r="V469" s="22">
        <f t="shared" si="51"/>
        <v>0</v>
      </c>
    </row>
    <row r="470" spans="22:22" x14ac:dyDescent="0.25">
      <c r="V470" s="22">
        <f t="shared" si="51"/>
        <v>0</v>
      </c>
    </row>
    <row r="471" spans="22:22" x14ac:dyDescent="0.25">
      <c r="V471" s="22">
        <f t="shared" si="51"/>
        <v>0</v>
      </c>
    </row>
    <row r="472" spans="22:22" x14ac:dyDescent="0.25">
      <c r="V472" s="22">
        <f t="shared" si="51"/>
        <v>0</v>
      </c>
    </row>
    <row r="473" spans="22:22" x14ac:dyDescent="0.25">
      <c r="V473" s="22">
        <f t="shared" si="51"/>
        <v>0</v>
      </c>
    </row>
    <row r="474" spans="22:22" x14ac:dyDescent="0.25">
      <c r="V474" s="22">
        <f t="shared" si="51"/>
        <v>0</v>
      </c>
    </row>
    <row r="475" spans="22:22" x14ac:dyDescent="0.25">
      <c r="V475" s="22">
        <f t="shared" si="51"/>
        <v>0</v>
      </c>
    </row>
    <row r="476" spans="22:22" x14ac:dyDescent="0.25">
      <c r="V476" s="22">
        <f t="shared" si="51"/>
        <v>0</v>
      </c>
    </row>
    <row r="477" spans="22:22" x14ac:dyDescent="0.25">
      <c r="V477" s="22">
        <f t="shared" si="51"/>
        <v>0</v>
      </c>
    </row>
    <row r="478" spans="22:22" x14ac:dyDescent="0.25">
      <c r="V478" s="22">
        <f t="shared" si="51"/>
        <v>0</v>
      </c>
    </row>
    <row r="479" spans="22:22" x14ac:dyDescent="0.25">
      <c r="V479" s="22">
        <f t="shared" si="51"/>
        <v>0</v>
      </c>
    </row>
    <row r="480" spans="22:22" x14ac:dyDescent="0.25">
      <c r="V480" s="22">
        <f t="shared" si="51"/>
        <v>0</v>
      </c>
    </row>
    <row r="481" spans="22:22" x14ac:dyDescent="0.25">
      <c r="V481" s="22">
        <f t="shared" si="51"/>
        <v>0</v>
      </c>
    </row>
    <row r="482" spans="22:22" x14ac:dyDescent="0.25">
      <c r="V482" s="22">
        <f t="shared" si="51"/>
        <v>0</v>
      </c>
    </row>
    <row r="483" spans="22:22" x14ac:dyDescent="0.25">
      <c r="V483" s="22">
        <f t="shared" si="51"/>
        <v>0</v>
      </c>
    </row>
    <row r="484" spans="22:22" x14ac:dyDescent="0.25">
      <c r="V484" s="22">
        <f t="shared" si="51"/>
        <v>0</v>
      </c>
    </row>
    <row r="485" spans="22:22" x14ac:dyDescent="0.25">
      <c r="V485" s="22">
        <f t="shared" si="51"/>
        <v>0</v>
      </c>
    </row>
    <row r="486" spans="22:22" x14ac:dyDescent="0.25">
      <c r="V486" s="22">
        <f t="shared" si="51"/>
        <v>0</v>
      </c>
    </row>
    <row r="487" spans="22:22" x14ac:dyDescent="0.25">
      <c r="V487" s="22">
        <f t="shared" si="51"/>
        <v>0</v>
      </c>
    </row>
    <row r="488" spans="22:22" x14ac:dyDescent="0.25">
      <c r="V488" s="22">
        <f t="shared" si="51"/>
        <v>0</v>
      </c>
    </row>
    <row r="489" spans="22:22" x14ac:dyDescent="0.25">
      <c r="V489" s="22">
        <f t="shared" si="51"/>
        <v>0</v>
      </c>
    </row>
    <row r="490" spans="22:22" x14ac:dyDescent="0.25">
      <c r="V490" s="22">
        <f t="shared" si="51"/>
        <v>0</v>
      </c>
    </row>
    <row r="491" spans="22:22" x14ac:dyDescent="0.25">
      <c r="V491" s="22">
        <f t="shared" si="51"/>
        <v>0</v>
      </c>
    </row>
    <row r="492" spans="22:22" x14ac:dyDescent="0.25">
      <c r="V492" s="22">
        <f t="shared" si="51"/>
        <v>0</v>
      </c>
    </row>
    <row r="493" spans="22:22" x14ac:dyDescent="0.25">
      <c r="V493" s="22">
        <f t="shared" si="51"/>
        <v>0</v>
      </c>
    </row>
    <row r="494" spans="22:22" x14ac:dyDescent="0.25">
      <c r="V494" s="22">
        <f t="shared" si="51"/>
        <v>0</v>
      </c>
    </row>
    <row r="495" spans="22:22" x14ac:dyDescent="0.25">
      <c r="V495" s="22">
        <f t="shared" si="51"/>
        <v>0</v>
      </c>
    </row>
    <row r="496" spans="22:22" x14ac:dyDescent="0.25">
      <c r="V496" s="22">
        <f t="shared" si="51"/>
        <v>0</v>
      </c>
    </row>
    <row r="497" spans="22:22" x14ac:dyDescent="0.25">
      <c r="V497" s="22">
        <f t="shared" si="51"/>
        <v>0</v>
      </c>
    </row>
    <row r="498" spans="22:22" x14ac:dyDescent="0.25">
      <c r="V498" s="22">
        <f t="shared" si="51"/>
        <v>0</v>
      </c>
    </row>
    <row r="499" spans="22:22" x14ac:dyDescent="0.25">
      <c r="V499" s="22">
        <f t="shared" si="51"/>
        <v>0</v>
      </c>
    </row>
    <row r="500" spans="22:22" x14ac:dyDescent="0.25">
      <c r="V500" s="22">
        <f t="shared" si="51"/>
        <v>0</v>
      </c>
    </row>
    <row r="501" spans="22:22" x14ac:dyDescent="0.25">
      <c r="V501" s="22">
        <f t="shared" si="51"/>
        <v>0</v>
      </c>
    </row>
    <row r="502" spans="22:22" x14ac:dyDescent="0.25">
      <c r="V502" s="22">
        <f t="shared" si="51"/>
        <v>0</v>
      </c>
    </row>
    <row r="503" spans="22:22" x14ac:dyDescent="0.25">
      <c r="V503" s="22">
        <f t="shared" si="51"/>
        <v>0</v>
      </c>
    </row>
    <row r="504" spans="22:22" x14ac:dyDescent="0.25">
      <c r="V504" s="22">
        <f t="shared" si="51"/>
        <v>0</v>
      </c>
    </row>
    <row r="505" spans="22:22" x14ac:dyDescent="0.25">
      <c r="V505" s="22">
        <f t="shared" si="51"/>
        <v>0</v>
      </c>
    </row>
    <row r="506" spans="22:22" x14ac:dyDescent="0.25">
      <c r="V506" s="22">
        <f t="shared" si="51"/>
        <v>0</v>
      </c>
    </row>
    <row r="507" spans="22:22" x14ac:dyDescent="0.25">
      <c r="V507" s="22">
        <f t="shared" si="51"/>
        <v>0</v>
      </c>
    </row>
    <row r="508" spans="22:22" x14ac:dyDescent="0.25">
      <c r="V508" s="22">
        <f t="shared" si="51"/>
        <v>0</v>
      </c>
    </row>
    <row r="509" spans="22:22" x14ac:dyDescent="0.25">
      <c r="V509" s="22">
        <f t="shared" si="51"/>
        <v>0</v>
      </c>
    </row>
    <row r="510" spans="22:22" x14ac:dyDescent="0.25">
      <c r="V510" s="22">
        <f t="shared" si="51"/>
        <v>0</v>
      </c>
    </row>
    <row r="511" spans="22:22" x14ac:dyDescent="0.25">
      <c r="V511" s="22">
        <f t="shared" si="51"/>
        <v>0</v>
      </c>
    </row>
    <row r="512" spans="22:22" x14ac:dyDescent="0.25">
      <c r="V512" s="22">
        <f t="shared" si="51"/>
        <v>0</v>
      </c>
    </row>
    <row r="513" spans="22:22" x14ac:dyDescent="0.25">
      <c r="V513" s="22">
        <f t="shared" si="51"/>
        <v>0</v>
      </c>
    </row>
    <row r="514" spans="22:22" x14ac:dyDescent="0.25">
      <c r="V514" s="22">
        <f t="shared" si="51"/>
        <v>0</v>
      </c>
    </row>
    <row r="515" spans="22:22" x14ac:dyDescent="0.25">
      <c r="V515" s="22">
        <f t="shared" ref="V515:V578" si="52">R515+S515+T515+U515</f>
        <v>0</v>
      </c>
    </row>
    <row r="516" spans="22:22" x14ac:dyDescent="0.25">
      <c r="V516" s="22">
        <f t="shared" si="52"/>
        <v>0</v>
      </c>
    </row>
    <row r="517" spans="22:22" x14ac:dyDescent="0.25">
      <c r="V517" s="22">
        <f t="shared" si="52"/>
        <v>0</v>
      </c>
    </row>
    <row r="518" spans="22:22" x14ac:dyDescent="0.25">
      <c r="V518" s="22">
        <f t="shared" si="52"/>
        <v>0</v>
      </c>
    </row>
    <row r="519" spans="22:22" x14ac:dyDescent="0.25">
      <c r="V519" s="22">
        <f t="shared" si="52"/>
        <v>0</v>
      </c>
    </row>
    <row r="520" spans="22:22" x14ac:dyDescent="0.25">
      <c r="V520" s="22">
        <f t="shared" si="52"/>
        <v>0</v>
      </c>
    </row>
    <row r="521" spans="22:22" x14ac:dyDescent="0.25">
      <c r="V521" s="22">
        <f t="shared" si="52"/>
        <v>0</v>
      </c>
    </row>
    <row r="522" spans="22:22" x14ac:dyDescent="0.25">
      <c r="V522" s="22">
        <f t="shared" si="52"/>
        <v>0</v>
      </c>
    </row>
    <row r="523" spans="22:22" x14ac:dyDescent="0.25">
      <c r="V523" s="22">
        <f t="shared" si="52"/>
        <v>0</v>
      </c>
    </row>
    <row r="524" spans="22:22" x14ac:dyDescent="0.25">
      <c r="V524" s="22">
        <f t="shared" si="52"/>
        <v>0</v>
      </c>
    </row>
    <row r="525" spans="22:22" x14ac:dyDescent="0.25">
      <c r="V525" s="22">
        <f t="shared" si="52"/>
        <v>0</v>
      </c>
    </row>
    <row r="526" spans="22:22" x14ac:dyDescent="0.25">
      <c r="V526" s="22">
        <f t="shared" si="52"/>
        <v>0</v>
      </c>
    </row>
    <row r="527" spans="22:22" x14ac:dyDescent="0.25">
      <c r="V527" s="22">
        <f t="shared" si="52"/>
        <v>0</v>
      </c>
    </row>
    <row r="528" spans="22:22" x14ac:dyDescent="0.25">
      <c r="V528" s="22">
        <f t="shared" si="52"/>
        <v>0</v>
      </c>
    </row>
    <row r="529" spans="22:22" x14ac:dyDescent="0.25">
      <c r="V529" s="22">
        <f t="shared" si="52"/>
        <v>0</v>
      </c>
    </row>
    <row r="530" spans="22:22" x14ac:dyDescent="0.25">
      <c r="V530" s="22">
        <f t="shared" si="52"/>
        <v>0</v>
      </c>
    </row>
    <row r="531" spans="22:22" x14ac:dyDescent="0.25">
      <c r="V531" s="22">
        <f t="shared" si="52"/>
        <v>0</v>
      </c>
    </row>
    <row r="532" spans="22:22" x14ac:dyDescent="0.25">
      <c r="V532" s="22">
        <f t="shared" si="52"/>
        <v>0</v>
      </c>
    </row>
    <row r="533" spans="22:22" x14ac:dyDescent="0.25">
      <c r="V533" s="22">
        <f t="shared" si="52"/>
        <v>0</v>
      </c>
    </row>
    <row r="534" spans="22:22" x14ac:dyDescent="0.25">
      <c r="V534" s="22">
        <f t="shared" si="52"/>
        <v>0</v>
      </c>
    </row>
    <row r="535" spans="22:22" x14ac:dyDescent="0.25">
      <c r="V535" s="22">
        <f t="shared" si="52"/>
        <v>0</v>
      </c>
    </row>
    <row r="536" spans="22:22" x14ac:dyDescent="0.25">
      <c r="V536" s="22">
        <f t="shared" si="52"/>
        <v>0</v>
      </c>
    </row>
    <row r="537" spans="22:22" x14ac:dyDescent="0.25">
      <c r="V537" s="22">
        <f t="shared" si="52"/>
        <v>0</v>
      </c>
    </row>
    <row r="538" spans="22:22" x14ac:dyDescent="0.25">
      <c r="V538" s="22">
        <f t="shared" si="52"/>
        <v>0</v>
      </c>
    </row>
    <row r="539" spans="22:22" x14ac:dyDescent="0.25">
      <c r="V539" s="22">
        <f t="shared" si="52"/>
        <v>0</v>
      </c>
    </row>
    <row r="540" spans="22:22" x14ac:dyDescent="0.25">
      <c r="V540" s="22">
        <f t="shared" si="52"/>
        <v>0</v>
      </c>
    </row>
    <row r="541" spans="22:22" x14ac:dyDescent="0.25">
      <c r="V541" s="22">
        <f t="shared" si="52"/>
        <v>0</v>
      </c>
    </row>
    <row r="542" spans="22:22" x14ac:dyDescent="0.25">
      <c r="V542" s="22">
        <f t="shared" si="52"/>
        <v>0</v>
      </c>
    </row>
    <row r="543" spans="22:22" x14ac:dyDescent="0.25">
      <c r="V543" s="22">
        <f t="shared" si="52"/>
        <v>0</v>
      </c>
    </row>
    <row r="544" spans="22:22" x14ac:dyDescent="0.25">
      <c r="V544" s="22">
        <f t="shared" si="52"/>
        <v>0</v>
      </c>
    </row>
    <row r="545" spans="22:22" x14ac:dyDescent="0.25">
      <c r="V545" s="22">
        <f t="shared" si="52"/>
        <v>0</v>
      </c>
    </row>
    <row r="546" spans="22:22" x14ac:dyDescent="0.25">
      <c r="V546" s="22">
        <f t="shared" si="52"/>
        <v>0</v>
      </c>
    </row>
    <row r="547" spans="22:22" x14ac:dyDescent="0.25">
      <c r="V547" s="22">
        <f t="shared" si="52"/>
        <v>0</v>
      </c>
    </row>
    <row r="548" spans="22:22" x14ac:dyDescent="0.25">
      <c r="V548" s="22">
        <f t="shared" si="52"/>
        <v>0</v>
      </c>
    </row>
    <row r="549" spans="22:22" x14ac:dyDescent="0.25">
      <c r="V549" s="22">
        <f t="shared" si="52"/>
        <v>0</v>
      </c>
    </row>
    <row r="550" spans="22:22" x14ac:dyDescent="0.25">
      <c r="V550" s="22">
        <f t="shared" si="52"/>
        <v>0</v>
      </c>
    </row>
    <row r="551" spans="22:22" x14ac:dyDescent="0.25">
      <c r="V551" s="22">
        <f t="shared" si="52"/>
        <v>0</v>
      </c>
    </row>
    <row r="552" spans="22:22" x14ac:dyDescent="0.25">
      <c r="V552" s="22">
        <f t="shared" si="52"/>
        <v>0</v>
      </c>
    </row>
    <row r="553" spans="22:22" x14ac:dyDescent="0.25">
      <c r="V553" s="22">
        <f t="shared" si="52"/>
        <v>0</v>
      </c>
    </row>
    <row r="554" spans="22:22" x14ac:dyDescent="0.25">
      <c r="V554" s="22">
        <f t="shared" si="52"/>
        <v>0</v>
      </c>
    </row>
    <row r="555" spans="22:22" x14ac:dyDescent="0.25">
      <c r="V555" s="22">
        <f t="shared" si="52"/>
        <v>0</v>
      </c>
    </row>
    <row r="556" spans="22:22" x14ac:dyDescent="0.25">
      <c r="V556" s="22">
        <f t="shared" si="52"/>
        <v>0</v>
      </c>
    </row>
    <row r="557" spans="22:22" x14ac:dyDescent="0.25">
      <c r="V557" s="22">
        <f t="shared" si="52"/>
        <v>0</v>
      </c>
    </row>
    <row r="558" spans="22:22" x14ac:dyDescent="0.25">
      <c r="V558" s="22">
        <f t="shared" si="52"/>
        <v>0</v>
      </c>
    </row>
    <row r="559" spans="22:22" x14ac:dyDescent="0.25">
      <c r="V559" s="22">
        <f t="shared" si="52"/>
        <v>0</v>
      </c>
    </row>
    <row r="560" spans="22:22" x14ac:dyDescent="0.25">
      <c r="V560" s="22">
        <f t="shared" si="52"/>
        <v>0</v>
      </c>
    </row>
    <row r="561" spans="22:22" x14ac:dyDescent="0.25">
      <c r="V561" s="22">
        <f t="shared" si="52"/>
        <v>0</v>
      </c>
    </row>
    <row r="562" spans="22:22" x14ac:dyDescent="0.25">
      <c r="V562" s="22">
        <f t="shared" si="52"/>
        <v>0</v>
      </c>
    </row>
    <row r="563" spans="22:22" x14ac:dyDescent="0.25">
      <c r="V563" s="22">
        <f t="shared" si="52"/>
        <v>0</v>
      </c>
    </row>
    <row r="564" spans="22:22" x14ac:dyDescent="0.25">
      <c r="V564" s="22">
        <f t="shared" si="52"/>
        <v>0</v>
      </c>
    </row>
    <row r="565" spans="22:22" x14ac:dyDescent="0.25">
      <c r="V565" s="22">
        <f t="shared" si="52"/>
        <v>0</v>
      </c>
    </row>
    <row r="566" spans="22:22" x14ac:dyDescent="0.25">
      <c r="V566" s="22">
        <f t="shared" si="52"/>
        <v>0</v>
      </c>
    </row>
    <row r="567" spans="22:22" x14ac:dyDescent="0.25">
      <c r="V567" s="22">
        <f t="shared" si="52"/>
        <v>0</v>
      </c>
    </row>
    <row r="568" spans="22:22" x14ac:dyDescent="0.25">
      <c r="V568" s="22">
        <f t="shared" si="52"/>
        <v>0</v>
      </c>
    </row>
    <row r="569" spans="22:22" x14ac:dyDescent="0.25">
      <c r="V569" s="22">
        <f t="shared" si="52"/>
        <v>0</v>
      </c>
    </row>
    <row r="570" spans="22:22" x14ac:dyDescent="0.25">
      <c r="V570" s="22">
        <f t="shared" si="52"/>
        <v>0</v>
      </c>
    </row>
    <row r="571" spans="22:22" x14ac:dyDescent="0.25">
      <c r="V571" s="22">
        <f t="shared" si="52"/>
        <v>0</v>
      </c>
    </row>
    <row r="572" spans="22:22" x14ac:dyDescent="0.25">
      <c r="V572" s="22">
        <f t="shared" si="52"/>
        <v>0</v>
      </c>
    </row>
    <row r="573" spans="22:22" x14ac:dyDescent="0.25">
      <c r="V573" s="22">
        <f t="shared" si="52"/>
        <v>0</v>
      </c>
    </row>
    <row r="574" spans="22:22" x14ac:dyDescent="0.25">
      <c r="V574" s="22">
        <f t="shared" si="52"/>
        <v>0</v>
      </c>
    </row>
    <row r="575" spans="22:22" x14ac:dyDescent="0.25">
      <c r="V575" s="22">
        <f t="shared" si="52"/>
        <v>0</v>
      </c>
    </row>
    <row r="576" spans="22:22" x14ac:dyDescent="0.25">
      <c r="V576" s="22">
        <f t="shared" si="52"/>
        <v>0</v>
      </c>
    </row>
    <row r="577" spans="22:22" x14ac:dyDescent="0.25">
      <c r="V577" s="22">
        <f t="shared" si="52"/>
        <v>0</v>
      </c>
    </row>
    <row r="578" spans="22:22" x14ac:dyDescent="0.25">
      <c r="V578" s="22">
        <f t="shared" si="52"/>
        <v>0</v>
      </c>
    </row>
    <row r="579" spans="22:22" x14ac:dyDescent="0.25">
      <c r="V579" s="22">
        <f t="shared" ref="V579:V642" si="53">R579+S579+T579+U579</f>
        <v>0</v>
      </c>
    </row>
    <row r="580" spans="22:22" x14ac:dyDescent="0.25">
      <c r="V580" s="22">
        <f t="shared" si="53"/>
        <v>0</v>
      </c>
    </row>
    <row r="581" spans="22:22" x14ac:dyDescent="0.25">
      <c r="V581" s="22">
        <f t="shared" si="53"/>
        <v>0</v>
      </c>
    </row>
    <row r="582" spans="22:22" x14ac:dyDescent="0.25">
      <c r="V582" s="22">
        <f t="shared" si="53"/>
        <v>0</v>
      </c>
    </row>
    <row r="583" spans="22:22" x14ac:dyDescent="0.25">
      <c r="V583" s="22">
        <f t="shared" si="53"/>
        <v>0</v>
      </c>
    </row>
    <row r="584" spans="22:22" x14ac:dyDescent="0.25">
      <c r="V584" s="22">
        <f t="shared" si="53"/>
        <v>0</v>
      </c>
    </row>
    <row r="585" spans="22:22" x14ac:dyDescent="0.25">
      <c r="V585" s="22">
        <f t="shared" si="53"/>
        <v>0</v>
      </c>
    </row>
    <row r="586" spans="22:22" x14ac:dyDescent="0.25">
      <c r="V586" s="22">
        <f t="shared" si="53"/>
        <v>0</v>
      </c>
    </row>
    <row r="587" spans="22:22" x14ac:dyDescent="0.25">
      <c r="V587" s="22">
        <f t="shared" si="53"/>
        <v>0</v>
      </c>
    </row>
    <row r="588" spans="22:22" x14ac:dyDescent="0.25">
      <c r="V588" s="22">
        <f t="shared" si="53"/>
        <v>0</v>
      </c>
    </row>
    <row r="589" spans="22:22" x14ac:dyDescent="0.25">
      <c r="V589" s="22">
        <f t="shared" si="53"/>
        <v>0</v>
      </c>
    </row>
    <row r="590" spans="22:22" x14ac:dyDescent="0.25">
      <c r="V590" s="22">
        <f t="shared" si="53"/>
        <v>0</v>
      </c>
    </row>
    <row r="591" spans="22:22" x14ac:dyDescent="0.25">
      <c r="V591" s="22">
        <f t="shared" si="53"/>
        <v>0</v>
      </c>
    </row>
    <row r="592" spans="22:22" x14ac:dyDescent="0.25">
      <c r="V592" s="22">
        <f t="shared" si="53"/>
        <v>0</v>
      </c>
    </row>
    <row r="593" spans="22:22" x14ac:dyDescent="0.25">
      <c r="V593" s="22">
        <f t="shared" si="53"/>
        <v>0</v>
      </c>
    </row>
    <row r="594" spans="22:22" x14ac:dyDescent="0.25">
      <c r="V594" s="22">
        <f t="shared" si="53"/>
        <v>0</v>
      </c>
    </row>
    <row r="595" spans="22:22" x14ac:dyDescent="0.25">
      <c r="V595" s="22">
        <f t="shared" si="53"/>
        <v>0</v>
      </c>
    </row>
    <row r="596" spans="22:22" x14ac:dyDescent="0.25">
      <c r="V596" s="22">
        <f t="shared" si="53"/>
        <v>0</v>
      </c>
    </row>
    <row r="597" spans="22:22" x14ac:dyDescent="0.25">
      <c r="V597" s="22">
        <f t="shared" si="53"/>
        <v>0</v>
      </c>
    </row>
    <row r="598" spans="22:22" x14ac:dyDescent="0.25">
      <c r="V598" s="22">
        <f t="shared" si="53"/>
        <v>0</v>
      </c>
    </row>
    <row r="599" spans="22:22" x14ac:dyDescent="0.25">
      <c r="V599" s="22">
        <f t="shared" si="53"/>
        <v>0</v>
      </c>
    </row>
    <row r="600" spans="22:22" x14ac:dyDescent="0.25">
      <c r="V600" s="22">
        <f t="shared" si="53"/>
        <v>0</v>
      </c>
    </row>
    <row r="601" spans="22:22" x14ac:dyDescent="0.25">
      <c r="V601" s="22">
        <f t="shared" si="53"/>
        <v>0</v>
      </c>
    </row>
    <row r="602" spans="22:22" x14ac:dyDescent="0.25">
      <c r="V602" s="22">
        <f t="shared" si="53"/>
        <v>0</v>
      </c>
    </row>
    <row r="603" spans="22:22" x14ac:dyDescent="0.25">
      <c r="V603" s="22">
        <f t="shared" si="53"/>
        <v>0</v>
      </c>
    </row>
    <row r="604" spans="22:22" x14ac:dyDescent="0.25">
      <c r="V604" s="22">
        <f t="shared" si="53"/>
        <v>0</v>
      </c>
    </row>
    <row r="605" spans="22:22" x14ac:dyDescent="0.25">
      <c r="V605" s="22">
        <f t="shared" si="53"/>
        <v>0</v>
      </c>
    </row>
    <row r="606" spans="22:22" x14ac:dyDescent="0.25">
      <c r="V606" s="22">
        <f t="shared" si="53"/>
        <v>0</v>
      </c>
    </row>
    <row r="607" spans="22:22" x14ac:dyDescent="0.25">
      <c r="V607" s="22">
        <f t="shared" si="53"/>
        <v>0</v>
      </c>
    </row>
    <row r="608" spans="22:22" x14ac:dyDescent="0.25">
      <c r="V608" s="22">
        <f t="shared" si="53"/>
        <v>0</v>
      </c>
    </row>
    <row r="609" spans="22:22" x14ac:dyDescent="0.25">
      <c r="V609" s="22">
        <f t="shared" si="53"/>
        <v>0</v>
      </c>
    </row>
    <row r="610" spans="22:22" x14ac:dyDescent="0.25">
      <c r="V610" s="22">
        <f t="shared" si="53"/>
        <v>0</v>
      </c>
    </row>
    <row r="611" spans="22:22" x14ac:dyDescent="0.25">
      <c r="V611" s="22">
        <f t="shared" si="53"/>
        <v>0</v>
      </c>
    </row>
    <row r="612" spans="22:22" x14ac:dyDescent="0.25">
      <c r="V612" s="22">
        <f t="shared" si="53"/>
        <v>0</v>
      </c>
    </row>
    <row r="613" spans="22:22" x14ac:dyDescent="0.25">
      <c r="V613" s="22">
        <f t="shared" si="53"/>
        <v>0</v>
      </c>
    </row>
    <row r="614" spans="22:22" x14ac:dyDescent="0.25">
      <c r="V614" s="22">
        <f t="shared" si="53"/>
        <v>0</v>
      </c>
    </row>
    <row r="615" spans="22:22" x14ac:dyDescent="0.25">
      <c r="V615" s="22">
        <f t="shared" si="53"/>
        <v>0</v>
      </c>
    </row>
    <row r="616" spans="22:22" x14ac:dyDescent="0.25">
      <c r="V616" s="22">
        <f t="shared" si="53"/>
        <v>0</v>
      </c>
    </row>
    <row r="617" spans="22:22" x14ac:dyDescent="0.25">
      <c r="V617" s="22">
        <f t="shared" si="53"/>
        <v>0</v>
      </c>
    </row>
    <row r="618" spans="22:22" x14ac:dyDescent="0.25">
      <c r="V618" s="22">
        <f t="shared" si="53"/>
        <v>0</v>
      </c>
    </row>
    <row r="619" spans="22:22" x14ac:dyDescent="0.25">
      <c r="V619" s="22">
        <f t="shared" si="53"/>
        <v>0</v>
      </c>
    </row>
    <row r="620" spans="22:22" x14ac:dyDescent="0.25">
      <c r="V620" s="22">
        <f t="shared" si="53"/>
        <v>0</v>
      </c>
    </row>
    <row r="621" spans="22:22" x14ac:dyDescent="0.25">
      <c r="V621" s="22">
        <f t="shared" si="53"/>
        <v>0</v>
      </c>
    </row>
    <row r="622" spans="22:22" x14ac:dyDescent="0.25">
      <c r="V622" s="22">
        <f t="shared" si="53"/>
        <v>0</v>
      </c>
    </row>
    <row r="623" spans="22:22" x14ac:dyDescent="0.25">
      <c r="V623" s="22">
        <f t="shared" si="53"/>
        <v>0</v>
      </c>
    </row>
    <row r="624" spans="22:22" x14ac:dyDescent="0.25">
      <c r="V624" s="22">
        <f t="shared" si="53"/>
        <v>0</v>
      </c>
    </row>
    <row r="625" spans="22:22" x14ac:dyDescent="0.25">
      <c r="V625" s="22">
        <f t="shared" si="53"/>
        <v>0</v>
      </c>
    </row>
    <row r="626" spans="22:22" x14ac:dyDescent="0.25">
      <c r="V626" s="22">
        <f t="shared" si="53"/>
        <v>0</v>
      </c>
    </row>
    <row r="627" spans="22:22" x14ac:dyDescent="0.25">
      <c r="V627" s="22">
        <f t="shared" si="53"/>
        <v>0</v>
      </c>
    </row>
    <row r="628" spans="22:22" x14ac:dyDescent="0.25">
      <c r="V628" s="22">
        <f t="shared" si="53"/>
        <v>0</v>
      </c>
    </row>
    <row r="629" spans="22:22" x14ac:dyDescent="0.25">
      <c r="V629" s="22">
        <f t="shared" si="53"/>
        <v>0</v>
      </c>
    </row>
    <row r="630" spans="22:22" x14ac:dyDescent="0.25">
      <c r="V630" s="22">
        <f t="shared" si="53"/>
        <v>0</v>
      </c>
    </row>
    <row r="631" spans="22:22" x14ac:dyDescent="0.25">
      <c r="V631" s="22">
        <f t="shared" si="53"/>
        <v>0</v>
      </c>
    </row>
    <row r="632" spans="22:22" x14ac:dyDescent="0.25">
      <c r="V632" s="22">
        <f t="shared" si="53"/>
        <v>0</v>
      </c>
    </row>
    <row r="633" spans="22:22" x14ac:dyDescent="0.25">
      <c r="V633" s="22">
        <f t="shared" si="53"/>
        <v>0</v>
      </c>
    </row>
    <row r="634" spans="22:22" x14ac:dyDescent="0.25">
      <c r="V634" s="22">
        <f t="shared" si="53"/>
        <v>0</v>
      </c>
    </row>
    <row r="635" spans="22:22" x14ac:dyDescent="0.25">
      <c r="V635" s="22">
        <f t="shared" si="53"/>
        <v>0</v>
      </c>
    </row>
    <row r="636" spans="22:22" x14ac:dyDescent="0.25">
      <c r="V636" s="22">
        <f t="shared" si="53"/>
        <v>0</v>
      </c>
    </row>
    <row r="637" spans="22:22" x14ac:dyDescent="0.25">
      <c r="V637" s="22">
        <f t="shared" si="53"/>
        <v>0</v>
      </c>
    </row>
    <row r="638" spans="22:22" x14ac:dyDescent="0.25">
      <c r="V638" s="22">
        <f t="shared" si="53"/>
        <v>0</v>
      </c>
    </row>
    <row r="639" spans="22:22" x14ac:dyDescent="0.25">
      <c r="V639" s="22">
        <f t="shared" si="53"/>
        <v>0</v>
      </c>
    </row>
    <row r="640" spans="22:22" x14ac:dyDescent="0.25">
      <c r="V640" s="22">
        <f t="shared" si="53"/>
        <v>0</v>
      </c>
    </row>
    <row r="641" spans="22:22" x14ac:dyDescent="0.25">
      <c r="V641" s="22">
        <f t="shared" si="53"/>
        <v>0</v>
      </c>
    </row>
    <row r="642" spans="22:22" x14ac:dyDescent="0.25">
      <c r="V642" s="22">
        <f t="shared" si="53"/>
        <v>0</v>
      </c>
    </row>
    <row r="643" spans="22:22" x14ac:dyDescent="0.25">
      <c r="V643" s="22">
        <f t="shared" ref="V643:V671" si="54">R643+S643+T643+U643</f>
        <v>0</v>
      </c>
    </row>
    <row r="644" spans="22:22" x14ac:dyDescent="0.25">
      <c r="V644" s="22">
        <f t="shared" si="54"/>
        <v>0</v>
      </c>
    </row>
    <row r="645" spans="22:22" x14ac:dyDescent="0.25">
      <c r="V645" s="22">
        <f t="shared" si="54"/>
        <v>0</v>
      </c>
    </row>
    <row r="646" spans="22:22" x14ac:dyDescent="0.25">
      <c r="V646" s="22">
        <f t="shared" si="54"/>
        <v>0</v>
      </c>
    </row>
    <row r="647" spans="22:22" x14ac:dyDescent="0.25">
      <c r="V647" s="22">
        <f t="shared" si="54"/>
        <v>0</v>
      </c>
    </row>
    <row r="648" spans="22:22" x14ac:dyDescent="0.25">
      <c r="V648" s="22">
        <f t="shared" si="54"/>
        <v>0</v>
      </c>
    </row>
    <row r="649" spans="22:22" x14ac:dyDescent="0.25">
      <c r="V649" s="22">
        <f t="shared" si="54"/>
        <v>0</v>
      </c>
    </row>
    <row r="650" spans="22:22" x14ac:dyDescent="0.25">
      <c r="V650" s="22">
        <f t="shared" si="54"/>
        <v>0</v>
      </c>
    </row>
    <row r="651" spans="22:22" x14ac:dyDescent="0.25">
      <c r="V651" s="22">
        <f t="shared" si="54"/>
        <v>0</v>
      </c>
    </row>
    <row r="652" spans="22:22" x14ac:dyDescent="0.25">
      <c r="V652" s="22">
        <f t="shared" si="54"/>
        <v>0</v>
      </c>
    </row>
    <row r="653" spans="22:22" x14ac:dyDescent="0.25">
      <c r="V653" s="22">
        <f t="shared" si="54"/>
        <v>0</v>
      </c>
    </row>
    <row r="654" spans="22:22" x14ac:dyDescent="0.25">
      <c r="V654" s="22">
        <f t="shared" si="54"/>
        <v>0</v>
      </c>
    </row>
    <row r="655" spans="22:22" x14ac:dyDescent="0.25">
      <c r="V655" s="22">
        <f t="shared" si="54"/>
        <v>0</v>
      </c>
    </row>
    <row r="656" spans="22:22" x14ac:dyDescent="0.25">
      <c r="V656" s="22">
        <f t="shared" si="54"/>
        <v>0</v>
      </c>
    </row>
    <row r="657" spans="22:22" x14ac:dyDescent="0.25">
      <c r="V657" s="22">
        <f t="shared" si="54"/>
        <v>0</v>
      </c>
    </row>
    <row r="658" spans="22:22" x14ac:dyDescent="0.25">
      <c r="V658" s="22">
        <f t="shared" si="54"/>
        <v>0</v>
      </c>
    </row>
    <row r="659" spans="22:22" x14ac:dyDescent="0.25">
      <c r="V659" s="22">
        <f t="shared" si="54"/>
        <v>0</v>
      </c>
    </row>
    <row r="660" spans="22:22" x14ac:dyDescent="0.25">
      <c r="V660" s="22">
        <f t="shared" si="54"/>
        <v>0</v>
      </c>
    </row>
    <row r="661" spans="22:22" x14ac:dyDescent="0.25">
      <c r="V661" s="22">
        <f t="shared" si="54"/>
        <v>0</v>
      </c>
    </row>
    <row r="662" spans="22:22" x14ac:dyDescent="0.25">
      <c r="V662" s="22">
        <f t="shared" si="54"/>
        <v>0</v>
      </c>
    </row>
    <row r="663" spans="22:22" x14ac:dyDescent="0.25">
      <c r="V663" s="22">
        <f t="shared" si="54"/>
        <v>0</v>
      </c>
    </row>
    <row r="664" spans="22:22" x14ac:dyDescent="0.25">
      <c r="V664" s="22">
        <f t="shared" si="54"/>
        <v>0</v>
      </c>
    </row>
    <row r="665" spans="22:22" x14ac:dyDescent="0.25">
      <c r="V665" s="22">
        <f t="shared" si="54"/>
        <v>0</v>
      </c>
    </row>
    <row r="666" spans="22:22" x14ac:dyDescent="0.25">
      <c r="V666" s="22">
        <f t="shared" si="54"/>
        <v>0</v>
      </c>
    </row>
    <row r="667" spans="22:22" x14ac:dyDescent="0.25">
      <c r="V667" s="22">
        <f t="shared" si="54"/>
        <v>0</v>
      </c>
    </row>
    <row r="668" spans="22:22" x14ac:dyDescent="0.25">
      <c r="V668" s="22">
        <f t="shared" si="54"/>
        <v>0</v>
      </c>
    </row>
    <row r="669" spans="22:22" x14ac:dyDescent="0.25">
      <c r="V669" s="22">
        <f t="shared" si="54"/>
        <v>0</v>
      </c>
    </row>
    <row r="670" spans="22:22" x14ac:dyDescent="0.25">
      <c r="V670" s="22">
        <f t="shared" si="54"/>
        <v>0</v>
      </c>
    </row>
    <row r="671" spans="22:22" x14ac:dyDescent="0.25">
      <c r="V671" s="22">
        <f t="shared" si="54"/>
        <v>0</v>
      </c>
    </row>
  </sheetData>
  <mergeCells count="12">
    <mergeCell ref="AT1:BB1"/>
    <mergeCell ref="AT5:BB5"/>
    <mergeCell ref="AT9:BB9"/>
    <mergeCell ref="AC1:AF1"/>
    <mergeCell ref="AJ1:AL1"/>
    <mergeCell ref="AQ1:AS1"/>
    <mergeCell ref="E1:G1"/>
    <mergeCell ref="H1:J1"/>
    <mergeCell ref="L1:N1"/>
    <mergeCell ref="O1:Q1"/>
    <mergeCell ref="R1:U1"/>
    <mergeCell ref="Z1:A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Gürkan Korkmaz</dc:creator>
  <cp:lastModifiedBy>Gürkan Korkmaz</cp:lastModifiedBy>
  <dcterms:created xsi:type="dcterms:W3CDTF">2017-10-11T12:49:21Z</dcterms:created>
  <dcterms:modified xsi:type="dcterms:W3CDTF">2017-12-25T14:09:38Z</dcterms:modified>
</cp:coreProperties>
</file>