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\Dropbox\Research\RF Projects\SCU2017\Second Analysis\PlantAnalysis\"/>
    </mc:Choice>
  </mc:AlternateContent>
  <bookViews>
    <workbookView xWindow="0" yWindow="0" windowWidth="17250" windowHeight="5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1" i="1" l="1"/>
  <c r="AT7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3" i="1"/>
  <c r="AN3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4" i="1"/>
  <c r="AN5" i="1"/>
  <c r="AN6" i="1"/>
  <c r="AN7" i="1"/>
  <c r="AN8" i="1"/>
  <c r="AN9" i="1"/>
  <c r="AN10" i="1"/>
  <c r="AN11" i="1"/>
  <c r="AN12" i="1"/>
  <c r="AN13" i="1"/>
  <c r="AN14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3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3" i="1"/>
  <c r="AH3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4" i="1"/>
  <c r="AH5" i="1"/>
  <c r="AH6" i="1"/>
  <c r="AH7" i="1"/>
  <c r="AH8" i="1"/>
  <c r="AH9" i="1"/>
  <c r="AH10" i="1"/>
  <c r="AH11" i="1"/>
  <c r="AT3" i="1"/>
  <c r="BA7" i="1"/>
  <c r="AZ7" i="1"/>
  <c r="AY7" i="1"/>
  <c r="AX7" i="1"/>
  <c r="AW7" i="1"/>
  <c r="AV7" i="1"/>
  <c r="AU7" i="1"/>
  <c r="BB3" i="1"/>
  <c r="BA3" i="1"/>
  <c r="AZ3" i="1"/>
  <c r="AY3" i="1"/>
  <c r="AX3" i="1"/>
  <c r="AW3" i="1"/>
  <c r="AV3" i="1"/>
  <c r="AU3" i="1"/>
  <c r="AU11" i="1" l="1"/>
  <c r="AT11" i="1"/>
  <c r="AV11" i="1"/>
  <c r="AW1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3" i="1"/>
  <c r="AP94" i="1" l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V33" i="1"/>
  <c r="V34" i="1"/>
  <c r="V35" i="1"/>
  <c r="AI35" i="1" s="1"/>
  <c r="V36" i="1"/>
  <c r="V37" i="1"/>
  <c r="V38" i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V49" i="1"/>
  <c r="V50" i="1"/>
  <c r="AI50" i="1" s="1"/>
  <c r="V51" i="1"/>
  <c r="AI51" i="1" s="1"/>
  <c r="V52" i="1"/>
  <c r="V53" i="1"/>
  <c r="V54" i="1"/>
  <c r="AI54" i="1" s="1"/>
  <c r="V55" i="1"/>
  <c r="AI55" i="1" s="1"/>
  <c r="V56" i="1"/>
  <c r="AI56" i="1" s="1"/>
  <c r="V57" i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83" i="1"/>
  <c r="AI83" i="1" s="1"/>
  <c r="V84" i="1"/>
  <c r="AI84" i="1" s="1"/>
  <c r="V85" i="1"/>
  <c r="AI85" i="1" s="1"/>
  <c r="V86" i="1"/>
  <c r="AI86" i="1" s="1"/>
  <c r="V87" i="1"/>
  <c r="AI87" i="1" s="1"/>
  <c r="V88" i="1"/>
  <c r="AI88" i="1" s="1"/>
  <c r="V89" i="1"/>
  <c r="AI89" i="1" s="1"/>
  <c r="V90" i="1"/>
  <c r="AI90" i="1" s="1"/>
  <c r="V91" i="1"/>
  <c r="AI91" i="1" s="1"/>
  <c r="V92" i="1"/>
  <c r="AI92" i="1" s="1"/>
  <c r="V93" i="1"/>
  <c r="AI93" i="1" s="1"/>
  <c r="V94" i="1"/>
  <c r="AI94" i="1" s="1"/>
  <c r="V95" i="1"/>
  <c r="AI95" i="1" s="1"/>
  <c r="V96" i="1"/>
  <c r="AI96" i="1" s="1"/>
  <c r="V97" i="1"/>
  <c r="AI97" i="1" s="1"/>
  <c r="V98" i="1"/>
  <c r="AI98" i="1" s="1"/>
  <c r="V99" i="1"/>
  <c r="AI99" i="1" s="1"/>
  <c r="V100" i="1"/>
  <c r="AI100" i="1" s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AI19" i="1" s="1"/>
  <c r="V20" i="1"/>
  <c r="AI20" i="1" s="1"/>
  <c r="V21" i="1"/>
  <c r="AI21" i="1" s="1"/>
  <c r="V3" i="1"/>
  <c r="AI3" i="1" s="1"/>
  <c r="AI38" i="1" l="1"/>
  <c r="AI34" i="1"/>
  <c r="AI57" i="1"/>
  <c r="AI53" i="1"/>
  <c r="AI49" i="1"/>
  <c r="AI37" i="1"/>
  <c r="AI33" i="1"/>
  <c r="AI52" i="1"/>
  <c r="AI48" i="1"/>
  <c r="AI36" i="1"/>
  <c r="AI32" i="1"/>
  <c r="AP91" i="1"/>
  <c r="AP83" i="1"/>
  <c r="AP79" i="1"/>
  <c r="AP75" i="1"/>
  <c r="AP60" i="1"/>
  <c r="AP86" i="1"/>
  <c r="AP82" i="1"/>
  <c r="AP70" i="1"/>
  <c r="AP62" i="1"/>
  <c r="AP59" i="1"/>
  <c r="AP47" i="1"/>
  <c r="AP35" i="1"/>
  <c r="AP31" i="1"/>
  <c r="AP27" i="1"/>
  <c r="AP23" i="1"/>
  <c r="AP19" i="1"/>
  <c r="AP15" i="1"/>
  <c r="AP11" i="1"/>
  <c r="AP7" i="1"/>
  <c r="AP68" i="1"/>
  <c r="AP16" i="1"/>
  <c r="AP8" i="1"/>
  <c r="AP80" i="1"/>
  <c r="AP76" i="1"/>
  <c r="AP72" i="1"/>
  <c r="AP97" i="1"/>
  <c r="AP63" i="1"/>
  <c r="AP81" i="1"/>
  <c r="AP73" i="1"/>
  <c r="AP12" i="1"/>
  <c r="AP92" i="1"/>
  <c r="AP78" i="1"/>
  <c r="AP98" i="1"/>
  <c r="AP88" i="1"/>
  <c r="AP84" i="1"/>
  <c r="AP64" i="1"/>
  <c r="AP54" i="1"/>
  <c r="AP46" i="1"/>
  <c r="AP42" i="1"/>
  <c r="AP38" i="1"/>
  <c r="AP34" i="1"/>
  <c r="AP100" i="1"/>
  <c r="AP53" i="1"/>
  <c r="AP45" i="1"/>
  <c r="AP41" i="1"/>
  <c r="AP99" i="1"/>
  <c r="AP96" i="1"/>
  <c r="AP95" i="1"/>
  <c r="AP89" i="1"/>
  <c r="AP65" i="1"/>
  <c r="AP52" i="1"/>
  <c r="AP28" i="1"/>
  <c r="AP24" i="1"/>
  <c r="AP20" i="1"/>
  <c r="AP4" i="1"/>
  <c r="AP74" i="1"/>
  <c r="AP90" i="1"/>
  <c r="AP87" i="1"/>
  <c r="AP71" i="1"/>
  <c r="AP66" i="1"/>
  <c r="AP67" i="1"/>
  <c r="AP93" i="1"/>
  <c r="AP85" i="1"/>
  <c r="AP77" i="1"/>
  <c r="AP69" i="1"/>
  <c r="AP61" i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<sst xmlns="http://schemas.openxmlformats.org/spreadsheetml/2006/main" count="282" uniqueCount="151">
  <si>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</si>
  <si>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</si>
  <si>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</si>
  <si>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</si>
  <si>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</si>
  <si>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</si>
  <si>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</si>
  <si>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</si>
  <si>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</si>
  <si>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</si>
  <si>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</si>
  <si>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</si>
  <si>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</si>
  <si>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</si>
  <si>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</si>
  <si>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</si>
  <si>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</si>
  <si>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</si>
  <si>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</si>
  <si>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</si>
  <si>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</si>
  <si>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</si>
  <si>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</si>
  <si>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</si>
  <si>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</si>
  <si>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</si>
  <si>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</si>
  <si>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</si>
  <si>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</si>
  <si>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</si>
  <si>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</si>
  <si>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</si>
  <si>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</si>
  <si>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</si>
  <si>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</si>
  <si>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</si>
  <si>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</si>
  <si>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</si>
  <si>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</si>
  <si>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</si>
  <si>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</si>
  <si>
    <t>00001GCF_000001735.3_TAIR10.fna</t>
  </si>
  <si>
    <t>00002GCF_000002425.3_V1.1.fna</t>
  </si>
  <si>
    <t>00003GCF_000002595.1_v3.0.fna</t>
  </si>
  <si>
    <t>00004GCF_000002775.3_Poptr2_0.fna</t>
  </si>
  <si>
    <t>00005GCF_000003195.2_Sorbi1.fna</t>
  </si>
  <si>
    <t>00006GCF_000003195.3_Sorghum_bicolor_NCBIv3.fna</t>
  </si>
  <si>
    <t>00007GCF_000003745.3_12X.fna</t>
  </si>
  <si>
    <t>00008GCF_000004075.2_ASM407v2.fna</t>
  </si>
  <si>
    <t>00009GCF_000004255.1_v.1.0.fna</t>
  </si>
  <si>
    <t>00010GCF_000004255.2_v.1.0.fna</t>
  </si>
  <si>
    <t>00011GCF_000004515.4_Glycine_max_v2.0.fna</t>
  </si>
  <si>
    <t>00012GCF_000005005.1_B73_RefGen_v3.fna</t>
  </si>
  <si>
    <t>00013GCF_000005005.2_B73_RefGen_v4.fna</t>
  </si>
  <si>
    <t>00014GCF_000005505.2_Brachypodium_distachyon_v2.0.fna</t>
  </si>
  <si>
    <t>00015GCF_000090985.2_ASM9098v2.fna</t>
  </si>
  <si>
    <t>00016GCF_000091205.1_ASM9120v1.fna</t>
  </si>
  <si>
    <t>00017GCF_000092065.1_ASM9206v1.fna</t>
  </si>
  <si>
    <t>00018GCF_000143415.3_v1.0.fna</t>
  </si>
  <si>
    <t>00019GCF_000143455.1_v1.0.fna</t>
  </si>
  <si>
    <t>00020GCF_000147415.1_v_1.0.fna</t>
  </si>
  <si>
    <t>00021GCF_000148765.1_MalDomGD1.0.fna</t>
  </si>
  <si>
    <t>00022GCF_000151265.2_Micromonas_pusilla_CCMP1545_v2.0.fna</t>
  </si>
  <si>
    <t>00023GCF_000151685.1_JCVI_RCG_1.1.fna</t>
  </si>
  <si>
    <t>00024GCF_000184155.1_FraVesHawaii_1.0.fna</t>
  </si>
  <si>
    <t>00025GCF_000188115.3_SL2.50.fna</t>
  </si>
  <si>
    <t>00026GCF_000208745.1_Criollo_cocoa_genome_V2.fna</t>
  </si>
  <si>
    <t>00027GCF_000219495.2_MedtrA17_4.0.fna</t>
  </si>
  <si>
    <t>00028GCF_000219495.3_MedtrA17_4.0.fna</t>
  </si>
  <si>
    <t>00029GCF_000226075.1_SolTub_3.0.fna</t>
  </si>
  <si>
    <t>00030GCF_000231095.1_Oryza_brachyantha.v1.4b.fna</t>
  </si>
  <si>
    <t>00031GCF_000258705.1_Coccomyxa_subellipsoidae_v2.0.fna</t>
  </si>
  <si>
    <t>00032GCF_000263155.2_Setaria_italica_v2.0.fna</t>
  </si>
  <si>
    <t>00033GCF_000309985.1_Brapa_1.0.fna</t>
  </si>
  <si>
    <t>00034GCF_000313045.1_ASM31304v1.fna</t>
  </si>
  <si>
    <t>00035GCF_000313855.2_ASM31385v2.fna</t>
  </si>
  <si>
    <t>00036GCF_000315295.1_Pbr_v1.0.fna</t>
  </si>
  <si>
    <t>00037GCF_000317415.1_Csi_valencia_1.0.fna</t>
  </si>
  <si>
    <t>00038GCF_000327365.1_Graimondii2_0.fna</t>
  </si>
  <si>
    <t>00039GCF_000331145.1_ASM33114v1.fna</t>
  </si>
  <si>
    <t>00040GCF_000340665.1_C.cajan_V1.0.fna</t>
  </si>
  <si>
    <t>00041GCF_000341285.1_ASM34128v1.fna</t>
  </si>
  <si>
    <t>00042GCF_000346465.1_Prupe1_0.fna</t>
  </si>
  <si>
    <t>00043GCF_000346465.2_Prunus_persica_NCBIv2.fna</t>
  </si>
  <si>
    <t>00044GCF_000346735.1_P.mume_V1.0.fna</t>
  </si>
  <si>
    <t>00045GCF_000350225.1_ASM35022v2.fna</t>
  </si>
  <si>
    <t>00046GCF_000365185.1_Chinese_Lotus_1.1.fna</t>
  </si>
  <si>
    <t>00047GCF_000375325.1_Caprub1_0.fna</t>
  </si>
  <si>
    <t>00048GCF_000390325.1_Ntom_v01.fna</t>
  </si>
  <si>
    <t>00049GCF_000390325.2_Ntom_v01.fna</t>
  </si>
  <si>
    <t>00050GCF_000393655.1_Nsyl.fna</t>
  </si>
  <si>
    <t>00051GCF_000403535.1_Theobroma_cacao_20110822.fna</t>
  </si>
  <si>
    <t>00052GCF_000413155.1_DPV01.fna</t>
  </si>
  <si>
    <t>00053GCF_000414095.1_ASM41409v2.fna</t>
  </si>
  <si>
    <t>00054GCF_000442705.1_EG5.fna</t>
  </si>
  <si>
    <t>00055GCF_000463585.1_ASM46358v1.fna</t>
  </si>
  <si>
    <t>00056GCF_000471905.2_AMTR1.0.fna</t>
  </si>
  <si>
    <t>00057GCF_000478725.1_Eutsalg1_0.fna</t>
  </si>
  <si>
    <t>00058GCF_000493195.1_Citrus_clementina_v1.0.fna</t>
  </si>
  <si>
    <t>00059GCF_000495115.1_PopEup_1.0.fna</t>
  </si>
  <si>
    <t>00060GCF_000499845.1_PhaVulg1_0.fna</t>
  </si>
  <si>
    <t>00061GCF_000504015.1_Mimgu1_0.fna</t>
  </si>
  <si>
    <t>00062GCF_000511025.1_RefBeet-1.2.1.fna</t>
  </si>
  <si>
    <t>00063GCF_000511025.2_RefBeet-1.2.2.fna</t>
  </si>
  <si>
    <t>00064GCF_000512975.1_S_indicum_v1.0.fna</t>
  </si>
  <si>
    <t>00065GCF_000611645.1_mono_v1.fna</t>
  </si>
  <si>
    <t>00066GCF_000612285.1_Gossypium_arboreum_v1.0.fna</t>
  </si>
  <si>
    <t>00067GCF_000612305.1_Egrandis1_0.fna</t>
  </si>
  <si>
    <t>00068GCF_000633955.1_Cs.fna</t>
  </si>
  <si>
    <t>00069GCF_000686985.1_Brassica_napus_assembly_v1.0.fna</t>
  </si>
  <si>
    <t>00070GCF_000695525.1_BOL.fna</t>
  </si>
  <si>
    <t>00071GCF_000696525.1_JatCur_1.0.fna</t>
  </si>
  <si>
    <t>00072GCF_000710875.1_Pepper_Zunla_1_Ref_v1.0.fna</t>
  </si>
  <si>
    <t>00073GCF_000715135.1_Ntab-TN90.fna</t>
  </si>
  <si>
    <t>00074GCF_000733215.1_ASM73321v1.fna</t>
  </si>
  <si>
    <t>00075GCF_000741045.1_Vradiata_ver6.fna</t>
  </si>
  <si>
    <t>00076GCF_000801105.1_Rs1.0.fna</t>
  </si>
  <si>
    <t>00077GCF_000816755.1_Araip1.0.fna</t>
  </si>
  <si>
    <t>00078GCF_000816755.2_Araip1.1.fna</t>
  </si>
  <si>
    <t>00079GCF_000817695.1_Aradu1.0.fna</t>
  </si>
  <si>
    <t>00080GCF_000817695.2_Aradu1.1.fna</t>
  </si>
  <si>
    <t>00081GCF_000826755.1_ZizJuj_1.1.fna</t>
  </si>
  <si>
    <t>00082GCF_000987745.1_ASM98774v1.fna</t>
  </si>
  <si>
    <t>00083GCF_001190045.1_Vigan1.1.fna</t>
  </si>
  <si>
    <t>00084GCF_001263595.1_ASM126359v1.fna</t>
  </si>
  <si>
    <t>00085GCF_001406875.1_SPENNV200.fna</t>
  </si>
  <si>
    <t>00086GCF_001411555.1_wgs.5d.fna</t>
  </si>
  <si>
    <t>00087GCF_001433935.1_IRGSP-1.0.fna</t>
  </si>
  <si>
    <t>00088GCF_001540865.1_ASM154086v1.fna</t>
  </si>
  <si>
    <t>00089GCF_001605985.1_ASM160598v1.fna</t>
  </si>
  <si>
    <t>00090GCF_001625215.1_ASM162521v1.fna</t>
  </si>
  <si>
    <t>00091GCF_001865875.1_LupAngTanjil_v1.0.fna</t>
  </si>
  <si>
    <t>00092GCF_001876935.1_Aspof.V1.fna</t>
  </si>
  <si>
    <t>00093GCF_001879085.1_NIATTr2.fna</t>
  </si>
  <si>
    <t>00094GCF_001879475.1_Asagao_1.1.fna</t>
  </si>
  <si>
    <t>00095GCF_001957025.1_Aet_MR_1.0.fna</t>
  </si>
  <si>
    <t>00096GCF_001995035.1_ASM199503v1.fna</t>
  </si>
  <si>
    <t>00097GCF_002168275.1_ASM216827v2.fna</t>
  </si>
  <si>
    <t>00098GCF_002207925.1_PAV_r1.0.fna</t>
  </si>
  <si>
    <t>Correlation Frame Stops</t>
  </si>
  <si>
    <t>TGA2TAA</t>
  </si>
  <si>
    <t>TAG2TAA</t>
  </si>
  <si>
    <t>TGA2cdsGC</t>
  </si>
  <si>
    <t>TAG2cdsGC</t>
  </si>
  <si>
    <t>TAA2cdsGC</t>
  </si>
  <si>
    <t>TGA2genomicGC</t>
  </si>
  <si>
    <t>TAG2genomicGC</t>
  </si>
  <si>
    <t>TAA2genomicGC</t>
  </si>
  <si>
    <t>CDSGC2genomicGC</t>
  </si>
  <si>
    <t>Correlation Off Stops CDS</t>
  </si>
  <si>
    <t>Correlation Off Stops Genomic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</si>
</sst>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71"/>
  <sheetViews>
    <sheetView tabSelected="1" topLeftCell="AQ1" zoomScaleNormal="100" workbookViewId="0">
      <selection activeCell="AX11" sqref="AT11:AX11"/>
    </sheetView>
  </sheetViews>
  <sheetFormatPr defaultRowHeight="15" x14ac:dyDescent="0.25"/>
  <sheetData>
    <row r="1" spans="1:54" s="3" customFormat="1" x14ac:dyDescent="0.25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  <c r="AT1" s="34" t="s">
        <v>139</v>
      </c>
      <c r="AU1" s="34"/>
      <c r="AV1" s="34"/>
      <c r="AW1" s="34"/>
      <c r="AX1" s="34"/>
      <c r="AY1" s="34"/>
      <c r="AZ1" s="34"/>
      <c r="BA1" s="34"/>
      <c r="BB1" s="34"/>
    </row>
    <row r="2" spans="1:54" s="12" customFormat="1" ht="15.75" thickBot="1" x14ac:dyDescent="0.3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  <c r="AT2" s="12" t="s">
        <v>140</v>
      </c>
      <c r="AU2" s="12" t="s">
        <v>141</v>
      </c>
      <c r="AV2" s="12" t="s">
        <v>142</v>
      </c>
      <c r="AW2" s="12" t="s">
        <v>143</v>
      </c>
      <c r="AX2" s="12" t="s">
        <v>144</v>
      </c>
      <c r="AY2" s="12" t="s">
        <v>145</v>
      </c>
      <c r="AZ2" s="12" t="s">
        <v>146</v>
      </c>
      <c r="BA2" s="12" t="s">
        <v>147</v>
      </c>
      <c r="BB2" s="12" t="s">
        <v>148</v>
      </c>
    </row>
    <row r="3" spans="1:54" x14ac:dyDescent="0.25">
      <c r="A3" t="s">
        <v>41</v>
      </c>
      <c r="B3">
        <v>48405</v>
      </c>
      <c r="C3">
        <v>1281</v>
      </c>
      <c r="D3">
        <v>2.64642082429501E-2</v>
      </c>
      <c r="E3">
        <v>20268</v>
      </c>
      <c r="F3">
        <v>9636</v>
      </c>
      <c r="G3">
        <v>17220</v>
      </c>
      <c r="H3">
        <v>0.43009931245225302</v>
      </c>
      <c r="I3">
        <v>0.204481792717086</v>
      </c>
      <c r="J3">
        <v>0.36541889483065898</v>
      </c>
      <c r="K3">
        <v>0.43855868594915598</v>
      </c>
      <c r="L3">
        <v>1461428</v>
      </c>
      <c r="M3">
        <v>607431</v>
      </c>
      <c r="N3">
        <v>774048</v>
      </c>
      <c r="O3">
        <v>0.51406113530973696</v>
      </c>
      <c r="P3">
        <v>0.213665448781827</v>
      </c>
      <c r="Q3">
        <v>0.27227341590843401</v>
      </c>
      <c r="R3">
        <v>15071437</v>
      </c>
      <c r="S3">
        <v>12669337</v>
      </c>
      <c r="T3">
        <v>18315213</v>
      </c>
      <c r="U3">
        <v>17198430</v>
      </c>
      <c r="V3" s="22">
        <f t="shared" ref="V3:V66" si="0">R3+S3+T3+U3</f>
        <v>63254417</v>
      </c>
      <c r="W3" t="s">
        <v>41</v>
      </c>
      <c r="X3">
        <v>7</v>
      </c>
      <c r="Y3">
        <v>0.39234931861627798</v>
      </c>
      <c r="Z3">
        <v>1241255</v>
      </c>
      <c r="AA3">
        <v>1932547</v>
      </c>
      <c r="AB3">
        <v>1960487</v>
      </c>
      <c r="AC3">
        <v>18323713</v>
      </c>
      <c r="AD3">
        <v>18320942</v>
      </c>
      <c r="AE3">
        <v>28386515</v>
      </c>
      <c r="AF3">
        <v>28366864</v>
      </c>
      <c r="AG3" s="6" t="b">
        <f>EXACT(A3,W3)</f>
        <v>1</v>
      </c>
      <c r="AH3">
        <f>AC3+AD3+AE3+AF3</f>
        <v>93398034</v>
      </c>
      <c r="AI3" s="39">
        <f>AH3-V3</f>
        <v>30143617</v>
      </c>
      <c r="AJ3">
        <f>Z3/(Z3+AA3+AB3)</f>
        <v>0.24175791428959298</v>
      </c>
      <c r="AK3">
        <f>AA3/(AA3+AB3+Z3)</f>
        <v>0.37640012083464719</v>
      </c>
      <c r="AL3">
        <f>AB3/(AB3+Z3+AA3)</f>
        <v>0.38184196487575983</v>
      </c>
      <c r="AM3" s="39">
        <f>AI3/AH3</f>
        <v>0.32274359222593485</v>
      </c>
      <c r="AN3">
        <f>(AC3+AD3)-(R3+S3)</f>
        <v>8903881</v>
      </c>
      <c r="AO3">
        <f>(AE3+AF3)-(T3+U3)</f>
        <v>21239736</v>
      </c>
      <c r="AP3">
        <f>AN3/(AN3+AO3)</f>
        <v>0.29538197091609808</v>
      </c>
      <c r="AQ3">
        <f>Z3-M3</f>
        <v>633824</v>
      </c>
      <c r="AR3">
        <f>AA3-L3</f>
        <v>471119</v>
      </c>
      <c r="AS3">
        <f>AB3-N3</f>
        <v>1186439</v>
      </c>
      <c r="AT3" s="35">
        <f>CORREL(H3:H94807,J3:J94807)</f>
        <v>-0.88814186866071665</v>
      </c>
      <c r="AU3" s="35">
        <f>CORREL(I3:I94807,J3:J94807)</f>
        <v>-0.20085467723088912</v>
      </c>
      <c r="AV3" s="35">
        <f>CORREL(H3:H94807,K3:K94807)</f>
        <v>0.77996694987782056</v>
      </c>
      <c r="AW3" s="35">
        <f>CORREL(I3:I94807,K3:K94807)</f>
        <v>0.19033370600591654</v>
      </c>
      <c r="AX3" s="35">
        <f>CORREL(J3:J94807,K3:K94807)</f>
        <v>-0.88485930909524257</v>
      </c>
      <c r="AY3" s="35">
        <f>CORREL(Y3:Y94807,H3:H94807)</f>
        <v>0.73172596583504557</v>
      </c>
      <c r="AZ3" s="35">
        <f>CORREL(X3:X94807,I3:I94807)</f>
        <v>2.7695570543267021E-2</v>
      </c>
      <c r="BA3" s="35">
        <f>CORREL(Y3:Y94807,J3:J94807)</f>
        <v>-0.84183375452564757</v>
      </c>
      <c r="BB3" s="35">
        <f>CORREL(K3:K94807,Y3:Y94807)</f>
        <v>0.97568193371137402</v>
      </c>
    </row>
    <row r="4" spans="1:54" x14ac:dyDescent="0.25">
      <c r="A4" t="s">
        <v>42</v>
      </c>
      <c r="B4">
        <v>39849</v>
      </c>
      <c r="C4">
        <v>8127</v>
      </c>
      <c r="D4">
        <v>0.203944891967176</v>
      </c>
      <c r="E4">
        <v>13028</v>
      </c>
      <c r="F4">
        <v>8786</v>
      </c>
      <c r="G4">
        <v>9908</v>
      </c>
      <c r="H4">
        <v>0.41069289452115199</v>
      </c>
      <c r="I4">
        <v>0.276968665279616</v>
      </c>
      <c r="J4">
        <v>0.31233844019923002</v>
      </c>
      <c r="K4">
        <v>0.47120143247245</v>
      </c>
      <c r="L4">
        <v>809718</v>
      </c>
      <c r="M4">
        <v>324088</v>
      </c>
      <c r="N4">
        <v>364344</v>
      </c>
      <c r="O4">
        <v>0.54047859026132195</v>
      </c>
      <c r="P4">
        <v>0.216325468077295</v>
      </c>
      <c r="Q4">
        <v>0.243195941661382</v>
      </c>
      <c r="R4">
        <v>10265501</v>
      </c>
      <c r="S4">
        <v>8286344</v>
      </c>
      <c r="T4">
        <v>11008620</v>
      </c>
      <c r="U4">
        <v>9810903</v>
      </c>
      <c r="V4" s="22">
        <f t="shared" si="0"/>
        <v>39371368</v>
      </c>
      <c r="W4" t="s">
        <v>42</v>
      </c>
      <c r="X4">
        <v>1990</v>
      </c>
      <c r="Y4">
        <v>0.39006165755801098</v>
      </c>
      <c r="Z4">
        <v>3058725</v>
      </c>
      <c r="AA4">
        <v>4417540</v>
      </c>
      <c r="AB4">
        <v>4528806</v>
      </c>
      <c r="AC4">
        <v>43077553</v>
      </c>
      <c r="AD4">
        <v>43076853</v>
      </c>
      <c r="AE4">
        <v>67402515</v>
      </c>
      <c r="AF4">
        <v>67316893</v>
      </c>
      <c r="AG4" s="6" t="b">
        <f t="shared" ref="AG4:AG67" si="1">EXACT(A4,W4)</f>
        <v>1</v>
      </c>
      <c r="AH4">
        <f t="shared" ref="AH4:AH67" si="2">AC4+AD4+AE4+AF4</f>
        <v>220873814</v>
      </c>
      <c r="AI4" s="39">
        <f t="shared" ref="AI4:AI67" si="3">AH4-V4</f>
        <v>181502446</v>
      </c>
      <c r="AJ4">
        <f t="shared" ref="AJ4:AJ67" si="4">Z4/(Z4+AA4+AB4)</f>
        <v>0.25478608164833011</v>
      </c>
      <c r="AK4">
        <f t="shared" ref="AK4:AK67" si="5">AA4/(AA4+AB4+Z4)</f>
        <v>0.36797283414650361</v>
      </c>
      <c r="AL4">
        <f t="shared" ref="AL4:AL67" si="6">AB4/(AB4+Z4+AA4)</f>
        <v>0.37724108420516628</v>
      </c>
      <c r="AM4" s="39">
        <f t="shared" ref="AM4:AM67" si="7">AI4/AH4</f>
        <v>0.82174723527887283</v>
      </c>
      <c r="AN4">
        <f t="shared" ref="AN4:AN67" si="8">(AC4+AD4)-(R4+S4)</f>
        <v>67602561</v>
      </c>
      <c r="AO4">
        <f t="shared" ref="AO4:AO67" si="9">(AE4+AF4)-(T4+U4)</f>
        <v>113899885</v>
      </c>
      <c r="AP4">
        <f t="shared" ref="AP4:AP67" si="10">AN4/(AN4+AO4)</f>
        <v>0.37246088132608418</v>
      </c>
      <c r="AQ4">
        <f t="shared" ref="AQ4:AQ67" si="11">Z4-M4</f>
        <v>2734637</v>
      </c>
      <c r="AR4">
        <f t="shared" ref="AR4:AR67" si="12">AA4-L4</f>
        <v>3607822</v>
      </c>
      <c r="AS4">
        <f t="shared" ref="AS4:AS67" si="13">AB4-N4</f>
        <v>4164462</v>
      </c>
      <c r="AT4" s="35"/>
      <c r="AU4" s="35"/>
      <c r="AV4" s="35"/>
      <c r="AW4" s="35"/>
      <c r="AX4" s="35"/>
      <c r="AY4" s="35"/>
      <c r="AZ4" s="35"/>
      <c r="BA4" s="35"/>
      <c r="BB4" s="36"/>
    </row>
    <row r="5" spans="1:54" x14ac:dyDescent="0.25">
      <c r="A5" t="s">
        <v>43</v>
      </c>
      <c r="B5">
        <v>17447</v>
      </c>
      <c r="C5">
        <v>7202</v>
      </c>
      <c r="D5">
        <v>0.41279303032039799</v>
      </c>
      <c r="E5">
        <v>4177</v>
      </c>
      <c r="F5">
        <v>3404</v>
      </c>
      <c r="G5">
        <v>2664</v>
      </c>
      <c r="H5">
        <v>0.40771107857491401</v>
      </c>
      <c r="I5">
        <v>0.33225963884821802</v>
      </c>
      <c r="J5">
        <v>0.26002928257686603</v>
      </c>
      <c r="K5">
        <v>0.67784535794606904</v>
      </c>
      <c r="L5">
        <v>204415</v>
      </c>
      <c r="M5">
        <v>43783</v>
      </c>
      <c r="N5">
        <v>31372</v>
      </c>
      <c r="O5">
        <v>0.73117644954751904</v>
      </c>
      <c r="P5">
        <v>0.156608362842937</v>
      </c>
      <c r="Q5">
        <v>0.11221518760954299</v>
      </c>
      <c r="R5">
        <v>6953064</v>
      </c>
      <c r="S5">
        <v>6476091</v>
      </c>
      <c r="T5">
        <v>3335096</v>
      </c>
      <c r="U5">
        <v>3047281</v>
      </c>
      <c r="V5" s="22">
        <f t="shared" si="0"/>
        <v>19811532</v>
      </c>
      <c r="W5" t="s">
        <v>43</v>
      </c>
      <c r="X5">
        <v>1558</v>
      </c>
      <c r="Y5">
        <v>0.59644820606967497</v>
      </c>
      <c r="Z5">
        <v>500657</v>
      </c>
      <c r="AA5">
        <v>930610</v>
      </c>
      <c r="AB5">
        <v>368127</v>
      </c>
      <c r="AC5">
        <v>21083198</v>
      </c>
      <c r="AD5">
        <v>21087062</v>
      </c>
      <c r="AE5">
        <v>14260138</v>
      </c>
      <c r="AF5">
        <v>14271902</v>
      </c>
      <c r="AG5" s="6" t="b">
        <f t="shared" si="1"/>
        <v>1</v>
      </c>
      <c r="AH5">
        <f t="shared" si="2"/>
        <v>70702300</v>
      </c>
      <c r="AI5" s="39">
        <f t="shared" si="3"/>
        <v>50890768</v>
      </c>
      <c r="AJ5">
        <f t="shared" si="4"/>
        <v>0.27823645071618558</v>
      </c>
      <c r="AK5">
        <f t="shared" si="5"/>
        <v>0.51717967271203524</v>
      </c>
      <c r="AL5">
        <f t="shared" si="6"/>
        <v>0.20458387657177918</v>
      </c>
      <c r="AM5" s="39">
        <f t="shared" si="7"/>
        <v>0.71978942693519166</v>
      </c>
      <c r="AN5">
        <f t="shared" si="8"/>
        <v>28741105</v>
      </c>
      <c r="AO5">
        <f t="shared" si="9"/>
        <v>22149663</v>
      </c>
      <c r="AP5">
        <f t="shared" si="10"/>
        <v>0.56476068508142774</v>
      </c>
      <c r="AQ5">
        <f t="shared" si="11"/>
        <v>456874</v>
      </c>
      <c r="AR5">
        <f t="shared" si="12"/>
        <v>726195</v>
      </c>
      <c r="AS5">
        <f t="shared" si="13"/>
        <v>336755</v>
      </c>
      <c r="AT5" s="37" t="s">
        <v>149</v>
      </c>
      <c r="AU5" s="37"/>
      <c r="AV5" s="37"/>
      <c r="AW5" s="37"/>
      <c r="AX5" s="37"/>
      <c r="AY5" s="37"/>
      <c r="AZ5" s="37"/>
      <c r="BA5" s="37"/>
      <c r="BB5" s="37"/>
    </row>
    <row r="6" spans="1:54" ht="15.75" thickBot="1" x14ac:dyDescent="0.3">
      <c r="A6" t="s">
        <v>44</v>
      </c>
      <c r="B6">
        <v>50048</v>
      </c>
      <c r="C6">
        <v>7595</v>
      </c>
      <c r="D6">
        <v>0.15175431585677701</v>
      </c>
      <c r="E6">
        <v>18133</v>
      </c>
      <c r="F6">
        <v>10443</v>
      </c>
      <c r="G6">
        <v>13877</v>
      </c>
      <c r="H6">
        <v>0.42713118036416697</v>
      </c>
      <c r="I6">
        <v>0.245989682707935</v>
      </c>
      <c r="J6">
        <v>0.326879136927896</v>
      </c>
      <c r="K6">
        <v>0.43434519708705299</v>
      </c>
      <c r="L6">
        <v>1263546</v>
      </c>
      <c r="M6">
        <v>499360</v>
      </c>
      <c r="N6">
        <v>632294</v>
      </c>
      <c r="O6">
        <v>0.52753256513026003</v>
      </c>
      <c r="P6">
        <v>0.20848363393453501</v>
      </c>
      <c r="Q6">
        <v>0.26398380093520302</v>
      </c>
      <c r="R6">
        <v>12279429</v>
      </c>
      <c r="S6">
        <v>10322440</v>
      </c>
      <c r="T6">
        <v>14967483</v>
      </c>
      <c r="U6">
        <v>14467298</v>
      </c>
      <c r="V6" s="22">
        <f t="shared" si="0"/>
        <v>52036650</v>
      </c>
      <c r="W6" t="s">
        <v>44</v>
      </c>
      <c r="X6">
        <v>2514</v>
      </c>
      <c r="Y6">
        <v>0.38668608581039299</v>
      </c>
      <c r="Z6">
        <v>3622004</v>
      </c>
      <c r="AA6">
        <v>5493294</v>
      </c>
      <c r="AB6">
        <v>5646912</v>
      </c>
      <c r="AC6">
        <v>50400445</v>
      </c>
      <c r="AD6">
        <v>50470265</v>
      </c>
      <c r="AE6">
        <v>80035687</v>
      </c>
      <c r="AF6">
        <v>79953028</v>
      </c>
      <c r="AG6" s="6" t="b">
        <f t="shared" si="1"/>
        <v>1</v>
      </c>
      <c r="AH6">
        <f t="shared" si="2"/>
        <v>260859425</v>
      </c>
      <c r="AI6" s="39">
        <f t="shared" si="3"/>
        <v>208822775</v>
      </c>
      <c r="AJ6">
        <f t="shared" si="4"/>
        <v>0.24535648795132978</v>
      </c>
      <c r="AK6">
        <f t="shared" si="5"/>
        <v>0.37211867328807813</v>
      </c>
      <c r="AL6">
        <f t="shared" si="6"/>
        <v>0.38252483876059207</v>
      </c>
      <c r="AM6" s="39">
        <f t="shared" si="7"/>
        <v>0.80051842098478898</v>
      </c>
      <c r="AN6">
        <f t="shared" si="8"/>
        <v>78268841</v>
      </c>
      <c r="AO6">
        <f t="shared" si="9"/>
        <v>130553934</v>
      </c>
      <c r="AP6">
        <f t="shared" si="10"/>
        <v>0.3748098884329068</v>
      </c>
      <c r="AQ6">
        <f t="shared" si="11"/>
        <v>3122644</v>
      </c>
      <c r="AR6">
        <f t="shared" si="12"/>
        <v>4229748</v>
      </c>
      <c r="AS6">
        <f t="shared" si="13"/>
        <v>5014618</v>
      </c>
      <c r="AT6" s="38" t="s">
        <v>140</v>
      </c>
      <c r="AU6" s="38" t="s">
        <v>141</v>
      </c>
      <c r="AV6" s="38" t="s">
        <v>142</v>
      </c>
      <c r="AW6" s="38" t="s">
        <v>143</v>
      </c>
      <c r="AX6" s="38" t="s">
        <v>144</v>
      </c>
      <c r="AY6" s="38" t="s">
        <v>145</v>
      </c>
      <c r="AZ6" s="38" t="s">
        <v>146</v>
      </c>
      <c r="BA6" s="38" t="s">
        <v>147</v>
      </c>
      <c r="BB6" s="38"/>
    </row>
    <row r="7" spans="1:54" x14ac:dyDescent="0.25">
      <c r="A7" t="s">
        <v>45</v>
      </c>
      <c r="B7">
        <v>37366</v>
      </c>
      <c r="C7">
        <v>9310</v>
      </c>
      <c r="D7">
        <v>0.24915698763581801</v>
      </c>
      <c r="E7">
        <v>13477</v>
      </c>
      <c r="F7">
        <v>8692</v>
      </c>
      <c r="G7">
        <v>5887</v>
      </c>
      <c r="H7">
        <v>0.48036070715711399</v>
      </c>
      <c r="I7">
        <v>0.30980895352152799</v>
      </c>
      <c r="J7">
        <v>0.209830339321357</v>
      </c>
      <c r="K7">
        <v>0.54579180120533399</v>
      </c>
      <c r="L7">
        <v>691689</v>
      </c>
      <c r="M7">
        <v>230860</v>
      </c>
      <c r="N7">
        <v>249201</v>
      </c>
      <c r="O7">
        <v>0.59030424578621699</v>
      </c>
      <c r="P7">
        <v>0.197021548965222</v>
      </c>
      <c r="Q7">
        <v>0.21267420524855901</v>
      </c>
      <c r="R7">
        <v>10742552</v>
      </c>
      <c r="S7">
        <v>10100094</v>
      </c>
      <c r="T7">
        <v>9025308</v>
      </c>
      <c r="U7">
        <v>8319952</v>
      </c>
      <c r="V7" s="22">
        <f t="shared" si="0"/>
        <v>38187906</v>
      </c>
      <c r="W7" t="s">
        <v>45</v>
      </c>
      <c r="X7">
        <v>3306</v>
      </c>
      <c r="Y7">
        <v>0.45101493363467698</v>
      </c>
      <c r="Z7">
        <v>4707875</v>
      </c>
      <c r="AA7">
        <v>6062499</v>
      </c>
      <c r="AB7">
        <v>5304179</v>
      </c>
      <c r="AC7">
        <v>77078472</v>
      </c>
      <c r="AD7">
        <v>77086335</v>
      </c>
      <c r="AE7">
        <v>93855386</v>
      </c>
      <c r="AF7">
        <v>93797329</v>
      </c>
      <c r="AG7" s="6" t="b">
        <f t="shared" si="1"/>
        <v>1</v>
      </c>
      <c r="AH7">
        <f t="shared" si="2"/>
        <v>341817522</v>
      </c>
      <c r="AI7" s="39">
        <f t="shared" si="3"/>
        <v>303629616</v>
      </c>
      <c r="AJ7">
        <f t="shared" si="4"/>
        <v>0.2928775064538342</v>
      </c>
      <c r="AK7">
        <f t="shared" si="5"/>
        <v>0.37714883891328116</v>
      </c>
      <c r="AL7">
        <f t="shared" si="6"/>
        <v>0.32997365463288464</v>
      </c>
      <c r="AM7" s="39">
        <f t="shared" si="7"/>
        <v>0.88827984657849113</v>
      </c>
      <c r="AN7">
        <f t="shared" si="8"/>
        <v>133322161</v>
      </c>
      <c r="AO7">
        <f t="shared" si="9"/>
        <v>170307455</v>
      </c>
      <c r="AP7">
        <f t="shared" si="10"/>
        <v>0.43909471927139015</v>
      </c>
      <c r="AQ7">
        <f t="shared" si="11"/>
        <v>4477015</v>
      </c>
      <c r="AR7">
        <f t="shared" si="12"/>
        <v>5370810</v>
      </c>
      <c r="AS7">
        <f t="shared" si="13"/>
        <v>5054978</v>
      </c>
      <c r="AT7" s="35">
        <f>CORREL(O3:O94807,Q3:Q94807)</f>
        <v>-0.9752262244106612</v>
      </c>
      <c r="AU7" s="35">
        <f>CORREL(P3:P94807,Q3:Q94807)</f>
        <v>0.7694181960497688</v>
      </c>
      <c r="AV7" s="35">
        <f>CORREL(O3:O94807,K3:K94807)</f>
        <v>0.95102174542801643</v>
      </c>
      <c r="AW7" s="35">
        <f>CORREL(P3:P94807,K3:K94807)</f>
        <v>-0.81709468795835671</v>
      </c>
      <c r="AX7" s="35">
        <f>CORREL(Q3:Q94807,K3:K94807)</f>
        <v>-0.94255366188397893</v>
      </c>
      <c r="AY7" s="35">
        <f>CORREL(O3:O94807,Y3:Y94807)</f>
        <v>0.93376609089283713</v>
      </c>
      <c r="AZ7" s="35">
        <f>CORREL(P3:P94807,Y3:Y94807)</f>
        <v>-0.78231657587251746</v>
      </c>
      <c r="BA7" s="35">
        <f>CORREL(Q3:Q94807,Y3:Y94807)</f>
        <v>-0.93520095016383864</v>
      </c>
      <c r="BB7" s="36"/>
    </row>
    <row r="8" spans="1:54" x14ac:dyDescent="0.25">
      <c r="A8" t="s">
        <v>46</v>
      </c>
      <c r="B8">
        <v>39311</v>
      </c>
      <c r="C8">
        <v>1116</v>
      </c>
      <c r="D8">
        <v>2.8389000534201601E-2</v>
      </c>
      <c r="E8">
        <v>18757</v>
      </c>
      <c r="F8">
        <v>11522</v>
      </c>
      <c r="G8">
        <v>7916</v>
      </c>
      <c r="H8">
        <v>0.49108522057860898</v>
      </c>
      <c r="I8">
        <v>0.30166252127241699</v>
      </c>
      <c r="J8">
        <v>0.207252258148972</v>
      </c>
      <c r="K8">
        <v>0.53252763027931904</v>
      </c>
      <c r="L8">
        <v>1059913</v>
      </c>
      <c r="M8">
        <v>350691</v>
      </c>
      <c r="N8">
        <v>389757</v>
      </c>
      <c r="O8">
        <v>0.58872248399071003</v>
      </c>
      <c r="P8">
        <v>0.194789267263621</v>
      </c>
      <c r="Q8">
        <v>0.21648824874566799</v>
      </c>
      <c r="R8">
        <v>15148827</v>
      </c>
      <c r="S8">
        <v>14205185</v>
      </c>
      <c r="T8">
        <v>13371666</v>
      </c>
      <c r="U8">
        <v>12396367</v>
      </c>
      <c r="V8" s="22">
        <f t="shared" si="0"/>
        <v>55122045</v>
      </c>
      <c r="W8" t="s">
        <v>46</v>
      </c>
      <c r="X8">
        <v>869</v>
      </c>
      <c r="Y8">
        <v>0.45134005158271601</v>
      </c>
      <c r="Z8">
        <v>4675456</v>
      </c>
      <c r="AA8">
        <v>6022800</v>
      </c>
      <c r="AB8">
        <v>5264398</v>
      </c>
      <c r="AC8">
        <v>76640221</v>
      </c>
      <c r="AD8">
        <v>76654019</v>
      </c>
      <c r="AE8">
        <v>93202162</v>
      </c>
      <c r="AF8">
        <v>93146046</v>
      </c>
      <c r="AG8" s="6" t="b">
        <f t="shared" si="1"/>
        <v>1</v>
      </c>
      <c r="AH8">
        <f t="shared" si="2"/>
        <v>339642448</v>
      </c>
      <c r="AI8" s="39">
        <f t="shared" si="3"/>
        <v>284520403</v>
      </c>
      <c r="AJ8">
        <f t="shared" si="4"/>
        <v>0.29289966442923587</v>
      </c>
      <c r="AK8">
        <f t="shared" si="5"/>
        <v>0.37730567861710212</v>
      </c>
      <c r="AL8">
        <f t="shared" si="6"/>
        <v>0.32979465695366195</v>
      </c>
      <c r="AM8" s="39">
        <f t="shared" si="7"/>
        <v>0.83770566569464844</v>
      </c>
      <c r="AN8">
        <f t="shared" si="8"/>
        <v>123940228</v>
      </c>
      <c r="AO8">
        <f t="shared" si="9"/>
        <v>160580175</v>
      </c>
      <c r="AP8">
        <f t="shared" si="10"/>
        <v>0.43561103770825182</v>
      </c>
      <c r="AQ8">
        <f t="shared" si="11"/>
        <v>4324765</v>
      </c>
      <c r="AR8">
        <f t="shared" si="12"/>
        <v>4962887</v>
      </c>
      <c r="AS8">
        <f t="shared" si="13"/>
        <v>4874641</v>
      </c>
      <c r="AT8" s="35"/>
      <c r="AU8" s="35"/>
      <c r="AV8" s="35"/>
      <c r="AW8" s="35"/>
      <c r="AX8" s="35"/>
      <c r="AY8" s="35"/>
      <c r="AZ8" s="35"/>
      <c r="BA8" s="35"/>
      <c r="BB8" s="36"/>
    </row>
    <row r="9" spans="1:54" x14ac:dyDescent="0.25">
      <c r="A9" t="s">
        <v>47</v>
      </c>
      <c r="B9">
        <v>41760</v>
      </c>
      <c r="C9">
        <v>1898</v>
      </c>
      <c r="D9">
        <v>4.5450191570881197E-2</v>
      </c>
      <c r="E9">
        <v>18564</v>
      </c>
      <c r="F9">
        <v>9613</v>
      </c>
      <c r="G9">
        <v>11685</v>
      </c>
      <c r="H9">
        <v>0.46570668807385401</v>
      </c>
      <c r="I9">
        <v>0.241156991621092</v>
      </c>
      <c r="J9">
        <v>0.29313632030505199</v>
      </c>
      <c r="K9">
        <v>0.444312848980356</v>
      </c>
      <c r="L9">
        <v>1500786</v>
      </c>
      <c r="M9">
        <v>547867</v>
      </c>
      <c r="N9">
        <v>686758</v>
      </c>
      <c r="O9">
        <v>0.548651007106427</v>
      </c>
      <c r="P9">
        <v>0.20028690386928999</v>
      </c>
      <c r="Q9">
        <v>0.25106208902428101</v>
      </c>
      <c r="R9">
        <v>14846775</v>
      </c>
      <c r="S9">
        <v>12536580</v>
      </c>
      <c r="T9">
        <v>17459098</v>
      </c>
      <c r="U9">
        <v>16788344</v>
      </c>
      <c r="V9" s="22">
        <f t="shared" si="0"/>
        <v>61630797</v>
      </c>
      <c r="W9" t="s">
        <v>47</v>
      </c>
      <c r="X9">
        <v>1907</v>
      </c>
      <c r="Y9">
        <v>0.38768160042275102</v>
      </c>
      <c r="Z9">
        <v>4436398</v>
      </c>
      <c r="AA9">
        <v>6546543</v>
      </c>
      <c r="AB9">
        <v>6343759</v>
      </c>
      <c r="AC9">
        <v>59509620</v>
      </c>
      <c r="AD9">
        <v>59518121</v>
      </c>
      <c r="AE9">
        <v>94033732</v>
      </c>
      <c r="AF9">
        <v>93963005</v>
      </c>
      <c r="AG9" s="6" t="b">
        <f t="shared" si="1"/>
        <v>1</v>
      </c>
      <c r="AH9">
        <f t="shared" si="2"/>
        <v>307024478</v>
      </c>
      <c r="AI9" s="39">
        <f t="shared" si="3"/>
        <v>245393681</v>
      </c>
      <c r="AJ9">
        <f t="shared" si="4"/>
        <v>0.25604402454016056</v>
      </c>
      <c r="AK9">
        <f t="shared" si="5"/>
        <v>0.37782976562184373</v>
      </c>
      <c r="AL9">
        <f t="shared" si="6"/>
        <v>0.36612620983799571</v>
      </c>
      <c r="AM9" s="39">
        <f t="shared" si="7"/>
        <v>0.79926422348644133</v>
      </c>
      <c r="AN9">
        <f t="shared" si="8"/>
        <v>91644386</v>
      </c>
      <c r="AO9">
        <f t="shared" si="9"/>
        <v>153749295</v>
      </c>
      <c r="AP9">
        <f t="shared" si="10"/>
        <v>0.37345862218840103</v>
      </c>
      <c r="AQ9">
        <f t="shared" si="11"/>
        <v>3888531</v>
      </c>
      <c r="AR9">
        <f t="shared" si="12"/>
        <v>5045757</v>
      </c>
      <c r="AS9">
        <f t="shared" si="13"/>
        <v>5657001</v>
      </c>
      <c r="AT9" s="37" t="s">
        <v>150</v>
      </c>
      <c r="AU9" s="37"/>
      <c r="AV9" s="37"/>
      <c r="AW9" s="37"/>
      <c r="AX9" s="37"/>
      <c r="AY9" s="37"/>
      <c r="AZ9" s="37"/>
      <c r="BA9" s="37"/>
      <c r="BB9" s="37"/>
    </row>
    <row r="10" spans="1:54" ht="15.75" thickBot="1" x14ac:dyDescent="0.3">
      <c r="A10" t="s">
        <v>48</v>
      </c>
      <c r="B10">
        <v>25729</v>
      </c>
      <c r="C10">
        <v>746</v>
      </c>
      <c r="D10">
        <v>2.8994519802557399E-2</v>
      </c>
      <c r="E10">
        <v>10947</v>
      </c>
      <c r="F10">
        <v>5435</v>
      </c>
      <c r="G10">
        <v>8601</v>
      </c>
      <c r="H10">
        <v>0.43817796101348899</v>
      </c>
      <c r="I10">
        <v>0.217547932594164</v>
      </c>
      <c r="J10">
        <v>0.34427410639234601</v>
      </c>
      <c r="K10">
        <v>0.43289670420363902</v>
      </c>
      <c r="L10">
        <v>855783</v>
      </c>
      <c r="M10">
        <v>340828</v>
      </c>
      <c r="N10">
        <v>452246</v>
      </c>
      <c r="O10">
        <v>0.51901590010534504</v>
      </c>
      <c r="P10">
        <v>0.206705614859263</v>
      </c>
      <c r="Q10">
        <v>0.27427848503539098</v>
      </c>
      <c r="R10">
        <v>8552367</v>
      </c>
      <c r="S10">
        <v>7300880</v>
      </c>
      <c r="T10">
        <v>10555773</v>
      </c>
      <c r="U10">
        <v>10212296</v>
      </c>
      <c r="V10" s="22">
        <f t="shared" si="0"/>
        <v>36621316</v>
      </c>
      <c r="W10" t="s">
        <v>48</v>
      </c>
      <c r="X10">
        <v>190</v>
      </c>
      <c r="Y10">
        <v>0.378244893441195</v>
      </c>
      <c r="Z10">
        <v>1882663</v>
      </c>
      <c r="AA10">
        <v>2750049</v>
      </c>
      <c r="AB10">
        <v>2935913</v>
      </c>
      <c r="AC10">
        <v>24919350</v>
      </c>
      <c r="AD10">
        <v>24933201</v>
      </c>
      <c r="AE10">
        <v>40991734</v>
      </c>
      <c r="AF10">
        <v>40955382</v>
      </c>
      <c r="AG10" s="6" t="b">
        <f t="shared" si="1"/>
        <v>1</v>
      </c>
      <c r="AH10">
        <f t="shared" si="2"/>
        <v>131799667</v>
      </c>
      <c r="AI10" s="39">
        <f t="shared" si="3"/>
        <v>95178351</v>
      </c>
      <c r="AJ10">
        <f t="shared" si="4"/>
        <v>0.24874571008604601</v>
      </c>
      <c r="AK10">
        <f t="shared" si="5"/>
        <v>0.3633485606698707</v>
      </c>
      <c r="AL10">
        <f t="shared" si="6"/>
        <v>0.38790572924408329</v>
      </c>
      <c r="AM10" s="39">
        <f t="shared" si="7"/>
        <v>0.72214409312581951</v>
      </c>
      <c r="AN10">
        <f t="shared" si="8"/>
        <v>33999304</v>
      </c>
      <c r="AO10">
        <f t="shared" si="9"/>
        <v>61179047</v>
      </c>
      <c r="AP10">
        <f t="shared" si="10"/>
        <v>0.3572167792652764</v>
      </c>
      <c r="AQ10">
        <f t="shared" si="11"/>
        <v>1541835</v>
      </c>
      <c r="AR10">
        <f t="shared" si="12"/>
        <v>1894266</v>
      </c>
      <c r="AS10">
        <f t="shared" si="13"/>
        <v>2483667</v>
      </c>
      <c r="AT10" s="38" t="s">
        <v>140</v>
      </c>
      <c r="AU10" s="38" t="s">
        <v>141</v>
      </c>
      <c r="AV10" s="38" t="s">
        <v>145</v>
      </c>
      <c r="AW10" s="38" t="s">
        <v>146</v>
      </c>
      <c r="AX10" s="38" t="s">
        <v>147</v>
      </c>
      <c r="AY10" s="38"/>
      <c r="AZ10" s="38"/>
      <c r="BA10" s="38"/>
      <c r="BB10" s="38"/>
    </row>
    <row r="11" spans="1:54" x14ac:dyDescent="0.25">
      <c r="A11" t="s">
        <v>49</v>
      </c>
      <c r="B11">
        <v>33467</v>
      </c>
      <c r="C11">
        <v>2489</v>
      </c>
      <c r="D11">
        <v>7.4371769205485994E-2</v>
      </c>
      <c r="E11">
        <v>13122</v>
      </c>
      <c r="F11">
        <v>6487</v>
      </c>
      <c r="G11">
        <v>11369</v>
      </c>
      <c r="H11">
        <v>0.42359093550261401</v>
      </c>
      <c r="I11">
        <v>0.209406675705339</v>
      </c>
      <c r="J11">
        <v>0.367002388792045</v>
      </c>
      <c r="K11">
        <v>0.440906065306299</v>
      </c>
      <c r="L11">
        <v>805016</v>
      </c>
      <c r="M11">
        <v>329991</v>
      </c>
      <c r="N11">
        <v>431563</v>
      </c>
      <c r="O11">
        <v>0.51387170697766404</v>
      </c>
      <c r="P11">
        <v>0.210645550470135</v>
      </c>
      <c r="Q11">
        <v>0.27548274255220001</v>
      </c>
      <c r="R11">
        <v>8466161</v>
      </c>
      <c r="S11">
        <v>7199280</v>
      </c>
      <c r="T11">
        <v>10225657</v>
      </c>
      <c r="U11">
        <v>9639012</v>
      </c>
      <c r="V11" s="22">
        <f t="shared" si="0"/>
        <v>35530110</v>
      </c>
      <c r="W11" t="s">
        <v>49</v>
      </c>
      <c r="X11">
        <v>695</v>
      </c>
      <c r="Y11">
        <v>0.39060064481761703</v>
      </c>
      <c r="Z11">
        <v>1754192</v>
      </c>
      <c r="AA11">
        <v>2741072</v>
      </c>
      <c r="AB11">
        <v>2843040</v>
      </c>
      <c r="AC11">
        <v>26262800</v>
      </c>
      <c r="AD11">
        <v>26272884</v>
      </c>
      <c r="AE11">
        <v>40958400</v>
      </c>
      <c r="AF11">
        <v>41005653</v>
      </c>
      <c r="AG11" s="6" t="b">
        <f t="shared" si="1"/>
        <v>1</v>
      </c>
      <c r="AH11">
        <f t="shared" si="2"/>
        <v>134499737</v>
      </c>
      <c r="AI11" s="39">
        <f t="shared" si="3"/>
        <v>98969627</v>
      </c>
      <c r="AJ11">
        <f t="shared" si="4"/>
        <v>0.23904597029504365</v>
      </c>
      <c r="AK11">
        <f t="shared" si="5"/>
        <v>0.37352936046258101</v>
      </c>
      <c r="AL11">
        <f t="shared" si="6"/>
        <v>0.38742466924237534</v>
      </c>
      <c r="AM11" s="39">
        <f t="shared" si="7"/>
        <v>0.73583509683740123</v>
      </c>
      <c r="AN11">
        <f t="shared" si="8"/>
        <v>36870243</v>
      </c>
      <c r="AO11">
        <f t="shared" si="9"/>
        <v>62099384</v>
      </c>
      <c r="AP11">
        <f t="shared" si="10"/>
        <v>0.37254099179337113</v>
      </c>
      <c r="AQ11">
        <f t="shared" si="11"/>
        <v>1424201</v>
      </c>
      <c r="AR11">
        <f t="shared" si="12"/>
        <v>1936056</v>
      </c>
      <c r="AS11">
        <f t="shared" si="13"/>
        <v>2411477</v>
      </c>
      <c r="AT11" s="35">
        <f>CORREL(AK3:AK94807,AL3:AL94807)</f>
        <v>-0.95969056637736305</v>
      </c>
      <c r="AU11" s="35">
        <f>CORREL(AJ3:AJ94807,AL3:AL94807)</f>
        <v>0.26484649533513083</v>
      </c>
      <c r="AV11" s="35">
        <f>CORREL(AK3:AK94807,Y3:Y94807)</f>
        <v>0.92036014250079512</v>
      </c>
      <c r="AW11" s="35">
        <f>CORREL(AJ3:AJ94807,Y3:Y94807)</f>
        <v>-0.23102319553673933</v>
      </c>
      <c r="AX11" s="35">
        <f>CORREL(AL3:AL94807,Y3:Y94807)</f>
        <v>-0.96660377683815091</v>
      </c>
      <c r="AY11" s="35"/>
      <c r="AZ11" s="35"/>
      <c r="BA11" s="35"/>
      <c r="BB11" s="36"/>
    </row>
    <row r="12" spans="1:54" x14ac:dyDescent="0.25">
      <c r="A12" t="s">
        <v>50</v>
      </c>
      <c r="B12">
        <v>33552</v>
      </c>
      <c r="C12">
        <v>2491</v>
      </c>
      <c r="D12">
        <v>7.4242966142107694E-2</v>
      </c>
      <c r="E12">
        <v>13133</v>
      </c>
      <c r="F12">
        <v>6507</v>
      </c>
      <c r="G12">
        <v>11421</v>
      </c>
      <c r="H12">
        <v>0.42281317407681601</v>
      </c>
      <c r="I12">
        <v>0.20949100157754</v>
      </c>
      <c r="J12">
        <v>0.36769582434564202</v>
      </c>
      <c r="K12">
        <v>0.44126263931736898</v>
      </c>
      <c r="L12">
        <v>806403</v>
      </c>
      <c r="M12">
        <v>331163</v>
      </c>
      <c r="N12">
        <v>433073</v>
      </c>
      <c r="O12">
        <v>0.513423517434623</v>
      </c>
      <c r="P12">
        <v>0.21084603145598699</v>
      </c>
      <c r="Q12">
        <v>0.27573045110938899</v>
      </c>
      <c r="R12">
        <v>8481923</v>
      </c>
      <c r="S12">
        <v>7245759</v>
      </c>
      <c r="T12">
        <v>10250358</v>
      </c>
      <c r="U12">
        <v>9664411</v>
      </c>
      <c r="V12" s="22">
        <f t="shared" si="0"/>
        <v>35642451</v>
      </c>
      <c r="W12" t="s">
        <v>50</v>
      </c>
      <c r="X12">
        <v>696</v>
      </c>
      <c r="Y12">
        <v>0.39056946731952302</v>
      </c>
      <c r="Z12">
        <v>1756483</v>
      </c>
      <c r="AA12">
        <v>2743849</v>
      </c>
      <c r="AB12">
        <v>2846821</v>
      </c>
      <c r="AC12">
        <v>26290475</v>
      </c>
      <c r="AD12">
        <v>26301525</v>
      </c>
      <c r="AE12">
        <v>41007055</v>
      </c>
      <c r="AF12">
        <v>41055608</v>
      </c>
      <c r="AG12" s="6" t="b">
        <f t="shared" si="1"/>
        <v>1</v>
      </c>
      <c r="AH12">
        <f t="shared" si="2"/>
        <v>134654663</v>
      </c>
      <c r="AI12" s="39">
        <f t="shared" si="3"/>
        <v>99012212</v>
      </c>
      <c r="AJ12">
        <f t="shared" si="4"/>
        <v>0.23906988189847142</v>
      </c>
      <c r="AK12">
        <f t="shared" si="5"/>
        <v>0.37345744671439401</v>
      </c>
      <c r="AL12">
        <f t="shared" si="6"/>
        <v>0.38747267138713459</v>
      </c>
      <c r="AM12" s="39">
        <f t="shared" si="7"/>
        <v>0.73530474024505188</v>
      </c>
      <c r="AN12">
        <f t="shared" si="8"/>
        <v>36864318</v>
      </c>
      <c r="AO12">
        <f t="shared" si="9"/>
        <v>62147894</v>
      </c>
      <c r="AP12">
        <f t="shared" si="10"/>
        <v>0.37232092138290984</v>
      </c>
      <c r="AQ12">
        <f t="shared" si="11"/>
        <v>1425320</v>
      </c>
      <c r="AR12">
        <f t="shared" si="12"/>
        <v>1937446</v>
      </c>
      <c r="AS12">
        <f t="shared" si="13"/>
        <v>2413748</v>
      </c>
    </row>
    <row r="13" spans="1:54" x14ac:dyDescent="0.25">
      <c r="A13" t="s">
        <v>51</v>
      </c>
      <c r="B13">
        <v>71846</v>
      </c>
      <c r="C13">
        <v>2509</v>
      </c>
      <c r="D13">
        <v>3.4921916321019902E-2</v>
      </c>
      <c r="E13">
        <v>29657</v>
      </c>
      <c r="F13">
        <v>17565</v>
      </c>
      <c r="G13">
        <v>22115</v>
      </c>
      <c r="H13">
        <v>0.427722572363961</v>
      </c>
      <c r="I13">
        <v>0.25332794900269601</v>
      </c>
      <c r="J13">
        <v>0.318949478633341</v>
      </c>
      <c r="K13">
        <v>0.43671987304613702</v>
      </c>
      <c r="L13">
        <v>2433966</v>
      </c>
      <c r="M13">
        <v>935554</v>
      </c>
      <c r="N13">
        <v>1205672</v>
      </c>
      <c r="O13">
        <v>0.53199210000367203</v>
      </c>
      <c r="P13">
        <v>0.204484095967994</v>
      </c>
      <c r="Q13">
        <v>0.26352380402833298</v>
      </c>
      <c r="R13">
        <v>23336977</v>
      </c>
      <c r="S13">
        <v>19924598</v>
      </c>
      <c r="T13">
        <v>28674928</v>
      </c>
      <c r="U13">
        <v>27123736</v>
      </c>
      <c r="V13" s="22">
        <f t="shared" si="0"/>
        <v>99060239</v>
      </c>
      <c r="W13" t="s">
        <v>51</v>
      </c>
      <c r="X13">
        <v>1191</v>
      </c>
      <c r="Y13">
        <v>0.37558487896473702</v>
      </c>
      <c r="Z13">
        <v>7491753</v>
      </c>
      <c r="AA13">
        <v>11049066</v>
      </c>
      <c r="AB13">
        <v>11963190</v>
      </c>
      <c r="AC13">
        <v>98065838</v>
      </c>
      <c r="AD13">
        <v>98087273</v>
      </c>
      <c r="AE13">
        <v>163018648</v>
      </c>
      <c r="AF13">
        <v>163088646</v>
      </c>
      <c r="AG13" s="6" t="b">
        <f t="shared" si="1"/>
        <v>1</v>
      </c>
      <c r="AH13">
        <f t="shared" si="2"/>
        <v>522260405</v>
      </c>
      <c r="AI13" s="39">
        <f t="shared" si="3"/>
        <v>423200166</v>
      </c>
      <c r="AJ13">
        <f t="shared" si="4"/>
        <v>0.2455989637296527</v>
      </c>
      <c r="AK13">
        <f t="shared" si="5"/>
        <v>0.36221684828377804</v>
      </c>
      <c r="AL13">
        <f t="shared" si="6"/>
        <v>0.39218418798656923</v>
      </c>
      <c r="AM13" s="39">
        <f t="shared" si="7"/>
        <v>0.81032404897706156</v>
      </c>
      <c r="AN13">
        <f t="shared" si="8"/>
        <v>152891536</v>
      </c>
      <c r="AO13">
        <f t="shared" si="9"/>
        <v>270308630</v>
      </c>
      <c r="AP13">
        <f t="shared" si="10"/>
        <v>0.36127475432039408</v>
      </c>
      <c r="AQ13">
        <f t="shared" si="11"/>
        <v>6556199</v>
      </c>
      <c r="AR13">
        <f t="shared" si="12"/>
        <v>8615100</v>
      </c>
      <c r="AS13">
        <f t="shared" si="13"/>
        <v>10757518</v>
      </c>
    </row>
    <row r="14" spans="1:54" x14ac:dyDescent="0.25">
      <c r="A14" t="s">
        <v>52</v>
      </c>
      <c r="B14">
        <v>59227</v>
      </c>
      <c r="C14">
        <v>2920</v>
      </c>
      <c r="D14">
        <v>4.9301838688436003E-2</v>
      </c>
      <c r="E14">
        <v>27182</v>
      </c>
      <c r="F14">
        <v>17699</v>
      </c>
      <c r="G14">
        <v>11426</v>
      </c>
      <c r="H14">
        <v>0.48274637256469</v>
      </c>
      <c r="I14">
        <v>0.31433036744987303</v>
      </c>
      <c r="J14">
        <v>0.20292325998543601</v>
      </c>
      <c r="K14">
        <v>0.53768960292841395</v>
      </c>
      <c r="L14">
        <v>1298559</v>
      </c>
      <c r="M14">
        <v>446044</v>
      </c>
      <c r="N14">
        <v>489107</v>
      </c>
      <c r="O14">
        <v>0.58134628040345404</v>
      </c>
      <c r="P14">
        <v>0.19968751538919499</v>
      </c>
      <c r="Q14">
        <v>0.21896620420735</v>
      </c>
      <c r="R14">
        <v>19479873</v>
      </c>
      <c r="S14">
        <v>18151898</v>
      </c>
      <c r="T14">
        <v>16838698</v>
      </c>
      <c r="U14">
        <v>15517440</v>
      </c>
      <c r="V14" s="22">
        <f t="shared" si="0"/>
        <v>69987909</v>
      </c>
      <c r="W14" t="s">
        <v>52</v>
      </c>
      <c r="X14">
        <v>523</v>
      </c>
      <c r="Y14">
        <v>0.45386218094254199</v>
      </c>
      <c r="Z14">
        <v>8913195</v>
      </c>
      <c r="AA14">
        <v>11288450</v>
      </c>
      <c r="AB14">
        <v>10813906</v>
      </c>
      <c r="AC14">
        <v>150643782</v>
      </c>
      <c r="AD14">
        <v>150681069</v>
      </c>
      <c r="AE14">
        <v>181256264</v>
      </c>
      <c r="AF14">
        <v>181331552</v>
      </c>
      <c r="AG14" s="6" t="b">
        <f t="shared" si="1"/>
        <v>1</v>
      </c>
      <c r="AH14">
        <f t="shared" si="2"/>
        <v>663912667</v>
      </c>
      <c r="AI14" s="39">
        <f t="shared" si="3"/>
        <v>593924758</v>
      </c>
      <c r="AJ14">
        <f t="shared" si="4"/>
        <v>0.28737825744253259</v>
      </c>
      <c r="AK14">
        <f t="shared" si="5"/>
        <v>0.36396096912803516</v>
      </c>
      <c r="AL14">
        <f t="shared" si="6"/>
        <v>0.34866077342943225</v>
      </c>
      <c r="AM14" s="39">
        <f t="shared" si="7"/>
        <v>0.89458265751088617</v>
      </c>
      <c r="AN14">
        <f t="shared" si="8"/>
        <v>263693080</v>
      </c>
      <c r="AO14">
        <f t="shared" si="9"/>
        <v>330231678</v>
      </c>
      <c r="AP14">
        <f t="shared" si="10"/>
        <v>0.44398398357389235</v>
      </c>
      <c r="AQ14">
        <f t="shared" si="11"/>
        <v>8467151</v>
      </c>
      <c r="AR14">
        <f t="shared" si="12"/>
        <v>9989891</v>
      </c>
      <c r="AS14">
        <f t="shared" si="13"/>
        <v>10324799</v>
      </c>
    </row>
    <row r="15" spans="1:54" x14ac:dyDescent="0.25">
      <c r="A15" t="s">
        <v>53</v>
      </c>
      <c r="B15">
        <v>58464</v>
      </c>
      <c r="C15">
        <v>1789</v>
      </c>
      <c r="D15">
        <v>3.06000273672687E-2</v>
      </c>
      <c r="E15">
        <v>27535</v>
      </c>
      <c r="F15">
        <v>17553</v>
      </c>
      <c r="G15">
        <v>11587</v>
      </c>
      <c r="H15">
        <v>0.48584031760035201</v>
      </c>
      <c r="I15">
        <v>0.30971327745919702</v>
      </c>
      <c r="J15">
        <v>0.20444640494044899</v>
      </c>
      <c r="K15">
        <v>0.53251925757213703</v>
      </c>
      <c r="L15">
        <v>1422957</v>
      </c>
      <c r="M15">
        <v>486226</v>
      </c>
      <c r="N15">
        <v>543878</v>
      </c>
      <c r="O15">
        <v>0.58007403810993696</v>
      </c>
      <c r="P15">
        <v>0.19821194825566901</v>
      </c>
      <c r="Q15">
        <v>0.221714013634393</v>
      </c>
      <c r="R15">
        <v>20657532</v>
      </c>
      <c r="S15">
        <v>19212892</v>
      </c>
      <c r="T15">
        <v>18208825</v>
      </c>
      <c r="U15">
        <v>16792079</v>
      </c>
      <c r="V15" s="22">
        <f t="shared" si="0"/>
        <v>74871328</v>
      </c>
      <c r="W15" t="s">
        <v>53</v>
      </c>
      <c r="X15">
        <v>267</v>
      </c>
      <c r="Y15">
        <v>0.45378620282630699</v>
      </c>
      <c r="Z15">
        <v>9011122</v>
      </c>
      <c r="AA15">
        <v>11402206</v>
      </c>
      <c r="AB15">
        <v>10912862</v>
      </c>
      <c r="AC15">
        <v>151781149</v>
      </c>
      <c r="AD15">
        <v>151719537</v>
      </c>
      <c r="AE15">
        <v>182561753</v>
      </c>
      <c r="AF15">
        <v>182756234</v>
      </c>
      <c r="AG15" s="6" t="b">
        <f t="shared" si="1"/>
        <v>1</v>
      </c>
      <c r="AH15">
        <f t="shared" si="2"/>
        <v>668818673</v>
      </c>
      <c r="AI15" s="39">
        <f t="shared" si="3"/>
        <v>593947345</v>
      </c>
      <c r="AJ15">
        <f t="shared" si="4"/>
        <v>0.28765457912372999</v>
      </c>
      <c r="AK15">
        <f t="shared" si="5"/>
        <v>0.36398317190823398</v>
      </c>
      <c r="AL15">
        <f t="shared" si="6"/>
        <v>0.34836224896803603</v>
      </c>
      <c r="AM15" s="39">
        <f t="shared" si="7"/>
        <v>0.88805436955854844</v>
      </c>
      <c r="AN15">
        <f t="shared" si="8"/>
        <v>263630262</v>
      </c>
      <c r="AO15">
        <f t="shared" si="9"/>
        <v>330317083</v>
      </c>
      <c r="AP15">
        <f t="shared" si="10"/>
        <v>0.44386133588996851</v>
      </c>
      <c r="AQ15">
        <f t="shared" si="11"/>
        <v>8524896</v>
      </c>
      <c r="AR15">
        <f t="shared" si="12"/>
        <v>9979249</v>
      </c>
      <c r="AS15">
        <f t="shared" si="13"/>
        <v>10368984</v>
      </c>
    </row>
    <row r="16" spans="1:54" x14ac:dyDescent="0.25">
      <c r="A16" t="s">
        <v>54</v>
      </c>
      <c r="B16">
        <v>33993</v>
      </c>
      <c r="C16">
        <v>881</v>
      </c>
      <c r="D16">
        <v>2.5917100579531002E-2</v>
      </c>
      <c r="E16">
        <v>16255</v>
      </c>
      <c r="F16">
        <v>9752</v>
      </c>
      <c r="G16">
        <v>7105</v>
      </c>
      <c r="H16">
        <v>0.49090964000966397</v>
      </c>
      <c r="I16">
        <v>0.29451558347426898</v>
      </c>
      <c r="J16">
        <v>0.21457477651606599</v>
      </c>
      <c r="K16">
        <v>0.52959539293144897</v>
      </c>
      <c r="L16">
        <v>926740</v>
      </c>
      <c r="M16">
        <v>299310</v>
      </c>
      <c r="N16">
        <v>346270</v>
      </c>
      <c r="O16">
        <v>0.589409280553576</v>
      </c>
      <c r="P16">
        <v>0.190362012821817</v>
      </c>
      <c r="Q16">
        <v>0.220228706624605</v>
      </c>
      <c r="R16">
        <v>13283786</v>
      </c>
      <c r="S16">
        <v>12349767</v>
      </c>
      <c r="T16">
        <v>11798177</v>
      </c>
      <c r="U16">
        <v>10970415</v>
      </c>
      <c r="V16" s="22">
        <f t="shared" si="0"/>
        <v>48402145</v>
      </c>
      <c r="W16" t="s">
        <v>54</v>
      </c>
      <c r="X16">
        <v>28</v>
      </c>
      <c r="Y16">
        <v>0.461286973766936</v>
      </c>
      <c r="Z16">
        <v>2559796</v>
      </c>
      <c r="AA16">
        <v>3778158</v>
      </c>
      <c r="AB16">
        <v>3139843</v>
      </c>
      <c r="AC16">
        <v>49681782</v>
      </c>
      <c r="AD16">
        <v>49706232</v>
      </c>
      <c r="AE16">
        <v>58043615</v>
      </c>
      <c r="AF16">
        <v>58026469</v>
      </c>
      <c r="AG16" s="6" t="b">
        <f t="shared" si="1"/>
        <v>1</v>
      </c>
      <c r="AH16">
        <f t="shared" si="2"/>
        <v>215458098</v>
      </c>
      <c r="AI16" s="39">
        <f t="shared" si="3"/>
        <v>167055953</v>
      </c>
      <c r="AJ16">
        <f t="shared" si="4"/>
        <v>0.27008343816606328</v>
      </c>
      <c r="AK16">
        <f t="shared" si="5"/>
        <v>0.39863250922128846</v>
      </c>
      <c r="AL16">
        <f t="shared" si="6"/>
        <v>0.33128405261264826</v>
      </c>
      <c r="AM16" s="39">
        <f t="shared" si="7"/>
        <v>0.77535239821897994</v>
      </c>
      <c r="AN16">
        <f t="shared" si="8"/>
        <v>73754461</v>
      </c>
      <c r="AO16">
        <f t="shared" si="9"/>
        <v>93301492</v>
      </c>
      <c r="AP16">
        <f t="shared" si="10"/>
        <v>0.44149555688087333</v>
      </c>
      <c r="AQ16">
        <f t="shared" si="11"/>
        <v>2260486</v>
      </c>
      <c r="AR16">
        <f t="shared" si="12"/>
        <v>2851418</v>
      </c>
      <c r="AS16">
        <f t="shared" si="13"/>
        <v>2793573</v>
      </c>
    </row>
    <row r="17" spans="1:45" x14ac:dyDescent="0.25">
      <c r="A17" t="s">
        <v>55</v>
      </c>
      <c r="B17">
        <v>10894</v>
      </c>
      <c r="C17">
        <v>1718</v>
      </c>
      <c r="D17">
        <v>0.157701487057095</v>
      </c>
      <c r="E17">
        <v>5694</v>
      </c>
      <c r="F17">
        <v>1895</v>
      </c>
      <c r="G17">
        <v>1587</v>
      </c>
      <c r="H17">
        <v>0.62053182214472502</v>
      </c>
      <c r="I17">
        <v>0.206517000871839</v>
      </c>
      <c r="J17">
        <v>0.17295117698343501</v>
      </c>
      <c r="K17">
        <v>0.65452503731707201</v>
      </c>
      <c r="L17">
        <v>150826</v>
      </c>
      <c r="M17">
        <v>22290</v>
      </c>
      <c r="N17">
        <v>37670</v>
      </c>
      <c r="O17">
        <v>0.71554088032412</v>
      </c>
      <c r="P17">
        <v>0.10574706100025601</v>
      </c>
      <c r="Q17">
        <v>0.17871205867562301</v>
      </c>
      <c r="R17">
        <v>5115551</v>
      </c>
      <c r="S17">
        <v>4553570</v>
      </c>
      <c r="T17">
        <v>2780018</v>
      </c>
      <c r="U17">
        <v>2323590</v>
      </c>
      <c r="V17" s="22">
        <f t="shared" si="0"/>
        <v>14772729</v>
      </c>
      <c r="W17" t="s">
        <v>55</v>
      </c>
      <c r="X17">
        <v>19</v>
      </c>
      <c r="Y17">
        <v>0.59990650867784201</v>
      </c>
      <c r="Z17">
        <v>60251</v>
      </c>
      <c r="AA17">
        <v>209027</v>
      </c>
      <c r="AB17">
        <v>69495</v>
      </c>
      <c r="AC17">
        <v>4697982</v>
      </c>
      <c r="AD17">
        <v>4683245</v>
      </c>
      <c r="AE17">
        <v>3126145</v>
      </c>
      <c r="AF17">
        <v>3130443</v>
      </c>
      <c r="AG17" s="6" t="b">
        <f t="shared" si="1"/>
        <v>1</v>
      </c>
      <c r="AH17">
        <f t="shared" si="2"/>
        <v>15637815</v>
      </c>
      <c r="AI17" s="39">
        <f t="shared" si="3"/>
        <v>865086</v>
      </c>
      <c r="AJ17">
        <f t="shared" si="4"/>
        <v>0.17785065515846896</v>
      </c>
      <c r="AK17">
        <f t="shared" si="5"/>
        <v>0.61701198147432057</v>
      </c>
      <c r="AL17">
        <f t="shared" si="6"/>
        <v>0.2051373633672105</v>
      </c>
      <c r="AM17" s="39">
        <f t="shared" si="7"/>
        <v>5.5320132640013966E-2</v>
      </c>
      <c r="AN17">
        <f t="shared" si="8"/>
        <v>-287894</v>
      </c>
      <c r="AO17">
        <f t="shared" si="9"/>
        <v>1152980</v>
      </c>
      <c r="AP17">
        <f t="shared" si="10"/>
        <v>-0.33279234665686419</v>
      </c>
      <c r="AQ17">
        <f t="shared" si="11"/>
        <v>37961</v>
      </c>
      <c r="AR17">
        <f t="shared" si="12"/>
        <v>58201</v>
      </c>
      <c r="AS17">
        <f t="shared" si="13"/>
        <v>31825</v>
      </c>
    </row>
    <row r="18" spans="1:45" x14ac:dyDescent="0.25">
      <c r="A18" t="s">
        <v>56</v>
      </c>
      <c r="B18">
        <v>4805</v>
      </c>
      <c r="C18">
        <v>134</v>
      </c>
      <c r="D18">
        <v>2.7887617065556699E-2</v>
      </c>
      <c r="E18">
        <v>2227</v>
      </c>
      <c r="F18">
        <v>1435</v>
      </c>
      <c r="G18">
        <v>1009</v>
      </c>
      <c r="H18">
        <v>0.476771569257118</v>
      </c>
      <c r="I18">
        <v>0.307214729180047</v>
      </c>
      <c r="J18">
        <v>0.216013701562834</v>
      </c>
      <c r="K18">
        <v>0.57289676257028899</v>
      </c>
      <c r="L18">
        <v>106663</v>
      </c>
      <c r="M18">
        <v>37064</v>
      </c>
      <c r="N18">
        <v>21796</v>
      </c>
      <c r="O18">
        <v>0.64439987192112202</v>
      </c>
      <c r="P18">
        <v>0.223920542764449</v>
      </c>
      <c r="Q18">
        <v>0.131679585314427</v>
      </c>
      <c r="R18">
        <v>2192433</v>
      </c>
      <c r="S18">
        <v>2089017</v>
      </c>
      <c r="T18">
        <v>1600239</v>
      </c>
      <c r="U18">
        <v>1591647</v>
      </c>
      <c r="V18" s="22">
        <f t="shared" si="0"/>
        <v>7473336</v>
      </c>
      <c r="W18" t="s">
        <v>56</v>
      </c>
      <c r="X18">
        <v>20</v>
      </c>
      <c r="Y18">
        <v>0.54570559821030695</v>
      </c>
      <c r="Z18">
        <v>109089</v>
      </c>
      <c r="AA18">
        <v>217872</v>
      </c>
      <c r="AB18">
        <v>75969</v>
      </c>
      <c r="AC18">
        <v>4138944</v>
      </c>
      <c r="AD18">
        <v>4137202</v>
      </c>
      <c r="AE18">
        <v>3447733</v>
      </c>
      <c r="AF18">
        <v>3442075</v>
      </c>
      <c r="AG18" s="6" t="b">
        <f t="shared" si="1"/>
        <v>1</v>
      </c>
      <c r="AH18">
        <f t="shared" si="2"/>
        <v>15165954</v>
      </c>
      <c r="AI18" s="39">
        <f t="shared" si="3"/>
        <v>7692618</v>
      </c>
      <c r="AJ18">
        <f t="shared" si="4"/>
        <v>0.27073933437569803</v>
      </c>
      <c r="AK18">
        <f t="shared" si="5"/>
        <v>0.54071923162832258</v>
      </c>
      <c r="AL18">
        <f t="shared" si="6"/>
        <v>0.18854143399597945</v>
      </c>
      <c r="AM18" s="39">
        <f t="shared" si="7"/>
        <v>0.50722941662621424</v>
      </c>
      <c r="AN18">
        <f t="shared" si="8"/>
        <v>3994696</v>
      </c>
      <c r="AO18">
        <f t="shared" si="9"/>
        <v>3697922</v>
      </c>
      <c r="AP18">
        <f t="shared" si="10"/>
        <v>0.5192895318602847</v>
      </c>
      <c r="AQ18">
        <f t="shared" si="11"/>
        <v>72025</v>
      </c>
      <c r="AR18">
        <f t="shared" si="12"/>
        <v>111209</v>
      </c>
      <c r="AS18">
        <f t="shared" si="13"/>
        <v>54173</v>
      </c>
    </row>
    <row r="19" spans="1:45" x14ac:dyDescent="0.25">
      <c r="A19" t="s">
        <v>57</v>
      </c>
      <c r="B19">
        <v>8747</v>
      </c>
      <c r="C19">
        <v>2420</v>
      </c>
      <c r="D19">
        <v>0.27666628558362799</v>
      </c>
      <c r="E19">
        <v>2429</v>
      </c>
      <c r="F19">
        <v>2289</v>
      </c>
      <c r="G19">
        <v>1609</v>
      </c>
      <c r="H19">
        <v>0.38391022601548902</v>
      </c>
      <c r="I19">
        <v>0.36178283546704598</v>
      </c>
      <c r="J19">
        <v>0.254306938517464</v>
      </c>
      <c r="K19">
        <v>0.59092622238465398</v>
      </c>
      <c r="L19">
        <v>137937</v>
      </c>
      <c r="M19">
        <v>32664</v>
      </c>
      <c r="N19">
        <v>36064</v>
      </c>
      <c r="O19">
        <v>0.66744247937483303</v>
      </c>
      <c r="P19">
        <v>0.158052887523286</v>
      </c>
      <c r="Q19">
        <v>0.174504633101879</v>
      </c>
      <c r="R19">
        <v>3056225</v>
      </c>
      <c r="S19">
        <v>2428257</v>
      </c>
      <c r="T19">
        <v>2028612</v>
      </c>
      <c r="U19">
        <v>1768068</v>
      </c>
      <c r="V19" s="22">
        <f t="shared" si="0"/>
        <v>9281162</v>
      </c>
      <c r="W19" t="s">
        <v>57</v>
      </c>
      <c r="X19">
        <v>21</v>
      </c>
      <c r="Y19">
        <v>0.54143293541964799</v>
      </c>
      <c r="Z19">
        <v>41118</v>
      </c>
      <c r="AA19">
        <v>138142</v>
      </c>
      <c r="AB19">
        <v>57055</v>
      </c>
      <c r="AC19">
        <v>2368417</v>
      </c>
      <c r="AD19">
        <v>2364434</v>
      </c>
      <c r="AE19">
        <v>2007315</v>
      </c>
      <c r="AF19">
        <v>2001177</v>
      </c>
      <c r="AG19" s="6" t="b">
        <f t="shared" si="1"/>
        <v>1</v>
      </c>
      <c r="AH19">
        <f t="shared" si="2"/>
        <v>8741343</v>
      </c>
      <c r="AI19" s="39">
        <f t="shared" si="3"/>
        <v>-539819</v>
      </c>
      <c r="AJ19">
        <f t="shared" si="4"/>
        <v>0.17399657237162261</v>
      </c>
      <c r="AK19">
        <f t="shared" si="5"/>
        <v>0.58456720902185644</v>
      </c>
      <c r="AL19">
        <f t="shared" si="6"/>
        <v>0.24143621860652095</v>
      </c>
      <c r="AM19" s="39">
        <f t="shared" si="7"/>
        <v>-6.1754698334111818E-2</v>
      </c>
      <c r="AN19">
        <f t="shared" si="8"/>
        <v>-751631</v>
      </c>
      <c r="AO19">
        <f t="shared" si="9"/>
        <v>211812</v>
      </c>
      <c r="AP19">
        <f t="shared" si="10"/>
        <v>1.3923759630542829</v>
      </c>
      <c r="AQ19">
        <f t="shared" si="11"/>
        <v>8454</v>
      </c>
      <c r="AR19">
        <f t="shared" si="12"/>
        <v>205</v>
      </c>
      <c r="AS19">
        <f t="shared" si="13"/>
        <v>20991</v>
      </c>
    </row>
    <row r="20" spans="1:45" x14ac:dyDescent="0.25">
      <c r="A20" t="s">
        <v>58</v>
      </c>
      <c r="B20">
        <v>40431</v>
      </c>
      <c r="C20">
        <v>11031</v>
      </c>
      <c r="D20">
        <v>0.27283520071232398</v>
      </c>
      <c r="E20">
        <v>12986</v>
      </c>
      <c r="F20">
        <v>7852</v>
      </c>
      <c r="G20">
        <v>8562</v>
      </c>
      <c r="H20">
        <v>0.44170068027210801</v>
      </c>
      <c r="I20">
        <v>0.26707482993197201</v>
      </c>
      <c r="J20">
        <v>0.29122448979591797</v>
      </c>
      <c r="K20">
        <v>0.528479872970533</v>
      </c>
      <c r="L20">
        <v>615908</v>
      </c>
      <c r="M20">
        <v>220709</v>
      </c>
      <c r="N20">
        <v>209785</v>
      </c>
      <c r="O20">
        <v>0.58859596980892603</v>
      </c>
      <c r="P20">
        <v>0.21092180634211299</v>
      </c>
      <c r="Q20">
        <v>0.20048222384896</v>
      </c>
      <c r="R20">
        <v>11569203</v>
      </c>
      <c r="S20">
        <v>10308616</v>
      </c>
      <c r="T20">
        <v>10145262</v>
      </c>
      <c r="U20">
        <v>9374558</v>
      </c>
      <c r="V20" s="22">
        <f t="shared" si="0"/>
        <v>41397639</v>
      </c>
      <c r="W20" t="s">
        <v>58</v>
      </c>
      <c r="X20">
        <v>758</v>
      </c>
      <c r="Y20">
        <v>0.45683078462149201</v>
      </c>
      <c r="Z20">
        <v>1569213</v>
      </c>
      <c r="AA20">
        <v>2423747</v>
      </c>
      <c r="AB20">
        <v>1936517</v>
      </c>
      <c r="AC20">
        <v>32397698</v>
      </c>
      <c r="AD20">
        <v>32418218</v>
      </c>
      <c r="AE20">
        <v>38514598</v>
      </c>
      <c r="AF20">
        <v>38551159</v>
      </c>
      <c r="AG20" s="6" t="b">
        <f t="shared" si="1"/>
        <v>1</v>
      </c>
      <c r="AH20">
        <f t="shared" si="2"/>
        <v>141881673</v>
      </c>
      <c r="AI20" s="39">
        <f t="shared" si="3"/>
        <v>100484034</v>
      </c>
      <c r="AJ20">
        <f t="shared" si="4"/>
        <v>0.26464610622488288</v>
      </c>
      <c r="AK20">
        <f t="shared" si="5"/>
        <v>0.40876235796175614</v>
      </c>
      <c r="AL20">
        <f t="shared" si="6"/>
        <v>0.32659153581336092</v>
      </c>
      <c r="AM20" s="39">
        <f t="shared" si="7"/>
        <v>0.7082241974973047</v>
      </c>
      <c r="AN20">
        <f t="shared" si="8"/>
        <v>42938097</v>
      </c>
      <c r="AO20">
        <f t="shared" si="9"/>
        <v>57545937</v>
      </c>
      <c r="AP20">
        <f t="shared" si="10"/>
        <v>0.42731263157687321</v>
      </c>
      <c r="AQ20">
        <f t="shared" si="11"/>
        <v>1348504</v>
      </c>
      <c r="AR20">
        <f t="shared" si="12"/>
        <v>1807839</v>
      </c>
      <c r="AS20">
        <f t="shared" si="13"/>
        <v>1726732</v>
      </c>
    </row>
    <row r="21" spans="1:45" x14ac:dyDescent="0.25">
      <c r="A21" t="s">
        <v>59</v>
      </c>
      <c r="B21">
        <v>15881</v>
      </c>
      <c r="C21">
        <v>3137</v>
      </c>
      <c r="D21">
        <v>0.19753164158428299</v>
      </c>
      <c r="E21">
        <v>5834</v>
      </c>
      <c r="F21">
        <v>3567</v>
      </c>
      <c r="G21">
        <v>3343</v>
      </c>
      <c r="H21">
        <v>0.45778405524168198</v>
      </c>
      <c r="I21">
        <v>0.27989642184557401</v>
      </c>
      <c r="J21">
        <v>0.26231952291274302</v>
      </c>
      <c r="K21">
        <v>0.62916903917383504</v>
      </c>
      <c r="L21">
        <v>287269</v>
      </c>
      <c r="M21">
        <v>98103</v>
      </c>
      <c r="N21">
        <v>86255</v>
      </c>
      <c r="O21">
        <v>0.60910210823383704</v>
      </c>
      <c r="P21">
        <v>0.20800971954531799</v>
      </c>
      <c r="Q21">
        <v>0.182888172220844</v>
      </c>
      <c r="R21">
        <v>8120504</v>
      </c>
      <c r="S21">
        <v>7432985</v>
      </c>
      <c r="T21">
        <v>4738482</v>
      </c>
      <c r="U21">
        <v>4428713</v>
      </c>
      <c r="V21" s="22">
        <f t="shared" si="0"/>
        <v>24720684</v>
      </c>
      <c r="W21" t="s">
        <v>59</v>
      </c>
      <c r="X21">
        <v>1251</v>
      </c>
      <c r="Y21">
        <v>0.54436872449400597</v>
      </c>
      <c r="Z21">
        <v>816460</v>
      </c>
      <c r="AA21">
        <v>1291223</v>
      </c>
      <c r="AB21">
        <v>892902</v>
      </c>
      <c r="AC21">
        <v>25693443</v>
      </c>
      <c r="AD21">
        <v>25702098</v>
      </c>
      <c r="AE21">
        <v>21503442</v>
      </c>
      <c r="AF21">
        <v>21514121</v>
      </c>
      <c r="AG21" s="6" t="b">
        <f t="shared" si="1"/>
        <v>1</v>
      </c>
      <c r="AH21">
        <f t="shared" si="2"/>
        <v>94413104</v>
      </c>
      <c r="AI21" s="39">
        <f t="shared" si="3"/>
        <v>69692420</v>
      </c>
      <c r="AJ21">
        <f t="shared" si="4"/>
        <v>0.27210027377994622</v>
      </c>
      <c r="AK21">
        <f t="shared" si="5"/>
        <v>0.4303237535347274</v>
      </c>
      <c r="AL21">
        <f t="shared" si="6"/>
        <v>0.29757597268532637</v>
      </c>
      <c r="AM21" s="39">
        <f t="shared" si="7"/>
        <v>0.73816469374844407</v>
      </c>
      <c r="AN21">
        <f t="shared" si="8"/>
        <v>35842052</v>
      </c>
      <c r="AO21">
        <f t="shared" si="9"/>
        <v>33850368</v>
      </c>
      <c r="AP21">
        <f t="shared" si="10"/>
        <v>0.51428910059372313</v>
      </c>
      <c r="AQ21">
        <f t="shared" si="11"/>
        <v>718357</v>
      </c>
      <c r="AR21">
        <f t="shared" si="12"/>
        <v>1003954</v>
      </c>
      <c r="AS21">
        <f t="shared" si="13"/>
        <v>806647</v>
      </c>
    </row>
    <row r="22" spans="1:45" x14ac:dyDescent="0.25">
      <c r="A22" t="s">
        <v>60</v>
      </c>
      <c r="B22">
        <v>10744</v>
      </c>
      <c r="C22">
        <v>2098</v>
      </c>
      <c r="D22">
        <v>0.195271779597915</v>
      </c>
      <c r="E22">
        <v>5920</v>
      </c>
      <c r="F22">
        <v>2059</v>
      </c>
      <c r="G22">
        <v>667</v>
      </c>
      <c r="H22">
        <v>0.68470969234328005</v>
      </c>
      <c r="I22">
        <v>0.23814480684709599</v>
      </c>
      <c r="J22">
        <v>7.7145500809622902E-2</v>
      </c>
      <c r="K22">
        <v>0.68746287449355303</v>
      </c>
      <c r="L22">
        <v>133902</v>
      </c>
      <c r="M22">
        <v>21641</v>
      </c>
      <c r="N22">
        <v>8589</v>
      </c>
      <c r="O22">
        <v>0.81581897497136402</v>
      </c>
      <c r="P22">
        <v>0.13185119294226599</v>
      </c>
      <c r="Q22">
        <v>5.2329832086369502E-2</v>
      </c>
      <c r="R22">
        <v>4810106</v>
      </c>
      <c r="S22">
        <v>4434639</v>
      </c>
      <c r="T22">
        <v>2238107</v>
      </c>
      <c r="U22">
        <v>1964776</v>
      </c>
      <c r="V22" s="22">
        <f t="shared" si="0"/>
        <v>13447628</v>
      </c>
      <c r="W22" t="s">
        <v>60</v>
      </c>
      <c r="X22">
        <v>414</v>
      </c>
      <c r="Y22">
        <v>0.62003463224094202</v>
      </c>
      <c r="Z22">
        <v>118452</v>
      </c>
      <c r="AA22">
        <v>325381</v>
      </c>
      <c r="AB22">
        <v>62080</v>
      </c>
      <c r="AC22">
        <v>8010074</v>
      </c>
      <c r="AD22">
        <v>8018476</v>
      </c>
      <c r="AE22">
        <v>4915351</v>
      </c>
      <c r="AF22">
        <v>4907155</v>
      </c>
      <c r="AG22" s="6" t="b">
        <f t="shared" si="1"/>
        <v>1</v>
      </c>
      <c r="AH22">
        <f t="shared" si="2"/>
        <v>25851056</v>
      </c>
      <c r="AI22" s="39">
        <f t="shared" si="3"/>
        <v>12403428</v>
      </c>
      <c r="AJ22">
        <f t="shared" si="4"/>
        <v>0.23413511809342713</v>
      </c>
      <c r="AK22">
        <f t="shared" si="5"/>
        <v>0.64315603670986909</v>
      </c>
      <c r="AL22">
        <f t="shared" si="6"/>
        <v>0.12270884519670378</v>
      </c>
      <c r="AM22" s="39">
        <f t="shared" si="7"/>
        <v>0.47980353297753098</v>
      </c>
      <c r="AN22">
        <f t="shared" si="8"/>
        <v>6783805</v>
      </c>
      <c r="AO22">
        <f t="shared" si="9"/>
        <v>5619623</v>
      </c>
      <c r="AP22">
        <f t="shared" si="10"/>
        <v>0.54692984874826545</v>
      </c>
      <c r="AQ22">
        <f t="shared" si="11"/>
        <v>96811</v>
      </c>
      <c r="AR22">
        <f t="shared" si="12"/>
        <v>191479</v>
      </c>
      <c r="AS22">
        <f t="shared" si="13"/>
        <v>53491</v>
      </c>
    </row>
    <row r="23" spans="1:45" x14ac:dyDescent="0.25">
      <c r="A23" t="s">
        <v>61</v>
      </c>
      <c r="B23">
        <v>61296</v>
      </c>
      <c r="C23">
        <v>2715</v>
      </c>
      <c r="D23">
        <v>4.4293265465935698E-2</v>
      </c>
      <c r="E23">
        <v>25884</v>
      </c>
      <c r="F23">
        <v>14524</v>
      </c>
      <c r="G23">
        <v>18173</v>
      </c>
      <c r="H23">
        <v>0.44184974650483899</v>
      </c>
      <c r="I23">
        <v>0.24793021628172901</v>
      </c>
      <c r="J23">
        <v>0.310220037213431</v>
      </c>
      <c r="K23">
        <v>0.45544514474271097</v>
      </c>
      <c r="L23">
        <v>1711720</v>
      </c>
      <c r="M23">
        <v>631482</v>
      </c>
      <c r="N23">
        <v>813090</v>
      </c>
      <c r="O23">
        <v>0.54231991209938701</v>
      </c>
      <c r="P23">
        <v>0.200070842621658</v>
      </c>
      <c r="Q23">
        <v>0.25760924527895301</v>
      </c>
      <c r="R23">
        <v>18560835</v>
      </c>
      <c r="S23">
        <v>15906881</v>
      </c>
      <c r="T23">
        <v>21159166</v>
      </c>
      <c r="U23">
        <v>20052300</v>
      </c>
      <c r="V23" s="22">
        <f t="shared" si="0"/>
        <v>75679182</v>
      </c>
      <c r="W23" t="s">
        <v>61</v>
      </c>
      <c r="X23">
        <v>1251</v>
      </c>
      <c r="Y23">
        <v>0.39616307590204802</v>
      </c>
      <c r="Z23">
        <v>5933609</v>
      </c>
      <c r="AA23">
        <v>9202027</v>
      </c>
      <c r="AB23">
        <v>9403616</v>
      </c>
      <c r="AC23">
        <v>92253747</v>
      </c>
      <c r="AD23">
        <v>92292824</v>
      </c>
      <c r="AE23">
        <v>140659261</v>
      </c>
      <c r="AF23">
        <v>140629028</v>
      </c>
      <c r="AG23" s="6" t="b">
        <f t="shared" si="1"/>
        <v>1</v>
      </c>
      <c r="AH23">
        <f t="shared" si="2"/>
        <v>465834860</v>
      </c>
      <c r="AI23" s="39">
        <f t="shared" si="3"/>
        <v>390155678</v>
      </c>
      <c r="AJ23">
        <f t="shared" si="4"/>
        <v>0.24180072807435207</v>
      </c>
      <c r="AK23">
        <f t="shared" si="5"/>
        <v>0.37499215542511238</v>
      </c>
      <c r="AL23">
        <f t="shared" si="6"/>
        <v>0.38320711650053557</v>
      </c>
      <c r="AM23" s="39">
        <f t="shared" si="7"/>
        <v>0.83754074995589634</v>
      </c>
      <c r="AN23">
        <f t="shared" si="8"/>
        <v>150078855</v>
      </c>
      <c r="AO23">
        <f t="shared" si="9"/>
        <v>240076823</v>
      </c>
      <c r="AP23">
        <f t="shared" si="10"/>
        <v>0.38466402890591789</v>
      </c>
      <c r="AQ23">
        <f t="shared" si="11"/>
        <v>5302127</v>
      </c>
      <c r="AR23">
        <f t="shared" si="12"/>
        <v>7490307</v>
      </c>
      <c r="AS23">
        <f t="shared" si="13"/>
        <v>8590526</v>
      </c>
    </row>
    <row r="24" spans="1:45" x14ac:dyDescent="0.25">
      <c r="A24" t="s">
        <v>62</v>
      </c>
      <c r="B24">
        <v>11271</v>
      </c>
      <c r="C24">
        <v>2432</v>
      </c>
      <c r="D24">
        <v>0.215774997781918</v>
      </c>
      <c r="E24">
        <v>5630</v>
      </c>
      <c r="F24">
        <v>1902</v>
      </c>
      <c r="G24">
        <v>1307</v>
      </c>
      <c r="H24">
        <v>0.636949881208281</v>
      </c>
      <c r="I24">
        <v>0.21518271297658101</v>
      </c>
      <c r="J24">
        <v>0.14786740581513699</v>
      </c>
      <c r="K24">
        <v>0.67410012334578295</v>
      </c>
      <c r="L24">
        <v>129877</v>
      </c>
      <c r="M24">
        <v>19688</v>
      </c>
      <c r="N24">
        <v>27879</v>
      </c>
      <c r="O24">
        <v>0.73193232794571805</v>
      </c>
      <c r="P24">
        <v>0.110953314848628</v>
      </c>
      <c r="Q24">
        <v>0.157114357205653</v>
      </c>
      <c r="R24">
        <v>5028198</v>
      </c>
      <c r="S24">
        <v>4328096</v>
      </c>
      <c r="T24">
        <v>2491937</v>
      </c>
      <c r="U24">
        <v>2031449</v>
      </c>
      <c r="V24" s="22">
        <f t="shared" si="0"/>
        <v>13879680</v>
      </c>
      <c r="W24" t="s">
        <v>62</v>
      </c>
      <c r="X24">
        <v>21</v>
      </c>
      <c r="Y24">
        <v>0.59170631049538602</v>
      </c>
      <c r="Z24">
        <v>47306</v>
      </c>
      <c r="AA24">
        <v>149554</v>
      </c>
      <c r="AB24">
        <v>53258</v>
      </c>
      <c r="AC24">
        <v>3381791</v>
      </c>
      <c r="AD24">
        <v>3384960</v>
      </c>
      <c r="AE24">
        <v>2338435</v>
      </c>
      <c r="AF24">
        <v>2330810</v>
      </c>
      <c r="AG24" s="6" t="b">
        <f t="shared" si="1"/>
        <v>1</v>
      </c>
      <c r="AH24">
        <f t="shared" si="2"/>
        <v>11435996</v>
      </c>
      <c r="AI24" s="39">
        <f t="shared" si="3"/>
        <v>-2443684</v>
      </c>
      <c r="AJ24">
        <f t="shared" si="4"/>
        <v>0.18913472840819134</v>
      </c>
      <c r="AK24">
        <f t="shared" si="5"/>
        <v>0.59793377525807823</v>
      </c>
      <c r="AL24">
        <f t="shared" si="6"/>
        <v>0.21293149633373049</v>
      </c>
      <c r="AM24" s="39">
        <f t="shared" si="7"/>
        <v>-0.2136835304944143</v>
      </c>
      <c r="AN24">
        <f t="shared" si="8"/>
        <v>-2589543</v>
      </c>
      <c r="AO24">
        <f t="shared" si="9"/>
        <v>145859</v>
      </c>
      <c r="AP24">
        <f t="shared" si="10"/>
        <v>1.059688159352846</v>
      </c>
      <c r="AQ24">
        <f t="shared" si="11"/>
        <v>27618</v>
      </c>
      <c r="AR24">
        <f t="shared" si="12"/>
        <v>19677</v>
      </c>
      <c r="AS24">
        <f t="shared" si="13"/>
        <v>25379</v>
      </c>
    </row>
    <row r="25" spans="1:45" x14ac:dyDescent="0.25">
      <c r="A25" t="s">
        <v>63</v>
      </c>
      <c r="B25">
        <v>28350</v>
      </c>
      <c r="C25">
        <v>1464</v>
      </c>
      <c r="D25">
        <v>5.1640211640211597E-2</v>
      </c>
      <c r="E25">
        <v>11565</v>
      </c>
      <c r="F25">
        <v>6619</v>
      </c>
      <c r="G25">
        <v>8702</v>
      </c>
      <c r="H25">
        <v>0.43014952019638403</v>
      </c>
      <c r="I25">
        <v>0.24618760693297601</v>
      </c>
      <c r="J25">
        <v>0.323662872870639</v>
      </c>
      <c r="K25">
        <v>0.42668297451873699</v>
      </c>
      <c r="L25">
        <v>950785</v>
      </c>
      <c r="M25">
        <v>405701</v>
      </c>
      <c r="N25">
        <v>530244</v>
      </c>
      <c r="O25">
        <v>0.50393273017336804</v>
      </c>
      <c r="P25">
        <v>0.21502864744823</v>
      </c>
      <c r="Q25">
        <v>0.28103862237839999</v>
      </c>
      <c r="R25">
        <v>9092875</v>
      </c>
      <c r="S25">
        <v>7525620</v>
      </c>
      <c r="T25">
        <v>11385500</v>
      </c>
      <c r="U25">
        <v>10944114</v>
      </c>
      <c r="V25" s="22">
        <f t="shared" si="0"/>
        <v>38948109</v>
      </c>
      <c r="W25" t="s">
        <v>63</v>
      </c>
      <c r="X25">
        <v>25763</v>
      </c>
      <c r="Y25">
        <v>0.37624000301399102</v>
      </c>
      <c r="Z25">
        <v>2839582</v>
      </c>
      <c r="AA25">
        <v>3845905</v>
      </c>
      <c r="AB25">
        <v>4539130</v>
      </c>
      <c r="AC25">
        <v>35693270</v>
      </c>
      <c r="AD25">
        <v>35780058</v>
      </c>
      <c r="AE25">
        <v>59244190</v>
      </c>
      <c r="AF25">
        <v>59249863</v>
      </c>
      <c r="AG25" s="6" t="b">
        <f t="shared" si="1"/>
        <v>1</v>
      </c>
      <c r="AH25">
        <f t="shared" si="2"/>
        <v>189967381</v>
      </c>
      <c r="AI25" s="39">
        <f t="shared" si="3"/>
        <v>151019272</v>
      </c>
      <c r="AJ25">
        <f t="shared" si="4"/>
        <v>0.25297807488665314</v>
      </c>
      <c r="AK25">
        <f t="shared" si="5"/>
        <v>0.34263128978031054</v>
      </c>
      <c r="AL25">
        <f t="shared" si="6"/>
        <v>0.40439063533303632</v>
      </c>
      <c r="AM25" s="39">
        <f t="shared" si="7"/>
        <v>0.79497475411318119</v>
      </c>
      <c r="AN25">
        <f t="shared" si="8"/>
        <v>54854833</v>
      </c>
      <c r="AO25">
        <f t="shared" si="9"/>
        <v>96164439</v>
      </c>
      <c r="AP25">
        <f t="shared" si="10"/>
        <v>0.36323068091600919</v>
      </c>
      <c r="AQ25">
        <f t="shared" si="11"/>
        <v>2433881</v>
      </c>
      <c r="AR25">
        <f t="shared" si="12"/>
        <v>2895120</v>
      </c>
      <c r="AS25">
        <f t="shared" si="13"/>
        <v>4008886</v>
      </c>
    </row>
    <row r="26" spans="1:45" x14ac:dyDescent="0.25">
      <c r="A26" t="s">
        <v>64</v>
      </c>
      <c r="B26">
        <v>31497</v>
      </c>
      <c r="C26">
        <v>990</v>
      </c>
      <c r="D26">
        <v>3.1431564910943899E-2</v>
      </c>
      <c r="E26">
        <v>13610</v>
      </c>
      <c r="F26">
        <v>7972</v>
      </c>
      <c r="G26">
        <v>8925</v>
      </c>
      <c r="H26">
        <v>0.446127118366276</v>
      </c>
      <c r="I26">
        <v>0.26131707476972499</v>
      </c>
      <c r="J26">
        <v>0.29255580686399801</v>
      </c>
      <c r="K26">
        <v>0.44996695696210898</v>
      </c>
      <c r="L26">
        <v>1052968</v>
      </c>
      <c r="M26">
        <v>399783</v>
      </c>
      <c r="N26">
        <v>475251</v>
      </c>
      <c r="O26">
        <v>0.546144661675662</v>
      </c>
      <c r="P26">
        <v>0.207356112701127</v>
      </c>
      <c r="Q26">
        <v>0.246499225623209</v>
      </c>
      <c r="R26">
        <v>10662033</v>
      </c>
      <c r="S26">
        <v>9007913</v>
      </c>
      <c r="T26">
        <v>12309018</v>
      </c>
      <c r="U26">
        <v>11735237</v>
      </c>
      <c r="V26" s="22">
        <f t="shared" si="0"/>
        <v>43714201</v>
      </c>
      <c r="W26" t="s">
        <v>64</v>
      </c>
      <c r="X26">
        <v>3048</v>
      </c>
      <c r="Y26">
        <v>0.40166688046826399</v>
      </c>
      <c r="Z26">
        <v>2189631</v>
      </c>
      <c r="AA26">
        <v>3304137</v>
      </c>
      <c r="AB26">
        <v>3096118</v>
      </c>
      <c r="AC26">
        <v>31611509</v>
      </c>
      <c r="AD26">
        <v>31656501</v>
      </c>
      <c r="AE26">
        <v>47145374</v>
      </c>
      <c r="AF26">
        <v>47100250</v>
      </c>
      <c r="AG26" s="6" t="b">
        <f t="shared" si="1"/>
        <v>1</v>
      </c>
      <c r="AH26">
        <f t="shared" si="2"/>
        <v>157513634</v>
      </c>
      <c r="AI26" s="39">
        <f t="shared" si="3"/>
        <v>113799433</v>
      </c>
      <c r="AJ26">
        <f t="shared" si="4"/>
        <v>0.25490803952462232</v>
      </c>
      <c r="AK26">
        <f t="shared" si="5"/>
        <v>0.38465434814850863</v>
      </c>
      <c r="AL26">
        <f t="shared" si="6"/>
        <v>0.36043761232686905</v>
      </c>
      <c r="AM26" s="39">
        <f t="shared" si="7"/>
        <v>0.72247354156021826</v>
      </c>
      <c r="AN26">
        <f t="shared" si="8"/>
        <v>43598064</v>
      </c>
      <c r="AO26">
        <f t="shared" si="9"/>
        <v>70201369</v>
      </c>
      <c r="AP26">
        <f t="shared" si="10"/>
        <v>0.38311319178541076</v>
      </c>
      <c r="AQ26">
        <f t="shared" si="11"/>
        <v>1789848</v>
      </c>
      <c r="AR26">
        <f t="shared" si="12"/>
        <v>2251169</v>
      </c>
      <c r="AS26">
        <f t="shared" si="13"/>
        <v>2620867</v>
      </c>
    </row>
    <row r="27" spans="1:45" x14ac:dyDescent="0.25">
      <c r="A27" t="s">
        <v>65</v>
      </c>
      <c r="B27">
        <v>36141</v>
      </c>
      <c r="C27">
        <v>1166</v>
      </c>
      <c r="D27">
        <v>3.2262527323538299E-2</v>
      </c>
      <c r="E27">
        <v>14066</v>
      </c>
      <c r="F27">
        <v>8695</v>
      </c>
      <c r="G27">
        <v>12214</v>
      </c>
      <c r="H27">
        <v>0.4021729807005</v>
      </c>
      <c r="I27">
        <v>0.24860614724803401</v>
      </c>
      <c r="J27">
        <v>0.34922087205146501</v>
      </c>
      <c r="K27">
        <v>0.42114534267660197</v>
      </c>
      <c r="L27">
        <v>1285265</v>
      </c>
      <c r="M27">
        <v>530419</v>
      </c>
      <c r="N27">
        <v>693285</v>
      </c>
      <c r="O27">
        <v>0.512268186653561</v>
      </c>
      <c r="P27">
        <v>0.21140914853870199</v>
      </c>
      <c r="Q27">
        <v>0.27632266480773499</v>
      </c>
      <c r="R27">
        <v>11799633</v>
      </c>
      <c r="S27">
        <v>9676854</v>
      </c>
      <c r="T27">
        <v>15169235</v>
      </c>
      <c r="U27">
        <v>14349706</v>
      </c>
      <c r="V27" s="22">
        <f t="shared" si="0"/>
        <v>50995428</v>
      </c>
      <c r="W27" t="s">
        <v>65</v>
      </c>
      <c r="X27">
        <v>3145</v>
      </c>
      <c r="Y27">
        <v>0.365683220501407</v>
      </c>
      <c r="Z27">
        <v>7327320</v>
      </c>
      <c r="AA27">
        <v>9787378</v>
      </c>
      <c r="AB27">
        <v>11188873</v>
      </c>
      <c r="AC27">
        <v>84008562</v>
      </c>
      <c r="AD27">
        <v>83982355</v>
      </c>
      <c r="AE27">
        <v>145688128</v>
      </c>
      <c r="AF27">
        <v>145710141</v>
      </c>
      <c r="AG27" s="6" t="b">
        <f t="shared" si="1"/>
        <v>1</v>
      </c>
      <c r="AH27">
        <f t="shared" si="2"/>
        <v>459389186</v>
      </c>
      <c r="AI27" s="39">
        <f t="shared" si="3"/>
        <v>408393758</v>
      </c>
      <c r="AJ27">
        <f t="shared" si="4"/>
        <v>0.25888323420391018</v>
      </c>
      <c r="AK27">
        <f t="shared" si="5"/>
        <v>0.34580011122978088</v>
      </c>
      <c r="AL27">
        <f t="shared" si="6"/>
        <v>0.39531665456630899</v>
      </c>
      <c r="AM27" s="39">
        <f t="shared" si="7"/>
        <v>0.88899297250762888</v>
      </c>
      <c r="AN27">
        <f t="shared" si="8"/>
        <v>146514430</v>
      </c>
      <c r="AO27">
        <f t="shared" si="9"/>
        <v>261879328</v>
      </c>
      <c r="AP27">
        <f t="shared" si="10"/>
        <v>0.35875776044549634</v>
      </c>
      <c r="AQ27">
        <f t="shared" si="11"/>
        <v>6796901</v>
      </c>
      <c r="AR27">
        <f t="shared" si="12"/>
        <v>8502113</v>
      </c>
      <c r="AS27">
        <f t="shared" si="13"/>
        <v>10495588</v>
      </c>
    </row>
    <row r="28" spans="1:45" x14ac:dyDescent="0.25">
      <c r="A28" t="s">
        <v>66</v>
      </c>
      <c r="B28">
        <v>30891</v>
      </c>
      <c r="C28">
        <v>796</v>
      </c>
      <c r="D28">
        <v>2.5768023048784401E-2</v>
      </c>
      <c r="E28">
        <v>13283</v>
      </c>
      <c r="F28">
        <v>7295</v>
      </c>
      <c r="G28">
        <v>9517</v>
      </c>
      <c r="H28">
        <v>0.44136899817245301</v>
      </c>
      <c r="I28">
        <v>0.24239906961289201</v>
      </c>
      <c r="J28">
        <v>0.31623193221465301</v>
      </c>
      <c r="K28">
        <v>0.43573295540179802</v>
      </c>
      <c r="L28">
        <v>1097934</v>
      </c>
      <c r="M28">
        <v>427469</v>
      </c>
      <c r="N28">
        <v>555564</v>
      </c>
      <c r="O28">
        <v>0.52760759781390099</v>
      </c>
      <c r="P28">
        <v>0.20541844248371</v>
      </c>
      <c r="Q28">
        <v>0.26697395970238802</v>
      </c>
      <c r="R28">
        <v>10652709</v>
      </c>
      <c r="S28">
        <v>8914092</v>
      </c>
      <c r="T28">
        <v>12902367</v>
      </c>
      <c r="U28">
        <v>12436320</v>
      </c>
      <c r="V28" s="22">
        <f t="shared" si="0"/>
        <v>44905488</v>
      </c>
      <c r="W28" t="s">
        <v>66</v>
      </c>
      <c r="X28">
        <v>431</v>
      </c>
      <c r="Y28">
        <v>0.378193190175593</v>
      </c>
      <c r="Z28">
        <v>2892015</v>
      </c>
      <c r="AA28">
        <v>4226357</v>
      </c>
      <c r="AB28">
        <v>4643972</v>
      </c>
      <c r="AC28">
        <v>38151103</v>
      </c>
      <c r="AD28">
        <v>38174838</v>
      </c>
      <c r="AE28">
        <v>62742264</v>
      </c>
      <c r="AF28">
        <v>62749128</v>
      </c>
      <c r="AG28" s="6" t="b">
        <f t="shared" si="1"/>
        <v>1</v>
      </c>
      <c r="AH28">
        <f t="shared" si="2"/>
        <v>201817333</v>
      </c>
      <c r="AI28" s="39">
        <f t="shared" si="3"/>
        <v>156911845</v>
      </c>
      <c r="AJ28">
        <f t="shared" si="4"/>
        <v>0.24587063598888112</v>
      </c>
      <c r="AK28">
        <f t="shared" si="5"/>
        <v>0.35931248057359993</v>
      </c>
      <c r="AL28">
        <f t="shared" si="6"/>
        <v>0.39481688343751892</v>
      </c>
      <c r="AM28" s="39">
        <f t="shared" si="7"/>
        <v>0.77749439390322339</v>
      </c>
      <c r="AN28">
        <f t="shared" si="8"/>
        <v>56759140</v>
      </c>
      <c r="AO28">
        <f t="shared" si="9"/>
        <v>100152705</v>
      </c>
      <c r="AP28">
        <f t="shared" si="10"/>
        <v>0.36172629287483044</v>
      </c>
      <c r="AQ28">
        <f t="shared" si="11"/>
        <v>2464546</v>
      </c>
      <c r="AR28">
        <f t="shared" si="12"/>
        <v>3128423</v>
      </c>
      <c r="AS28">
        <f t="shared" si="13"/>
        <v>4088408</v>
      </c>
    </row>
    <row r="29" spans="1:45" x14ac:dyDescent="0.25">
      <c r="A29" t="s">
        <v>67</v>
      </c>
      <c r="B29">
        <v>57898</v>
      </c>
      <c r="C29">
        <v>2051</v>
      </c>
      <c r="D29">
        <v>3.5424366990224103E-2</v>
      </c>
      <c r="E29">
        <v>22079</v>
      </c>
      <c r="F29">
        <v>13333</v>
      </c>
      <c r="G29">
        <v>20435</v>
      </c>
      <c r="H29">
        <v>0.39534800436907902</v>
      </c>
      <c r="I29">
        <v>0.23874156176697001</v>
      </c>
      <c r="J29">
        <v>0.365910433863949</v>
      </c>
      <c r="K29">
        <v>0.40890852319802801</v>
      </c>
      <c r="L29">
        <v>1497719</v>
      </c>
      <c r="M29">
        <v>610233</v>
      </c>
      <c r="N29">
        <v>869480</v>
      </c>
      <c r="O29">
        <v>0.50302374663804195</v>
      </c>
      <c r="P29">
        <v>0.204952791533106</v>
      </c>
      <c r="Q29">
        <v>0.29202346182885103</v>
      </c>
      <c r="R29">
        <v>13287862</v>
      </c>
      <c r="S29">
        <v>11240802</v>
      </c>
      <c r="T29">
        <v>18035927</v>
      </c>
      <c r="U29">
        <v>17421109</v>
      </c>
      <c r="V29" s="22">
        <f t="shared" si="0"/>
        <v>59985700</v>
      </c>
      <c r="W29" t="s">
        <v>67</v>
      </c>
      <c r="X29">
        <v>2186</v>
      </c>
      <c r="Y29">
        <v>0.368325173832311</v>
      </c>
      <c r="Z29">
        <v>3611021</v>
      </c>
      <c r="AA29">
        <v>5598524</v>
      </c>
      <c r="AB29">
        <v>6140660</v>
      </c>
      <c r="AC29">
        <v>47859790</v>
      </c>
      <c r="AD29">
        <v>47906925</v>
      </c>
      <c r="AE29">
        <v>82156837</v>
      </c>
      <c r="AF29">
        <v>82082339</v>
      </c>
      <c r="AG29" s="6" t="b">
        <f t="shared" si="1"/>
        <v>1</v>
      </c>
      <c r="AH29">
        <f t="shared" si="2"/>
        <v>260005891</v>
      </c>
      <c r="AI29" s="39">
        <f t="shared" si="3"/>
        <v>200020191</v>
      </c>
      <c r="AJ29">
        <f t="shared" si="4"/>
        <v>0.23524252607701329</v>
      </c>
      <c r="AK29">
        <f t="shared" si="5"/>
        <v>0.36471981970273359</v>
      </c>
      <c r="AL29">
        <f t="shared" si="6"/>
        <v>0.40003765422025306</v>
      </c>
      <c r="AM29" s="39">
        <f t="shared" si="7"/>
        <v>0.76929099656438171</v>
      </c>
      <c r="AN29">
        <f t="shared" si="8"/>
        <v>71238051</v>
      </c>
      <c r="AO29">
        <f t="shared" si="9"/>
        <v>128782140</v>
      </c>
      <c r="AP29">
        <f t="shared" si="10"/>
        <v>0.35615429944269977</v>
      </c>
      <c r="AQ29">
        <f t="shared" si="11"/>
        <v>3000788</v>
      </c>
      <c r="AR29">
        <f t="shared" si="12"/>
        <v>4100805</v>
      </c>
      <c r="AS29">
        <f t="shared" si="13"/>
        <v>5271180</v>
      </c>
    </row>
    <row r="30" spans="1:45" x14ac:dyDescent="0.25">
      <c r="A30" t="s">
        <v>68</v>
      </c>
      <c r="B30">
        <v>57974</v>
      </c>
      <c r="C30">
        <v>2053</v>
      </c>
      <c r="D30">
        <v>3.5412426260047598E-2</v>
      </c>
      <c r="E30">
        <v>22095</v>
      </c>
      <c r="F30">
        <v>13344</v>
      </c>
      <c r="G30">
        <v>20482</v>
      </c>
      <c r="H30">
        <v>0.39511096010443297</v>
      </c>
      <c r="I30">
        <v>0.238622342232792</v>
      </c>
      <c r="J30">
        <v>0.36626669766277398</v>
      </c>
      <c r="K30">
        <v>0.40886185530601599</v>
      </c>
      <c r="L30">
        <v>1498907</v>
      </c>
      <c r="M30">
        <v>611233</v>
      </c>
      <c r="N30">
        <v>870798</v>
      </c>
      <c r="O30">
        <v>0.50283065263349902</v>
      </c>
      <c r="P30">
        <v>0.20504720326286499</v>
      </c>
      <c r="Q30">
        <v>0.29212214410363402</v>
      </c>
      <c r="R30">
        <v>13300855</v>
      </c>
      <c r="S30">
        <v>11251871</v>
      </c>
      <c r="T30">
        <v>18056465</v>
      </c>
      <c r="U30">
        <v>17442207</v>
      </c>
      <c r="V30" s="22">
        <f t="shared" si="0"/>
        <v>60051398</v>
      </c>
      <c r="W30" t="s">
        <v>68</v>
      </c>
      <c r="X30">
        <v>2187</v>
      </c>
      <c r="Y30">
        <v>0.368311538935783</v>
      </c>
      <c r="Z30">
        <v>3612947</v>
      </c>
      <c r="AA30">
        <v>5600691</v>
      </c>
      <c r="AB30">
        <v>6144044</v>
      </c>
      <c r="AC30">
        <v>47880138</v>
      </c>
      <c r="AD30">
        <v>47928715</v>
      </c>
      <c r="AE30">
        <v>82197687</v>
      </c>
      <c r="AF30">
        <v>82123385</v>
      </c>
      <c r="AG30" s="6" t="b">
        <f t="shared" si="1"/>
        <v>1</v>
      </c>
      <c r="AH30">
        <f t="shared" si="2"/>
        <v>260129925</v>
      </c>
      <c r="AI30" s="39">
        <f t="shared" si="3"/>
        <v>200078527</v>
      </c>
      <c r="AJ30">
        <f t="shared" si="4"/>
        <v>0.23525340608042281</v>
      </c>
      <c r="AK30">
        <f t="shared" si="5"/>
        <v>0.36468335520946454</v>
      </c>
      <c r="AL30">
        <f t="shared" si="6"/>
        <v>0.40006323871011262</v>
      </c>
      <c r="AM30" s="39">
        <f t="shared" si="7"/>
        <v>0.76914844380168867</v>
      </c>
      <c r="AN30">
        <f t="shared" si="8"/>
        <v>71256127</v>
      </c>
      <c r="AO30">
        <f t="shared" si="9"/>
        <v>128822400</v>
      </c>
      <c r="AP30">
        <f t="shared" si="10"/>
        <v>0.35614080165634165</v>
      </c>
      <c r="AQ30">
        <f t="shared" si="11"/>
        <v>3001714</v>
      </c>
      <c r="AR30">
        <f t="shared" si="12"/>
        <v>4101784</v>
      </c>
      <c r="AS30">
        <f t="shared" si="13"/>
        <v>5273246</v>
      </c>
    </row>
    <row r="31" spans="1:45" x14ac:dyDescent="0.25">
      <c r="A31" t="s">
        <v>69</v>
      </c>
      <c r="B31">
        <v>38150</v>
      </c>
      <c r="C31">
        <v>1264</v>
      </c>
      <c r="D31">
        <v>3.3132372214941003E-2</v>
      </c>
      <c r="E31">
        <v>15013</v>
      </c>
      <c r="F31">
        <v>9059</v>
      </c>
      <c r="G31">
        <v>12814</v>
      </c>
      <c r="H31">
        <v>0.40701079000162599</v>
      </c>
      <c r="I31">
        <v>0.24559453451173799</v>
      </c>
      <c r="J31">
        <v>0.347394675486634</v>
      </c>
      <c r="K31">
        <v>0.420376484889597</v>
      </c>
      <c r="L31">
        <v>1314150</v>
      </c>
      <c r="M31">
        <v>537633</v>
      </c>
      <c r="N31">
        <v>702738</v>
      </c>
      <c r="O31">
        <v>0.51444086777912501</v>
      </c>
      <c r="P31">
        <v>0.21046333148171401</v>
      </c>
      <c r="Q31">
        <v>0.27509580073916001</v>
      </c>
      <c r="R31">
        <v>12000397</v>
      </c>
      <c r="S31">
        <v>9845341</v>
      </c>
      <c r="T31">
        <v>15470239</v>
      </c>
      <c r="U31">
        <v>14651102</v>
      </c>
      <c r="V31" s="22">
        <f t="shared" si="0"/>
        <v>51967079</v>
      </c>
      <c r="W31" t="s">
        <v>69</v>
      </c>
      <c r="X31">
        <v>14854</v>
      </c>
      <c r="Y31">
        <v>0.37388633458664799</v>
      </c>
      <c r="Z31">
        <v>6507386</v>
      </c>
      <c r="AA31">
        <v>8949577</v>
      </c>
      <c r="AB31">
        <v>9763834</v>
      </c>
      <c r="AC31">
        <v>79083546</v>
      </c>
      <c r="AD31">
        <v>79155700</v>
      </c>
      <c r="AE31">
        <v>132483822</v>
      </c>
      <c r="AF31">
        <v>132505147</v>
      </c>
      <c r="AG31" s="6" t="b">
        <f t="shared" si="1"/>
        <v>1</v>
      </c>
      <c r="AH31">
        <f t="shared" si="2"/>
        <v>423228215</v>
      </c>
      <c r="AI31" s="39">
        <f t="shared" si="3"/>
        <v>371261136</v>
      </c>
      <c r="AJ31">
        <f t="shared" si="4"/>
        <v>0.25801666775241083</v>
      </c>
      <c r="AK31">
        <f t="shared" si="5"/>
        <v>0.35484909537156972</v>
      </c>
      <c r="AL31">
        <f t="shared" si="6"/>
        <v>0.38713423687601944</v>
      </c>
      <c r="AM31" s="39">
        <f t="shared" si="7"/>
        <v>0.87721263101516045</v>
      </c>
      <c r="AN31">
        <f t="shared" si="8"/>
        <v>136393508</v>
      </c>
      <c r="AO31">
        <f t="shared" si="9"/>
        <v>234867628</v>
      </c>
      <c r="AP31">
        <f t="shared" si="10"/>
        <v>0.36737890065606005</v>
      </c>
      <c r="AQ31">
        <f t="shared" si="11"/>
        <v>5969753</v>
      </c>
      <c r="AR31">
        <f t="shared" si="12"/>
        <v>7635427</v>
      </c>
      <c r="AS31">
        <f t="shared" si="13"/>
        <v>9061096</v>
      </c>
    </row>
    <row r="32" spans="1:45" x14ac:dyDescent="0.25">
      <c r="A32" t="s">
        <v>70</v>
      </c>
      <c r="B32">
        <v>27565</v>
      </c>
      <c r="C32">
        <v>1620</v>
      </c>
      <c r="D32">
        <v>5.8770179575548698E-2</v>
      </c>
      <c r="E32">
        <v>12453</v>
      </c>
      <c r="F32">
        <v>7394</v>
      </c>
      <c r="G32">
        <v>6098</v>
      </c>
      <c r="H32">
        <v>0.47997687415687001</v>
      </c>
      <c r="I32">
        <v>0.284987473501638</v>
      </c>
      <c r="J32">
        <v>0.23503565234149101</v>
      </c>
      <c r="K32">
        <v>0.51845284602562702</v>
      </c>
      <c r="L32">
        <v>734116</v>
      </c>
      <c r="M32">
        <v>237699</v>
      </c>
      <c r="N32">
        <v>277884</v>
      </c>
      <c r="O32">
        <v>0.587434254168403</v>
      </c>
      <c r="P32">
        <v>0.190205001364328</v>
      </c>
      <c r="Q32">
        <v>0.222360744467267</v>
      </c>
      <c r="R32">
        <v>9896636</v>
      </c>
      <c r="S32">
        <v>9015419</v>
      </c>
      <c r="T32">
        <v>9125210</v>
      </c>
      <c r="U32">
        <v>8440604</v>
      </c>
      <c r="V32" s="22">
        <f t="shared" si="0"/>
        <v>36477869</v>
      </c>
      <c r="W32" t="s">
        <v>70</v>
      </c>
      <c r="X32">
        <v>2491</v>
      </c>
      <c r="Y32">
        <v>0.44320430389987497</v>
      </c>
      <c r="Z32">
        <v>2502665</v>
      </c>
      <c r="AA32">
        <v>3325513</v>
      </c>
      <c r="AB32">
        <v>2986507</v>
      </c>
      <c r="AC32">
        <v>40189888</v>
      </c>
      <c r="AD32">
        <v>40187659</v>
      </c>
      <c r="AE32">
        <v>50494738</v>
      </c>
      <c r="AF32">
        <v>50483235</v>
      </c>
      <c r="AG32" s="6" t="b">
        <f t="shared" si="1"/>
        <v>1</v>
      </c>
      <c r="AH32">
        <f t="shared" si="2"/>
        <v>181355520</v>
      </c>
      <c r="AI32" s="39">
        <f t="shared" si="3"/>
        <v>144877651</v>
      </c>
      <c r="AJ32">
        <f t="shared" si="4"/>
        <v>0.28391995856913776</v>
      </c>
      <c r="AK32">
        <f t="shared" si="5"/>
        <v>0.37726963584064549</v>
      </c>
      <c r="AL32">
        <f t="shared" si="6"/>
        <v>0.3388104055902168</v>
      </c>
      <c r="AM32" s="39">
        <f t="shared" si="7"/>
        <v>0.79885989133388391</v>
      </c>
      <c r="AN32">
        <f t="shared" si="8"/>
        <v>61465492</v>
      </c>
      <c r="AO32">
        <f t="shared" si="9"/>
        <v>83412159</v>
      </c>
      <c r="AP32">
        <f t="shared" si="10"/>
        <v>0.42425792781524324</v>
      </c>
      <c r="AQ32">
        <f t="shared" si="11"/>
        <v>2264966</v>
      </c>
      <c r="AR32">
        <f t="shared" si="12"/>
        <v>2591397</v>
      </c>
      <c r="AS32">
        <f t="shared" si="13"/>
        <v>2708623</v>
      </c>
    </row>
    <row r="33" spans="1:45" x14ac:dyDescent="0.25">
      <c r="A33" t="s">
        <v>71</v>
      </c>
      <c r="B33">
        <v>10392</v>
      </c>
      <c r="C33">
        <v>1190</v>
      </c>
      <c r="D33">
        <v>0.11451116243264001</v>
      </c>
      <c r="E33">
        <v>6002</v>
      </c>
      <c r="F33">
        <v>1983</v>
      </c>
      <c r="G33">
        <v>1217</v>
      </c>
      <c r="H33">
        <v>0.65224951097587403</v>
      </c>
      <c r="I33">
        <v>0.21549663116713699</v>
      </c>
      <c r="J33">
        <v>0.13225385785698701</v>
      </c>
      <c r="K33">
        <v>0.61460393469273999</v>
      </c>
      <c r="L33">
        <v>188887</v>
      </c>
      <c r="M33">
        <v>34546</v>
      </c>
      <c r="N33">
        <v>24201</v>
      </c>
      <c r="O33">
        <v>0.76276682523401396</v>
      </c>
      <c r="P33">
        <v>0.1395042683961</v>
      </c>
      <c r="Q33">
        <v>9.7728906369884502E-2</v>
      </c>
      <c r="R33">
        <v>4023520</v>
      </c>
      <c r="S33">
        <v>3747711</v>
      </c>
      <c r="T33">
        <v>2624400</v>
      </c>
      <c r="U33">
        <v>2248660</v>
      </c>
      <c r="V33" s="22">
        <f t="shared" si="0"/>
        <v>12644291</v>
      </c>
      <c r="W33" t="s">
        <v>71</v>
      </c>
      <c r="X33">
        <v>29</v>
      </c>
      <c r="Y33">
        <v>0.51671386489447901</v>
      </c>
      <c r="Z33">
        <v>313989</v>
      </c>
      <c r="AA33">
        <v>816713</v>
      </c>
      <c r="AB33">
        <v>300922</v>
      </c>
      <c r="AC33">
        <v>10860461</v>
      </c>
      <c r="AD33">
        <v>10852919</v>
      </c>
      <c r="AE33">
        <v>10154184</v>
      </c>
      <c r="AF33">
        <v>10154494</v>
      </c>
      <c r="AG33" s="6" t="b">
        <f t="shared" si="1"/>
        <v>1</v>
      </c>
      <c r="AH33">
        <f t="shared" si="2"/>
        <v>42022058</v>
      </c>
      <c r="AI33" s="39">
        <f t="shared" si="3"/>
        <v>29377767</v>
      </c>
      <c r="AJ33">
        <f t="shared" si="4"/>
        <v>0.21932364922633318</v>
      </c>
      <c r="AK33">
        <f t="shared" si="5"/>
        <v>0.57048009812632372</v>
      </c>
      <c r="AL33">
        <f t="shared" si="6"/>
        <v>0.21019625264734315</v>
      </c>
      <c r="AM33" s="39">
        <f t="shared" si="7"/>
        <v>0.69910348036738235</v>
      </c>
      <c r="AN33">
        <f t="shared" si="8"/>
        <v>13942149</v>
      </c>
      <c r="AO33">
        <f t="shared" si="9"/>
        <v>15435618</v>
      </c>
      <c r="AP33">
        <f t="shared" si="10"/>
        <v>0.47458164536467323</v>
      </c>
      <c r="AQ33">
        <f t="shared" si="11"/>
        <v>279443</v>
      </c>
      <c r="AR33">
        <f t="shared" si="12"/>
        <v>627826</v>
      </c>
      <c r="AS33">
        <f t="shared" si="13"/>
        <v>276721</v>
      </c>
    </row>
    <row r="34" spans="1:45" x14ac:dyDescent="0.25">
      <c r="A34" t="s">
        <v>72</v>
      </c>
      <c r="B34">
        <v>33120</v>
      </c>
      <c r="C34">
        <v>1052</v>
      </c>
      <c r="D34">
        <v>3.17632850241545E-2</v>
      </c>
      <c r="E34">
        <v>16171</v>
      </c>
      <c r="F34">
        <v>9431</v>
      </c>
      <c r="G34">
        <v>6466</v>
      </c>
      <c r="H34">
        <v>0.50427217163527505</v>
      </c>
      <c r="I34">
        <v>0.294093800673568</v>
      </c>
      <c r="J34">
        <v>0.20163402769115599</v>
      </c>
      <c r="K34">
        <v>0.53901377741230405</v>
      </c>
      <c r="L34">
        <v>875188</v>
      </c>
      <c r="M34">
        <v>274257</v>
      </c>
      <c r="N34">
        <v>313620</v>
      </c>
      <c r="O34">
        <v>0.59818805042838097</v>
      </c>
      <c r="P34">
        <v>0.18745373582171601</v>
      </c>
      <c r="Q34">
        <v>0.21435821374990099</v>
      </c>
      <c r="R34">
        <v>12853274</v>
      </c>
      <c r="S34">
        <v>11982362</v>
      </c>
      <c r="T34">
        <v>11020426</v>
      </c>
      <c r="U34">
        <v>10220007</v>
      </c>
      <c r="V34" s="22">
        <f t="shared" si="0"/>
        <v>46076069</v>
      </c>
      <c r="W34" t="s">
        <v>72</v>
      </c>
      <c r="X34">
        <v>337</v>
      </c>
      <c r="Y34">
        <v>0.46235347629095103</v>
      </c>
      <c r="Z34">
        <v>3617411</v>
      </c>
      <c r="AA34">
        <v>5124591</v>
      </c>
      <c r="AB34">
        <v>4081098</v>
      </c>
      <c r="AC34">
        <v>66065892</v>
      </c>
      <c r="AD34">
        <v>66024556</v>
      </c>
      <c r="AE34">
        <v>76825705</v>
      </c>
      <c r="AF34">
        <v>76775325</v>
      </c>
      <c r="AG34" s="6" t="b">
        <f t="shared" si="1"/>
        <v>1</v>
      </c>
      <c r="AH34">
        <f t="shared" si="2"/>
        <v>285691478</v>
      </c>
      <c r="AI34" s="39">
        <f t="shared" si="3"/>
        <v>239615409</v>
      </c>
      <c r="AJ34">
        <f t="shared" si="4"/>
        <v>0.28210112999196763</v>
      </c>
      <c r="AK34">
        <f t="shared" si="5"/>
        <v>0.39963745116235544</v>
      </c>
      <c r="AL34">
        <f t="shared" si="6"/>
        <v>0.31826141884567694</v>
      </c>
      <c r="AM34" s="39">
        <f t="shared" si="7"/>
        <v>0.83872088407201284</v>
      </c>
      <c r="AN34">
        <f t="shared" si="8"/>
        <v>107254812</v>
      </c>
      <c r="AO34">
        <f t="shared" si="9"/>
        <v>132360597</v>
      </c>
      <c r="AP34">
        <f t="shared" si="10"/>
        <v>0.44761233197652994</v>
      </c>
      <c r="AQ34">
        <f t="shared" si="11"/>
        <v>3343154</v>
      </c>
      <c r="AR34">
        <f t="shared" si="12"/>
        <v>4249403</v>
      </c>
      <c r="AS34">
        <f t="shared" si="13"/>
        <v>3767478</v>
      </c>
    </row>
    <row r="35" spans="1:45" x14ac:dyDescent="0.25">
      <c r="A35" t="s">
        <v>73</v>
      </c>
      <c r="B35">
        <v>52802</v>
      </c>
      <c r="C35">
        <v>1767</v>
      </c>
      <c r="D35">
        <v>3.3464641490852598E-2</v>
      </c>
      <c r="E35">
        <v>22776</v>
      </c>
      <c r="F35">
        <v>10763</v>
      </c>
      <c r="G35">
        <v>17496</v>
      </c>
      <c r="H35">
        <v>0.44628196335847897</v>
      </c>
      <c r="I35">
        <v>0.21089448417752499</v>
      </c>
      <c r="J35">
        <v>0.34282355246399498</v>
      </c>
      <c r="K35">
        <v>0.46067862638277701</v>
      </c>
      <c r="L35">
        <v>1488469</v>
      </c>
      <c r="M35">
        <v>596490</v>
      </c>
      <c r="N35">
        <v>736523</v>
      </c>
      <c r="O35">
        <v>0.52754864287633196</v>
      </c>
      <c r="P35">
        <v>0.211410173802278</v>
      </c>
      <c r="Q35">
        <v>0.26104118332138898</v>
      </c>
      <c r="R35">
        <v>16324406</v>
      </c>
      <c r="S35">
        <v>14202723</v>
      </c>
      <c r="T35">
        <v>18569986</v>
      </c>
      <c r="U35">
        <v>17168449</v>
      </c>
      <c r="V35" s="22">
        <f t="shared" si="0"/>
        <v>66265564</v>
      </c>
      <c r="W35" t="s">
        <v>73</v>
      </c>
      <c r="X35">
        <v>40249</v>
      </c>
      <c r="Y35">
        <v>0.40589440548049399</v>
      </c>
      <c r="Z35">
        <v>2509899</v>
      </c>
      <c r="AA35">
        <v>3918463</v>
      </c>
      <c r="AB35">
        <v>3773560</v>
      </c>
      <c r="AC35">
        <v>39047414</v>
      </c>
      <c r="AD35">
        <v>39095312</v>
      </c>
      <c r="AE35">
        <v>57184300</v>
      </c>
      <c r="AF35">
        <v>57192814</v>
      </c>
      <c r="AG35" s="6" t="b">
        <f t="shared" si="1"/>
        <v>1</v>
      </c>
      <c r="AH35">
        <f t="shared" si="2"/>
        <v>192519840</v>
      </c>
      <c r="AI35" s="39">
        <f t="shared" si="3"/>
        <v>126254276</v>
      </c>
      <c r="AJ35">
        <f t="shared" si="4"/>
        <v>0.24602217111638375</v>
      </c>
      <c r="AK35">
        <f t="shared" si="5"/>
        <v>0.38409066448459417</v>
      </c>
      <c r="AL35">
        <f t="shared" si="6"/>
        <v>0.36988716439902208</v>
      </c>
      <c r="AM35" s="39">
        <f t="shared" si="7"/>
        <v>0.65579877897259831</v>
      </c>
      <c r="AN35">
        <f t="shared" si="8"/>
        <v>47615597</v>
      </c>
      <c r="AO35">
        <f t="shared" si="9"/>
        <v>78638679</v>
      </c>
      <c r="AP35">
        <f t="shared" si="10"/>
        <v>0.37714047007801937</v>
      </c>
      <c r="AQ35">
        <f t="shared" si="11"/>
        <v>1913409</v>
      </c>
      <c r="AR35">
        <f t="shared" si="12"/>
        <v>2429994</v>
      </c>
      <c r="AS35">
        <f t="shared" si="13"/>
        <v>3037037</v>
      </c>
    </row>
    <row r="36" spans="1:45" x14ac:dyDescent="0.25">
      <c r="A36" t="s">
        <v>74</v>
      </c>
      <c r="B36">
        <v>29970</v>
      </c>
      <c r="C36">
        <v>1070</v>
      </c>
      <c r="D36">
        <v>3.57023690357023E-2</v>
      </c>
      <c r="E36">
        <v>12777</v>
      </c>
      <c r="F36">
        <v>6363</v>
      </c>
      <c r="G36">
        <v>9760</v>
      </c>
      <c r="H36">
        <v>0.44211072664359802</v>
      </c>
      <c r="I36">
        <v>0.22017301038062201</v>
      </c>
      <c r="J36">
        <v>0.337716262975778</v>
      </c>
      <c r="K36">
        <v>0.43173334699170202</v>
      </c>
      <c r="L36">
        <v>973260</v>
      </c>
      <c r="M36">
        <v>392543</v>
      </c>
      <c r="N36">
        <v>519110</v>
      </c>
      <c r="O36">
        <v>0.51634213356266301</v>
      </c>
      <c r="P36">
        <v>0.20825523512225699</v>
      </c>
      <c r="Q36">
        <v>0.27540263131507903</v>
      </c>
      <c r="R36">
        <v>9709278</v>
      </c>
      <c r="S36">
        <v>8261740</v>
      </c>
      <c r="T36">
        <v>12013084</v>
      </c>
      <c r="U36">
        <v>11641170</v>
      </c>
      <c r="V36" s="22">
        <f t="shared" si="0"/>
        <v>41625272</v>
      </c>
      <c r="W36" t="s">
        <v>74</v>
      </c>
      <c r="X36">
        <v>31464</v>
      </c>
      <c r="Y36">
        <v>0.371767327882423</v>
      </c>
      <c r="Z36">
        <v>3120712</v>
      </c>
      <c r="AA36">
        <v>4408924</v>
      </c>
      <c r="AB36">
        <v>5046934</v>
      </c>
      <c r="AC36">
        <v>40043668</v>
      </c>
      <c r="AD36">
        <v>40075717</v>
      </c>
      <c r="AE36">
        <v>67656849</v>
      </c>
      <c r="AF36">
        <v>67733250</v>
      </c>
      <c r="AG36" s="6" t="b">
        <f t="shared" si="1"/>
        <v>1</v>
      </c>
      <c r="AH36">
        <f t="shared" si="2"/>
        <v>215509484</v>
      </c>
      <c r="AI36" s="39">
        <f t="shared" si="3"/>
        <v>173884212</v>
      </c>
      <c r="AJ36">
        <f t="shared" si="4"/>
        <v>0.2481369721633164</v>
      </c>
      <c r="AK36">
        <f t="shared" si="5"/>
        <v>0.35056648990941092</v>
      </c>
      <c r="AL36">
        <f t="shared" si="6"/>
        <v>0.40129653792727271</v>
      </c>
      <c r="AM36" s="39">
        <f t="shared" si="7"/>
        <v>0.80685178569681881</v>
      </c>
      <c r="AN36">
        <f t="shared" si="8"/>
        <v>62148367</v>
      </c>
      <c r="AO36">
        <f t="shared" si="9"/>
        <v>111735845</v>
      </c>
      <c r="AP36">
        <f t="shared" si="10"/>
        <v>0.35741236242885582</v>
      </c>
      <c r="AQ36">
        <f t="shared" si="11"/>
        <v>2728169</v>
      </c>
      <c r="AR36">
        <f t="shared" si="12"/>
        <v>3435664</v>
      </c>
      <c r="AS36">
        <f t="shared" si="13"/>
        <v>4527824</v>
      </c>
    </row>
    <row r="37" spans="1:45" x14ac:dyDescent="0.25">
      <c r="A37" t="s">
        <v>75</v>
      </c>
      <c r="B37">
        <v>47984</v>
      </c>
      <c r="C37">
        <v>1772</v>
      </c>
      <c r="D37">
        <v>3.6928976325441801E-2</v>
      </c>
      <c r="E37">
        <v>22672</v>
      </c>
      <c r="F37">
        <v>11864</v>
      </c>
      <c r="G37">
        <v>11676</v>
      </c>
      <c r="H37">
        <v>0.49060849995672101</v>
      </c>
      <c r="I37">
        <v>0.256729853717649</v>
      </c>
      <c r="J37">
        <v>0.25266164632562899</v>
      </c>
      <c r="K37">
        <v>0.49087295589913899</v>
      </c>
      <c r="L37">
        <v>1389911</v>
      </c>
      <c r="M37">
        <v>486159</v>
      </c>
      <c r="N37">
        <v>593532</v>
      </c>
      <c r="O37">
        <v>0.56280769127980901</v>
      </c>
      <c r="P37">
        <v>0.196857226387085</v>
      </c>
      <c r="Q37">
        <v>0.24033508233310399</v>
      </c>
      <c r="R37">
        <v>17153036</v>
      </c>
      <c r="S37">
        <v>15634801</v>
      </c>
      <c r="T37">
        <v>17520582</v>
      </c>
      <c r="U37">
        <v>16486536</v>
      </c>
      <c r="V37" s="22">
        <f t="shared" si="0"/>
        <v>66794955</v>
      </c>
      <c r="W37" t="s">
        <v>75</v>
      </c>
      <c r="X37">
        <v>7259</v>
      </c>
      <c r="Y37">
        <v>0.40903880204371501</v>
      </c>
      <c r="Z37">
        <v>3263505</v>
      </c>
      <c r="AA37">
        <v>4995747</v>
      </c>
      <c r="AB37">
        <v>4784300</v>
      </c>
      <c r="AC37">
        <v>50329103</v>
      </c>
      <c r="AD37">
        <v>50396014</v>
      </c>
      <c r="AE37">
        <v>72797741</v>
      </c>
      <c r="AF37">
        <v>72725460</v>
      </c>
      <c r="AG37" s="6" t="b">
        <f t="shared" si="1"/>
        <v>1</v>
      </c>
      <c r="AH37">
        <f t="shared" si="2"/>
        <v>246248318</v>
      </c>
      <c r="AI37" s="39">
        <f t="shared" si="3"/>
        <v>179453363</v>
      </c>
      <c r="AJ37">
        <f t="shared" si="4"/>
        <v>0.25020063553240712</v>
      </c>
      <c r="AK37">
        <f t="shared" si="5"/>
        <v>0.38300510474447452</v>
      </c>
      <c r="AL37">
        <f t="shared" si="6"/>
        <v>0.36679425972311835</v>
      </c>
      <c r="AM37" s="39">
        <f t="shared" si="7"/>
        <v>0.72874959901248948</v>
      </c>
      <c r="AN37">
        <f t="shared" si="8"/>
        <v>67937280</v>
      </c>
      <c r="AO37">
        <f t="shared" si="9"/>
        <v>111516083</v>
      </c>
      <c r="AP37">
        <f t="shared" si="10"/>
        <v>0.37857902947185224</v>
      </c>
      <c r="AQ37">
        <f t="shared" si="11"/>
        <v>2777346</v>
      </c>
      <c r="AR37">
        <f t="shared" si="12"/>
        <v>3605836</v>
      </c>
      <c r="AS37">
        <f t="shared" si="13"/>
        <v>4190768</v>
      </c>
    </row>
    <row r="38" spans="1:45" x14ac:dyDescent="0.25">
      <c r="A38" t="s">
        <v>76</v>
      </c>
      <c r="B38">
        <v>47498</v>
      </c>
      <c r="C38">
        <v>1895</v>
      </c>
      <c r="D38">
        <v>3.9896416691229099E-2</v>
      </c>
      <c r="E38">
        <v>20238</v>
      </c>
      <c r="F38">
        <v>11393</v>
      </c>
      <c r="G38">
        <v>13972</v>
      </c>
      <c r="H38">
        <v>0.443786592987303</v>
      </c>
      <c r="I38">
        <v>0.249830055040238</v>
      </c>
      <c r="J38">
        <v>0.30638335197245797</v>
      </c>
      <c r="K38">
        <v>0.45659871596255303</v>
      </c>
      <c r="L38">
        <v>1520964</v>
      </c>
      <c r="M38">
        <v>559660</v>
      </c>
      <c r="N38">
        <v>715377</v>
      </c>
      <c r="O38">
        <v>0.54397834621661401</v>
      </c>
      <c r="P38">
        <v>0.200164449154345</v>
      </c>
      <c r="Q38">
        <v>0.25585720462903899</v>
      </c>
      <c r="R38">
        <v>16405745</v>
      </c>
      <c r="S38">
        <v>14003056</v>
      </c>
      <c r="T38">
        <v>18637761</v>
      </c>
      <c r="U38">
        <v>17551963</v>
      </c>
      <c r="V38" s="22">
        <f t="shared" si="0"/>
        <v>66598525</v>
      </c>
      <c r="W38" t="s">
        <v>76</v>
      </c>
      <c r="X38">
        <v>2182</v>
      </c>
      <c r="Y38">
        <v>0.39576404624053302</v>
      </c>
      <c r="Z38">
        <v>4357308</v>
      </c>
      <c r="AA38">
        <v>6579199</v>
      </c>
      <c r="AB38">
        <v>6826508</v>
      </c>
      <c r="AC38">
        <v>64962769</v>
      </c>
      <c r="AD38">
        <v>64999920</v>
      </c>
      <c r="AE38">
        <v>99223029</v>
      </c>
      <c r="AF38">
        <v>99198556</v>
      </c>
      <c r="AG38" s="6" t="b">
        <f t="shared" si="1"/>
        <v>1</v>
      </c>
      <c r="AH38">
        <f t="shared" si="2"/>
        <v>328384274</v>
      </c>
      <c r="AI38" s="39">
        <f t="shared" si="3"/>
        <v>261785749</v>
      </c>
      <c r="AJ38">
        <f t="shared" si="4"/>
        <v>0.24530227554274991</v>
      </c>
      <c r="AK38">
        <f t="shared" si="5"/>
        <v>0.37038751585809054</v>
      </c>
      <c r="AL38">
        <f t="shared" si="6"/>
        <v>0.38431020859915954</v>
      </c>
      <c r="AM38" s="39">
        <f t="shared" si="7"/>
        <v>0.7971933180941545</v>
      </c>
      <c r="AN38">
        <f t="shared" si="8"/>
        <v>99553888</v>
      </c>
      <c r="AO38">
        <f t="shared" si="9"/>
        <v>162231861</v>
      </c>
      <c r="AP38">
        <f t="shared" si="10"/>
        <v>0.38028765270946813</v>
      </c>
      <c r="AQ38">
        <f t="shared" si="11"/>
        <v>3797648</v>
      </c>
      <c r="AR38">
        <f t="shared" si="12"/>
        <v>5058235</v>
      </c>
      <c r="AS38">
        <f t="shared" si="13"/>
        <v>6111131</v>
      </c>
    </row>
    <row r="39" spans="1:45" x14ac:dyDescent="0.25">
      <c r="A39" t="s">
        <v>77</v>
      </c>
      <c r="B39">
        <v>35811</v>
      </c>
      <c r="C39">
        <v>1237</v>
      </c>
      <c r="D39">
        <v>3.4542459020971202E-2</v>
      </c>
      <c r="E39">
        <v>14941</v>
      </c>
      <c r="F39">
        <v>8310</v>
      </c>
      <c r="G39">
        <v>11323</v>
      </c>
      <c r="H39">
        <v>0.43214554289350299</v>
      </c>
      <c r="I39">
        <v>0.240354023254468</v>
      </c>
      <c r="J39">
        <v>0.32750043385202698</v>
      </c>
      <c r="K39">
        <v>0.43397746162983802</v>
      </c>
      <c r="L39">
        <v>1258350</v>
      </c>
      <c r="M39">
        <v>474301</v>
      </c>
      <c r="N39">
        <v>646211</v>
      </c>
      <c r="O39">
        <v>0.52897141574416595</v>
      </c>
      <c r="P39">
        <v>0.199381468954483</v>
      </c>
      <c r="Q39">
        <v>0.27164711530135</v>
      </c>
      <c r="R39">
        <v>12078053</v>
      </c>
      <c r="S39">
        <v>9962780</v>
      </c>
      <c r="T39">
        <v>14654413</v>
      </c>
      <c r="U39">
        <v>14092721</v>
      </c>
      <c r="V39" s="22">
        <f t="shared" si="0"/>
        <v>50787967</v>
      </c>
      <c r="W39" t="s">
        <v>77</v>
      </c>
      <c r="X39">
        <v>4844</v>
      </c>
      <c r="Y39">
        <v>0.38800691018386801</v>
      </c>
      <c r="Z39">
        <v>2780508</v>
      </c>
      <c r="AA39">
        <v>4345181</v>
      </c>
      <c r="AB39">
        <v>4482633</v>
      </c>
      <c r="AC39">
        <v>40191836</v>
      </c>
      <c r="AD39">
        <v>40136821</v>
      </c>
      <c r="AE39">
        <v>63351060</v>
      </c>
      <c r="AF39">
        <v>63349217</v>
      </c>
      <c r="AG39" s="6" t="b">
        <f t="shared" si="1"/>
        <v>1</v>
      </c>
      <c r="AH39">
        <f t="shared" si="2"/>
        <v>207028934</v>
      </c>
      <c r="AI39" s="39">
        <f t="shared" si="3"/>
        <v>156240967</v>
      </c>
      <c r="AJ39">
        <f t="shared" si="4"/>
        <v>0.23952712545361854</v>
      </c>
      <c r="AK39">
        <f t="shared" si="5"/>
        <v>0.37431602948298642</v>
      </c>
      <c r="AL39">
        <f t="shared" si="6"/>
        <v>0.38615684506339504</v>
      </c>
      <c r="AM39" s="39">
        <f t="shared" si="7"/>
        <v>0.75468179244935885</v>
      </c>
      <c r="AN39">
        <f t="shared" si="8"/>
        <v>58287824</v>
      </c>
      <c r="AO39">
        <f t="shared" si="9"/>
        <v>97953143</v>
      </c>
      <c r="AP39">
        <f t="shared" si="10"/>
        <v>0.37306364085675431</v>
      </c>
      <c r="AQ39">
        <f t="shared" si="11"/>
        <v>2306207</v>
      </c>
      <c r="AR39">
        <f t="shared" si="12"/>
        <v>3086831</v>
      </c>
      <c r="AS39">
        <f t="shared" si="13"/>
        <v>3836422</v>
      </c>
    </row>
    <row r="40" spans="1:45" x14ac:dyDescent="0.25">
      <c r="A40" t="s">
        <v>78</v>
      </c>
      <c r="B40">
        <v>59189</v>
      </c>
      <c r="C40">
        <v>1630</v>
      </c>
      <c r="D40">
        <v>2.7538900809271901E-2</v>
      </c>
      <c r="E40">
        <v>24225</v>
      </c>
      <c r="F40">
        <v>13193</v>
      </c>
      <c r="G40">
        <v>20141</v>
      </c>
      <c r="H40">
        <v>0.42087249604753302</v>
      </c>
      <c r="I40">
        <v>0.22920829062353401</v>
      </c>
      <c r="J40">
        <v>0.349919213328932</v>
      </c>
      <c r="K40">
        <v>0.43285084395746198</v>
      </c>
      <c r="L40">
        <v>1954071</v>
      </c>
      <c r="M40">
        <v>800569</v>
      </c>
      <c r="N40">
        <v>1074545</v>
      </c>
      <c r="O40">
        <v>0.51030989623118195</v>
      </c>
      <c r="P40">
        <v>0.20907033742167</v>
      </c>
      <c r="Q40">
        <v>0.28061976634714603</v>
      </c>
      <c r="R40">
        <v>19233083</v>
      </c>
      <c r="S40">
        <v>16056117</v>
      </c>
      <c r="T40">
        <v>23689068</v>
      </c>
      <c r="U40">
        <v>22549123</v>
      </c>
      <c r="V40" s="22">
        <f t="shared" si="0"/>
        <v>81527391</v>
      </c>
      <c r="W40" t="s">
        <v>78</v>
      </c>
      <c r="X40">
        <v>1034</v>
      </c>
      <c r="Y40">
        <v>0.37851612878279101</v>
      </c>
      <c r="Z40">
        <v>6507612</v>
      </c>
      <c r="AA40">
        <v>9098664</v>
      </c>
      <c r="AB40">
        <v>10372248</v>
      </c>
      <c r="AC40">
        <v>84332464</v>
      </c>
      <c r="AD40">
        <v>84333100</v>
      </c>
      <c r="AE40">
        <v>138509883</v>
      </c>
      <c r="AF40">
        <v>138421322</v>
      </c>
      <c r="AG40" s="6" t="b">
        <f t="shared" si="1"/>
        <v>1</v>
      </c>
      <c r="AH40">
        <f t="shared" si="2"/>
        <v>445596769</v>
      </c>
      <c r="AI40" s="39">
        <f t="shared" si="3"/>
        <v>364069378</v>
      </c>
      <c r="AJ40">
        <f t="shared" si="4"/>
        <v>0.25049968196807487</v>
      </c>
      <c r="AK40">
        <f t="shared" si="5"/>
        <v>0.35023791189984466</v>
      </c>
      <c r="AL40">
        <f t="shared" si="6"/>
        <v>0.39926240613208047</v>
      </c>
      <c r="AM40" s="39">
        <f t="shared" si="7"/>
        <v>0.81703774203084489</v>
      </c>
      <c r="AN40">
        <f t="shared" si="8"/>
        <v>133376364</v>
      </c>
      <c r="AO40">
        <f t="shared" si="9"/>
        <v>230693014</v>
      </c>
      <c r="AP40">
        <f t="shared" si="10"/>
        <v>0.36634875674712747</v>
      </c>
      <c r="AQ40">
        <f t="shared" si="11"/>
        <v>5707043</v>
      </c>
      <c r="AR40">
        <f t="shared" si="12"/>
        <v>7144593</v>
      </c>
      <c r="AS40">
        <f t="shared" si="13"/>
        <v>9297703</v>
      </c>
    </row>
    <row r="41" spans="1:45" x14ac:dyDescent="0.25">
      <c r="A41" t="s">
        <v>79</v>
      </c>
      <c r="B41">
        <v>33307</v>
      </c>
      <c r="C41">
        <v>1248</v>
      </c>
      <c r="D41">
        <v>3.7469600984777897E-2</v>
      </c>
      <c r="E41">
        <v>13141</v>
      </c>
      <c r="F41">
        <v>7724</v>
      </c>
      <c r="G41">
        <v>11194</v>
      </c>
      <c r="H41">
        <v>0.40990049596057199</v>
      </c>
      <c r="I41">
        <v>0.24093078386724401</v>
      </c>
      <c r="J41">
        <v>0.34916872017218198</v>
      </c>
      <c r="K41">
        <v>0.41171696868678898</v>
      </c>
      <c r="L41">
        <v>1154582</v>
      </c>
      <c r="M41">
        <v>480364</v>
      </c>
      <c r="N41">
        <v>667823</v>
      </c>
      <c r="O41">
        <v>0.50138854570302105</v>
      </c>
      <c r="P41">
        <v>0.20860277344362299</v>
      </c>
      <c r="Q41">
        <v>0.29000868085335502</v>
      </c>
      <c r="R41">
        <v>10373012</v>
      </c>
      <c r="S41">
        <v>8747854</v>
      </c>
      <c r="T41">
        <v>13990371</v>
      </c>
      <c r="U41">
        <v>13330536</v>
      </c>
      <c r="V41" s="22">
        <f t="shared" si="0"/>
        <v>46441773</v>
      </c>
      <c r="W41" t="s">
        <v>79</v>
      </c>
      <c r="X41">
        <v>7127</v>
      </c>
      <c r="Y41">
        <v>0.34957182578068802</v>
      </c>
      <c r="Z41">
        <v>3720074</v>
      </c>
      <c r="AA41">
        <v>5632712</v>
      </c>
      <c r="AB41">
        <v>6535583</v>
      </c>
      <c r="AC41">
        <v>44953617</v>
      </c>
      <c r="AD41">
        <v>45004214</v>
      </c>
      <c r="AE41">
        <v>83709690</v>
      </c>
      <c r="AF41">
        <v>83669668</v>
      </c>
      <c r="AG41" s="6" t="b">
        <f t="shared" si="1"/>
        <v>1</v>
      </c>
      <c r="AH41">
        <f t="shared" si="2"/>
        <v>257337189</v>
      </c>
      <c r="AI41" s="39">
        <f t="shared" si="3"/>
        <v>210895416</v>
      </c>
      <c r="AJ41">
        <f t="shared" si="4"/>
        <v>0.23413819253568444</v>
      </c>
      <c r="AK41">
        <f t="shared" si="5"/>
        <v>0.35451794957682564</v>
      </c>
      <c r="AL41">
        <f t="shared" si="6"/>
        <v>0.41134385788748989</v>
      </c>
      <c r="AM41" s="39">
        <f t="shared" si="7"/>
        <v>0.81952949287869936</v>
      </c>
      <c r="AN41">
        <f t="shared" si="8"/>
        <v>70836965</v>
      </c>
      <c r="AO41">
        <f t="shared" si="9"/>
        <v>140058451</v>
      </c>
      <c r="AP41">
        <f t="shared" si="10"/>
        <v>0.33588669845721064</v>
      </c>
      <c r="AQ41">
        <f t="shared" si="11"/>
        <v>3239710</v>
      </c>
      <c r="AR41">
        <f t="shared" si="12"/>
        <v>4478130</v>
      </c>
      <c r="AS41">
        <f t="shared" si="13"/>
        <v>5867760</v>
      </c>
    </row>
    <row r="42" spans="1:45" x14ac:dyDescent="0.25">
      <c r="A42" t="s">
        <v>80</v>
      </c>
      <c r="B42">
        <v>39391</v>
      </c>
      <c r="C42">
        <v>1872</v>
      </c>
      <c r="D42">
        <v>4.7523545987662098E-2</v>
      </c>
      <c r="E42">
        <v>16047</v>
      </c>
      <c r="F42">
        <v>9316</v>
      </c>
      <c r="G42">
        <v>12156</v>
      </c>
      <c r="H42">
        <v>0.42770329699618798</v>
      </c>
      <c r="I42">
        <v>0.24830086089714501</v>
      </c>
      <c r="J42">
        <v>0.32399584210666499</v>
      </c>
      <c r="K42">
        <v>0.43939839082024601</v>
      </c>
      <c r="L42">
        <v>1299387</v>
      </c>
      <c r="M42">
        <v>500828</v>
      </c>
      <c r="N42">
        <v>647752</v>
      </c>
      <c r="O42">
        <v>0.53080249856309303</v>
      </c>
      <c r="P42">
        <v>0.20458935925198299</v>
      </c>
      <c r="Q42">
        <v>0.26460814218492301</v>
      </c>
      <c r="R42">
        <v>12641531</v>
      </c>
      <c r="S42">
        <v>10905189</v>
      </c>
      <c r="T42">
        <v>15408186</v>
      </c>
      <c r="U42">
        <v>14633638</v>
      </c>
      <c r="V42" s="22">
        <f t="shared" si="0"/>
        <v>53588544</v>
      </c>
      <c r="W42" t="s">
        <v>80</v>
      </c>
      <c r="X42">
        <v>36536</v>
      </c>
      <c r="Y42">
        <v>0.37838117102514601</v>
      </c>
      <c r="Z42">
        <v>4829549</v>
      </c>
      <c r="AA42">
        <v>7038076</v>
      </c>
      <c r="AB42">
        <v>7528843</v>
      </c>
      <c r="AC42">
        <v>62948073</v>
      </c>
      <c r="AD42">
        <v>63019164</v>
      </c>
      <c r="AE42">
        <v>103473078</v>
      </c>
      <c r="AF42">
        <v>103470640</v>
      </c>
      <c r="AG42" s="6" t="b">
        <f t="shared" si="1"/>
        <v>1</v>
      </c>
      <c r="AH42">
        <f t="shared" si="2"/>
        <v>332910955</v>
      </c>
      <c r="AI42" s="39">
        <f t="shared" si="3"/>
        <v>279322411</v>
      </c>
      <c r="AJ42">
        <f t="shared" si="4"/>
        <v>0.24899115653427212</v>
      </c>
      <c r="AK42">
        <f t="shared" si="5"/>
        <v>0.36285348445912935</v>
      </c>
      <c r="AL42">
        <f t="shared" si="6"/>
        <v>0.38815535900659853</v>
      </c>
      <c r="AM42" s="39">
        <f t="shared" si="7"/>
        <v>0.83903039778309485</v>
      </c>
      <c r="AN42">
        <f t="shared" si="8"/>
        <v>102420517</v>
      </c>
      <c r="AO42">
        <f t="shared" si="9"/>
        <v>176901894</v>
      </c>
      <c r="AP42">
        <f t="shared" si="10"/>
        <v>0.36667489956615046</v>
      </c>
      <c r="AQ42">
        <f t="shared" si="11"/>
        <v>4328721</v>
      </c>
      <c r="AR42">
        <f t="shared" si="12"/>
        <v>5738689</v>
      </c>
      <c r="AS42">
        <f t="shared" si="13"/>
        <v>6881091</v>
      </c>
    </row>
    <row r="43" spans="1:45" x14ac:dyDescent="0.25">
      <c r="A43" t="s">
        <v>81</v>
      </c>
      <c r="B43">
        <v>7243</v>
      </c>
      <c r="C43">
        <v>310</v>
      </c>
      <c r="D43">
        <v>4.2799944774264798E-2</v>
      </c>
      <c r="E43">
        <v>2302</v>
      </c>
      <c r="F43">
        <v>1671</v>
      </c>
      <c r="G43">
        <v>2960</v>
      </c>
      <c r="H43">
        <v>0.33203519399971099</v>
      </c>
      <c r="I43">
        <v>0.241021202942449</v>
      </c>
      <c r="J43">
        <v>0.42694360305783902</v>
      </c>
      <c r="K43">
        <v>0.39773146661346898</v>
      </c>
      <c r="L43">
        <v>188247</v>
      </c>
      <c r="M43">
        <v>106811</v>
      </c>
      <c r="N43">
        <v>100313</v>
      </c>
      <c r="O43">
        <v>0.47612748532391003</v>
      </c>
      <c r="P43">
        <v>0.270153855492689</v>
      </c>
      <c r="Q43">
        <v>0.25371865918339898</v>
      </c>
      <c r="R43">
        <v>2003218</v>
      </c>
      <c r="S43">
        <v>1599473</v>
      </c>
      <c r="T43">
        <v>2752068</v>
      </c>
      <c r="U43">
        <v>2703340</v>
      </c>
      <c r="V43" s="22">
        <f t="shared" si="0"/>
        <v>9058099</v>
      </c>
      <c r="W43" t="s">
        <v>81</v>
      </c>
      <c r="X43">
        <v>433</v>
      </c>
      <c r="Y43">
        <v>0.38707662600343201</v>
      </c>
      <c r="Z43">
        <v>144460</v>
      </c>
      <c r="AA43">
        <v>230667</v>
      </c>
      <c r="AB43">
        <v>197506</v>
      </c>
      <c r="AC43">
        <v>2278522</v>
      </c>
      <c r="AD43">
        <v>2303107</v>
      </c>
      <c r="AE43">
        <v>3633157</v>
      </c>
      <c r="AF43">
        <v>3621705</v>
      </c>
      <c r="AG43" s="6" t="b">
        <f t="shared" si="1"/>
        <v>1</v>
      </c>
      <c r="AH43">
        <f t="shared" si="2"/>
        <v>11836491</v>
      </c>
      <c r="AI43" s="39">
        <f t="shared" si="3"/>
        <v>2778392</v>
      </c>
      <c r="AJ43">
        <f t="shared" si="4"/>
        <v>0.25227327101302233</v>
      </c>
      <c r="AK43">
        <f t="shared" si="5"/>
        <v>0.40281820991804523</v>
      </c>
      <c r="AL43">
        <f t="shared" si="6"/>
        <v>0.34490851906893244</v>
      </c>
      <c r="AM43" s="39">
        <f t="shared" si="7"/>
        <v>0.23473105331639249</v>
      </c>
      <c r="AN43">
        <f t="shared" si="8"/>
        <v>978938</v>
      </c>
      <c r="AO43">
        <f t="shared" si="9"/>
        <v>1799454</v>
      </c>
      <c r="AP43">
        <f t="shared" si="10"/>
        <v>0.35233977062991834</v>
      </c>
      <c r="AQ43">
        <f t="shared" si="11"/>
        <v>37649</v>
      </c>
      <c r="AR43">
        <f t="shared" si="12"/>
        <v>42420</v>
      </c>
      <c r="AS43">
        <f t="shared" si="13"/>
        <v>97193</v>
      </c>
    </row>
    <row r="44" spans="1:45" x14ac:dyDescent="0.25">
      <c r="A44" t="s">
        <v>82</v>
      </c>
      <c r="B44">
        <v>33774</v>
      </c>
      <c r="C44">
        <v>7940</v>
      </c>
      <c r="D44">
        <v>0.23509208266713999</v>
      </c>
      <c r="E44">
        <v>11120</v>
      </c>
      <c r="F44">
        <v>6449</v>
      </c>
      <c r="G44">
        <v>8265</v>
      </c>
      <c r="H44">
        <v>0.43044050476116702</v>
      </c>
      <c r="I44">
        <v>0.249632267554385</v>
      </c>
      <c r="J44">
        <v>0.31992722768444598</v>
      </c>
      <c r="K44">
        <v>0.44560426476444698</v>
      </c>
      <c r="L44">
        <v>819599</v>
      </c>
      <c r="M44">
        <v>307518</v>
      </c>
      <c r="N44">
        <v>392778</v>
      </c>
      <c r="O44">
        <v>0.53924711904440703</v>
      </c>
      <c r="P44">
        <v>0.202328450320581</v>
      </c>
      <c r="Q44">
        <v>0.25842443063501003</v>
      </c>
      <c r="R44">
        <v>8351617</v>
      </c>
      <c r="S44">
        <v>7121955</v>
      </c>
      <c r="T44">
        <v>9863200</v>
      </c>
      <c r="U44">
        <v>9388147</v>
      </c>
      <c r="V44" s="22">
        <f t="shared" si="0"/>
        <v>34724919</v>
      </c>
      <c r="W44" t="s">
        <v>82</v>
      </c>
      <c r="X44">
        <v>202</v>
      </c>
      <c r="Y44">
        <v>0.40141701477470598</v>
      </c>
      <c r="Z44">
        <v>2083282</v>
      </c>
      <c r="AA44">
        <v>3305895</v>
      </c>
      <c r="AB44">
        <v>3134862</v>
      </c>
      <c r="AC44">
        <v>32345895</v>
      </c>
      <c r="AD44">
        <v>32396527</v>
      </c>
      <c r="AE44">
        <v>48235351</v>
      </c>
      <c r="AF44">
        <v>48306925</v>
      </c>
      <c r="AG44" s="6" t="b">
        <f t="shared" si="1"/>
        <v>1</v>
      </c>
      <c r="AH44">
        <f t="shared" si="2"/>
        <v>161284698</v>
      </c>
      <c r="AI44" s="39">
        <f t="shared" si="3"/>
        <v>126559779</v>
      </c>
      <c r="AJ44">
        <f t="shared" si="4"/>
        <v>0.24440080576825141</v>
      </c>
      <c r="AK44">
        <f t="shared" si="5"/>
        <v>0.38783198903712196</v>
      </c>
      <c r="AL44">
        <f t="shared" si="6"/>
        <v>0.36776720519462663</v>
      </c>
      <c r="AM44" s="39">
        <f t="shared" si="7"/>
        <v>0.78469799410232954</v>
      </c>
      <c r="AN44">
        <f t="shared" si="8"/>
        <v>49268850</v>
      </c>
      <c r="AO44">
        <f t="shared" si="9"/>
        <v>77290929</v>
      </c>
      <c r="AP44">
        <f t="shared" si="10"/>
        <v>0.38929311025424596</v>
      </c>
      <c r="AQ44">
        <f t="shared" si="11"/>
        <v>1775764</v>
      </c>
      <c r="AR44">
        <f t="shared" si="12"/>
        <v>2486296</v>
      </c>
      <c r="AS44">
        <f t="shared" si="13"/>
        <v>2742084</v>
      </c>
    </row>
    <row r="45" spans="1:45" x14ac:dyDescent="0.25">
      <c r="A45" t="s">
        <v>83</v>
      </c>
      <c r="B45">
        <v>32627</v>
      </c>
      <c r="C45">
        <v>841</v>
      </c>
      <c r="D45">
        <v>2.57761976277316E-2</v>
      </c>
      <c r="E45">
        <v>14217</v>
      </c>
      <c r="F45">
        <v>8088</v>
      </c>
      <c r="G45">
        <v>9481</v>
      </c>
      <c r="H45">
        <v>0.44727238406845699</v>
      </c>
      <c r="I45">
        <v>0.25445164537846798</v>
      </c>
      <c r="J45">
        <v>0.29827597055307298</v>
      </c>
      <c r="K45">
        <v>0.44574607492558399</v>
      </c>
      <c r="L45">
        <v>1152144</v>
      </c>
      <c r="M45">
        <v>427419</v>
      </c>
      <c r="N45">
        <v>543583</v>
      </c>
      <c r="O45">
        <v>0.54265886566444299</v>
      </c>
      <c r="P45">
        <v>0.201313993479487</v>
      </c>
      <c r="Q45">
        <v>0.25602714085606898</v>
      </c>
      <c r="R45">
        <v>11589379</v>
      </c>
      <c r="S45">
        <v>9888531</v>
      </c>
      <c r="T45">
        <v>13698479</v>
      </c>
      <c r="U45">
        <v>13007793</v>
      </c>
      <c r="V45" s="22">
        <f t="shared" si="0"/>
        <v>48184182</v>
      </c>
      <c r="W45" t="s">
        <v>83</v>
      </c>
      <c r="X45">
        <v>192</v>
      </c>
      <c r="Y45">
        <v>0.401385656666855</v>
      </c>
      <c r="Z45">
        <v>2085207</v>
      </c>
      <c r="AA45">
        <v>3311538</v>
      </c>
      <c r="AB45">
        <v>3139540</v>
      </c>
      <c r="AC45">
        <v>32389348</v>
      </c>
      <c r="AD45">
        <v>32422573</v>
      </c>
      <c r="AE45">
        <v>48306454</v>
      </c>
      <c r="AF45">
        <v>48352071</v>
      </c>
      <c r="AG45" s="6" t="b">
        <f t="shared" si="1"/>
        <v>1</v>
      </c>
      <c r="AH45">
        <f t="shared" si="2"/>
        <v>161470446</v>
      </c>
      <c r="AI45" s="39">
        <f t="shared" si="3"/>
        <v>113286264</v>
      </c>
      <c r="AJ45">
        <f t="shared" si="4"/>
        <v>0.24427570072929852</v>
      </c>
      <c r="AK45">
        <f t="shared" si="5"/>
        <v>0.38793667268606896</v>
      </c>
      <c r="AL45">
        <f t="shared" si="6"/>
        <v>0.36778762658463254</v>
      </c>
      <c r="AM45" s="39">
        <f t="shared" si="7"/>
        <v>0.70159132402470725</v>
      </c>
      <c r="AN45">
        <f t="shared" si="8"/>
        <v>43334011</v>
      </c>
      <c r="AO45">
        <f t="shared" si="9"/>
        <v>69952253</v>
      </c>
      <c r="AP45">
        <f t="shared" si="10"/>
        <v>0.38251778697548011</v>
      </c>
      <c r="AQ45">
        <f t="shared" si="11"/>
        <v>1657788</v>
      </c>
      <c r="AR45">
        <f t="shared" si="12"/>
        <v>2159394</v>
      </c>
      <c r="AS45">
        <f t="shared" si="13"/>
        <v>2595957</v>
      </c>
    </row>
    <row r="46" spans="1:45" x14ac:dyDescent="0.25">
      <c r="A46" t="s">
        <v>84</v>
      </c>
      <c r="B46">
        <v>29950</v>
      </c>
      <c r="C46">
        <v>1200</v>
      </c>
      <c r="D46">
        <v>4.0066777963272099E-2</v>
      </c>
      <c r="E46">
        <v>12776</v>
      </c>
      <c r="F46">
        <v>7326</v>
      </c>
      <c r="G46">
        <v>8648</v>
      </c>
      <c r="H46">
        <v>0.44438260869565199</v>
      </c>
      <c r="I46">
        <v>0.254817391304347</v>
      </c>
      <c r="J46">
        <v>0.30080000000000001</v>
      </c>
      <c r="K46">
        <v>0.44750406932440201</v>
      </c>
      <c r="L46">
        <v>985810</v>
      </c>
      <c r="M46">
        <v>364940</v>
      </c>
      <c r="N46">
        <v>462446</v>
      </c>
      <c r="O46">
        <v>0.54368639683740705</v>
      </c>
      <c r="P46">
        <v>0.201268919631413</v>
      </c>
      <c r="Q46">
        <v>0.25504468353117898</v>
      </c>
      <c r="R46">
        <v>9995404</v>
      </c>
      <c r="S46">
        <v>8561228</v>
      </c>
      <c r="T46">
        <v>11742798</v>
      </c>
      <c r="U46">
        <v>11167527</v>
      </c>
      <c r="V46" s="22">
        <f t="shared" si="0"/>
        <v>41466957</v>
      </c>
      <c r="W46" t="s">
        <v>84</v>
      </c>
      <c r="X46">
        <v>8164</v>
      </c>
      <c r="Y46">
        <v>0.40447836520328001</v>
      </c>
      <c r="Z46">
        <v>2153638</v>
      </c>
      <c r="AA46">
        <v>3359184</v>
      </c>
      <c r="AB46">
        <v>3164851</v>
      </c>
      <c r="AC46">
        <v>33306521</v>
      </c>
      <c r="AD46">
        <v>33283162</v>
      </c>
      <c r="AE46">
        <v>49009910</v>
      </c>
      <c r="AF46">
        <v>49031420</v>
      </c>
      <c r="AG46" s="6" t="b">
        <f t="shared" si="1"/>
        <v>1</v>
      </c>
      <c r="AH46">
        <f t="shared" si="2"/>
        <v>164631013</v>
      </c>
      <c r="AI46" s="39">
        <f t="shared" si="3"/>
        <v>123164056</v>
      </c>
      <c r="AJ46">
        <f t="shared" si="4"/>
        <v>0.24818151133374119</v>
      </c>
      <c r="AK46">
        <f t="shared" si="5"/>
        <v>0.38710654342471768</v>
      </c>
      <c r="AL46">
        <f t="shared" si="6"/>
        <v>0.36471194524154116</v>
      </c>
      <c r="AM46" s="39">
        <f t="shared" si="7"/>
        <v>0.74812183777305674</v>
      </c>
      <c r="AN46">
        <f t="shared" si="8"/>
        <v>48033051</v>
      </c>
      <c r="AO46">
        <f t="shared" si="9"/>
        <v>75131005</v>
      </c>
      <c r="AP46">
        <f t="shared" si="10"/>
        <v>0.38999244227552882</v>
      </c>
      <c r="AQ46">
        <f t="shared" si="11"/>
        <v>1788698</v>
      </c>
      <c r="AR46">
        <f t="shared" si="12"/>
        <v>2373374</v>
      </c>
      <c r="AS46">
        <f t="shared" si="13"/>
        <v>2702405</v>
      </c>
    </row>
    <row r="47" spans="1:45" x14ac:dyDescent="0.25">
      <c r="A47" t="s">
        <v>85</v>
      </c>
      <c r="B47">
        <v>9866</v>
      </c>
      <c r="C47">
        <v>346</v>
      </c>
      <c r="D47">
        <v>3.5069937157916002E-2</v>
      </c>
      <c r="E47">
        <v>3855</v>
      </c>
      <c r="F47">
        <v>3041</v>
      </c>
      <c r="G47">
        <v>2624</v>
      </c>
      <c r="H47">
        <v>0.40493697478991503</v>
      </c>
      <c r="I47">
        <v>0.31943277310924301</v>
      </c>
      <c r="J47">
        <v>0.27563025210084002</v>
      </c>
      <c r="K47">
        <v>0.53763546786566196</v>
      </c>
      <c r="L47">
        <v>164615</v>
      </c>
      <c r="M47">
        <v>60429</v>
      </c>
      <c r="N47">
        <v>58507</v>
      </c>
      <c r="O47">
        <v>0.58054812009127099</v>
      </c>
      <c r="P47">
        <v>0.213115100987124</v>
      </c>
      <c r="Q47">
        <v>0.20633677892160401</v>
      </c>
      <c r="R47">
        <v>2843643</v>
      </c>
      <c r="S47">
        <v>2701269</v>
      </c>
      <c r="T47">
        <v>2478413</v>
      </c>
      <c r="U47">
        <v>2290191</v>
      </c>
      <c r="V47" s="22">
        <f t="shared" si="0"/>
        <v>10313516</v>
      </c>
      <c r="W47" t="s">
        <v>85</v>
      </c>
      <c r="X47">
        <v>926</v>
      </c>
      <c r="Y47">
        <v>0.51992030610258499</v>
      </c>
      <c r="Z47">
        <v>628871</v>
      </c>
      <c r="AA47">
        <v>1189906</v>
      </c>
      <c r="AB47">
        <v>635808</v>
      </c>
      <c r="AC47">
        <v>19965921</v>
      </c>
      <c r="AD47">
        <v>19911171</v>
      </c>
      <c r="AE47">
        <v>18399551</v>
      </c>
      <c r="AF47">
        <v>18421827</v>
      </c>
      <c r="AG47" s="6" t="b">
        <f t="shared" si="1"/>
        <v>1</v>
      </c>
      <c r="AH47">
        <f t="shared" si="2"/>
        <v>76698470</v>
      </c>
      <c r="AI47" s="39">
        <f t="shared" si="3"/>
        <v>66384954</v>
      </c>
      <c r="AJ47">
        <f t="shared" si="4"/>
        <v>0.25620257599553486</v>
      </c>
      <c r="AK47">
        <f t="shared" si="5"/>
        <v>0.484768708355995</v>
      </c>
      <c r="AL47">
        <f t="shared" si="6"/>
        <v>0.25902871564847013</v>
      </c>
      <c r="AM47" s="39">
        <f t="shared" si="7"/>
        <v>0.865531659236488</v>
      </c>
      <c r="AN47">
        <f t="shared" si="8"/>
        <v>34332180</v>
      </c>
      <c r="AO47">
        <f t="shared" si="9"/>
        <v>32052774</v>
      </c>
      <c r="AP47">
        <f t="shared" si="10"/>
        <v>0.51716809203483072</v>
      </c>
      <c r="AQ47">
        <f t="shared" si="11"/>
        <v>568442</v>
      </c>
      <c r="AR47">
        <f t="shared" si="12"/>
        <v>1025291</v>
      </c>
      <c r="AS47">
        <f t="shared" si="13"/>
        <v>577301</v>
      </c>
    </row>
    <row r="48" spans="1:45" x14ac:dyDescent="0.25">
      <c r="A48" t="s">
        <v>86</v>
      </c>
      <c r="B48">
        <v>38326</v>
      </c>
      <c r="C48">
        <v>1206</v>
      </c>
      <c r="D48">
        <v>3.1466889317956402E-2</v>
      </c>
      <c r="E48">
        <v>16970</v>
      </c>
      <c r="F48">
        <v>9028</v>
      </c>
      <c r="G48">
        <v>11122</v>
      </c>
      <c r="H48">
        <v>0.45716594827586199</v>
      </c>
      <c r="I48">
        <v>0.24321120689655101</v>
      </c>
      <c r="J48">
        <v>0.299622844827586</v>
      </c>
      <c r="K48">
        <v>0.44403319665241398</v>
      </c>
      <c r="L48">
        <v>1308753</v>
      </c>
      <c r="M48">
        <v>508841</v>
      </c>
      <c r="N48">
        <v>632478</v>
      </c>
      <c r="O48">
        <v>0.53416919992555301</v>
      </c>
      <c r="P48">
        <v>0.20768410071214199</v>
      </c>
      <c r="Q48">
        <v>0.258146699362304</v>
      </c>
      <c r="R48">
        <v>13486157</v>
      </c>
      <c r="S48">
        <v>11374077</v>
      </c>
      <c r="T48">
        <v>15989525</v>
      </c>
      <c r="U48">
        <v>15137573</v>
      </c>
      <c r="V48" s="22">
        <f t="shared" si="0"/>
        <v>55987332</v>
      </c>
      <c r="W48" t="s">
        <v>86</v>
      </c>
      <c r="X48">
        <v>3603</v>
      </c>
      <c r="Y48">
        <v>0.40939235389321399</v>
      </c>
      <c r="Z48">
        <v>6901399</v>
      </c>
      <c r="AA48">
        <v>9361845</v>
      </c>
      <c r="AB48">
        <v>8868589</v>
      </c>
      <c r="AC48">
        <v>96179039</v>
      </c>
      <c r="AD48">
        <v>96235475</v>
      </c>
      <c r="AE48">
        <v>138734319</v>
      </c>
      <c r="AF48">
        <v>138851430</v>
      </c>
      <c r="AG48" s="6" t="b">
        <f t="shared" si="1"/>
        <v>1</v>
      </c>
      <c r="AH48">
        <f t="shared" si="2"/>
        <v>470000263</v>
      </c>
      <c r="AI48" s="39">
        <f t="shared" si="3"/>
        <v>414012931</v>
      </c>
      <c r="AJ48">
        <f t="shared" si="4"/>
        <v>0.27460786485410754</v>
      </c>
      <c r="AK48">
        <f t="shared" si="5"/>
        <v>0.37250943852762353</v>
      </c>
      <c r="AL48">
        <f t="shared" si="6"/>
        <v>0.35288269661826893</v>
      </c>
      <c r="AM48" s="39">
        <f t="shared" si="7"/>
        <v>0.88087808367885956</v>
      </c>
      <c r="AN48">
        <f t="shared" si="8"/>
        <v>167554280</v>
      </c>
      <c r="AO48">
        <f t="shared" si="9"/>
        <v>246458651</v>
      </c>
      <c r="AP48">
        <f t="shared" si="10"/>
        <v>0.40470784232582341</v>
      </c>
      <c r="AQ48">
        <f t="shared" si="11"/>
        <v>6392558</v>
      </c>
      <c r="AR48">
        <f t="shared" si="12"/>
        <v>8053092</v>
      </c>
      <c r="AS48">
        <f t="shared" si="13"/>
        <v>8236111</v>
      </c>
    </row>
    <row r="49" spans="1:45" x14ac:dyDescent="0.25">
      <c r="A49" t="s">
        <v>87</v>
      </c>
      <c r="B49">
        <v>31074</v>
      </c>
      <c r="C49">
        <v>3950</v>
      </c>
      <c r="D49">
        <v>0.127115916843663</v>
      </c>
      <c r="E49">
        <v>11656</v>
      </c>
      <c r="F49">
        <v>5565</v>
      </c>
      <c r="G49">
        <v>9903</v>
      </c>
      <c r="H49">
        <v>0.42973012829966001</v>
      </c>
      <c r="I49">
        <v>0.20516885415130501</v>
      </c>
      <c r="J49">
        <v>0.36510101754903401</v>
      </c>
      <c r="K49">
        <v>0.44458593034300598</v>
      </c>
      <c r="L49">
        <v>816998</v>
      </c>
      <c r="M49">
        <v>335091</v>
      </c>
      <c r="N49">
        <v>431298</v>
      </c>
      <c r="O49">
        <v>0.51598124779349497</v>
      </c>
      <c r="P49">
        <v>0.21162924793496399</v>
      </c>
      <c r="Q49">
        <v>0.27238950427153902</v>
      </c>
      <c r="R49">
        <v>8508801</v>
      </c>
      <c r="S49">
        <v>7371848</v>
      </c>
      <c r="T49">
        <v>10214676</v>
      </c>
      <c r="U49">
        <v>9624764</v>
      </c>
      <c r="V49" s="22">
        <f t="shared" si="0"/>
        <v>35720089</v>
      </c>
      <c r="W49" t="s">
        <v>87</v>
      </c>
      <c r="X49">
        <v>773</v>
      </c>
      <c r="Y49">
        <v>0.39507724229215702</v>
      </c>
      <c r="Z49">
        <v>1290346</v>
      </c>
      <c r="AA49">
        <v>2000273</v>
      </c>
      <c r="AB49">
        <v>2023486</v>
      </c>
      <c r="AC49">
        <v>19267968</v>
      </c>
      <c r="AD49">
        <v>19265267</v>
      </c>
      <c r="AE49">
        <v>29495577</v>
      </c>
      <c r="AF49">
        <v>29504609</v>
      </c>
      <c r="AG49" s="6" t="b">
        <f t="shared" si="1"/>
        <v>1</v>
      </c>
      <c r="AH49">
        <f t="shared" si="2"/>
        <v>97533421</v>
      </c>
      <c r="AI49" s="39">
        <f t="shared" si="3"/>
        <v>61813332</v>
      </c>
      <c r="AJ49">
        <f t="shared" si="4"/>
        <v>0.24281530003641252</v>
      </c>
      <c r="AK49">
        <f t="shared" si="5"/>
        <v>0.37640825689368201</v>
      </c>
      <c r="AL49">
        <f t="shared" si="6"/>
        <v>0.38077644306990549</v>
      </c>
      <c r="AM49" s="39">
        <f t="shared" si="7"/>
        <v>0.63376565044304145</v>
      </c>
      <c r="AN49">
        <f t="shared" si="8"/>
        <v>22652586</v>
      </c>
      <c r="AO49">
        <f t="shared" si="9"/>
        <v>39160746</v>
      </c>
      <c r="AP49">
        <f t="shared" si="10"/>
        <v>0.36646764164080331</v>
      </c>
      <c r="AQ49">
        <f t="shared" si="11"/>
        <v>955255</v>
      </c>
      <c r="AR49">
        <f t="shared" si="12"/>
        <v>1183275</v>
      </c>
      <c r="AS49">
        <f t="shared" si="13"/>
        <v>1592188</v>
      </c>
    </row>
    <row r="50" spans="1:45" x14ac:dyDescent="0.25">
      <c r="A50" t="s">
        <v>88</v>
      </c>
      <c r="B50">
        <v>46209</v>
      </c>
      <c r="C50">
        <v>2371</v>
      </c>
      <c r="D50">
        <v>5.1310350797463697E-2</v>
      </c>
      <c r="E50">
        <v>17794</v>
      </c>
      <c r="F50">
        <v>11300</v>
      </c>
      <c r="G50">
        <v>14744</v>
      </c>
      <c r="H50">
        <v>0.40590355399425099</v>
      </c>
      <c r="I50">
        <v>0.25776723390665601</v>
      </c>
      <c r="J50">
        <v>0.336329212099092</v>
      </c>
      <c r="K50">
        <v>0.425700496919792</v>
      </c>
      <c r="L50">
        <v>1458501</v>
      </c>
      <c r="M50">
        <v>616922</v>
      </c>
      <c r="N50">
        <v>801899</v>
      </c>
      <c r="O50">
        <v>0.50689530056072896</v>
      </c>
      <c r="P50">
        <v>0.214408397808795</v>
      </c>
      <c r="Q50">
        <v>0.27869630163047399</v>
      </c>
      <c r="R50">
        <v>13873760</v>
      </c>
      <c r="S50">
        <v>11414875</v>
      </c>
      <c r="T50">
        <v>17584650</v>
      </c>
      <c r="U50">
        <v>16531473</v>
      </c>
      <c r="V50" s="22">
        <f t="shared" si="0"/>
        <v>59404758</v>
      </c>
      <c r="W50" t="s">
        <v>88</v>
      </c>
      <c r="X50">
        <v>159549</v>
      </c>
      <c r="Y50">
        <v>0.38587057563814797</v>
      </c>
      <c r="Z50">
        <v>10732887</v>
      </c>
      <c r="AA50">
        <v>14463725</v>
      </c>
      <c r="AB50">
        <v>16639981</v>
      </c>
      <c r="AC50">
        <v>143998074</v>
      </c>
      <c r="AD50">
        <v>144082634</v>
      </c>
      <c r="AE50">
        <v>229197564</v>
      </c>
      <c r="AF50">
        <v>229295129</v>
      </c>
      <c r="AG50" s="6" t="b">
        <f t="shared" si="1"/>
        <v>1</v>
      </c>
      <c r="AH50">
        <f t="shared" si="2"/>
        <v>746573401</v>
      </c>
      <c r="AI50" s="39">
        <f t="shared" si="3"/>
        <v>687168643</v>
      </c>
      <c r="AJ50">
        <f t="shared" si="4"/>
        <v>0.25654304594066729</v>
      </c>
      <c r="AK50">
        <f t="shared" si="5"/>
        <v>0.34571947577088796</v>
      </c>
      <c r="AL50">
        <f t="shared" si="6"/>
        <v>0.39773747828844475</v>
      </c>
      <c r="AM50" s="39">
        <f t="shared" si="7"/>
        <v>0.92043011722567381</v>
      </c>
      <c r="AN50">
        <f t="shared" si="8"/>
        <v>262792073</v>
      </c>
      <c r="AO50">
        <f t="shared" si="9"/>
        <v>424376570</v>
      </c>
      <c r="AP50">
        <f t="shared" si="10"/>
        <v>0.38242733523566791</v>
      </c>
      <c r="AQ50">
        <f t="shared" si="11"/>
        <v>10115965</v>
      </c>
      <c r="AR50">
        <f t="shared" si="12"/>
        <v>13005224</v>
      </c>
      <c r="AS50">
        <f t="shared" si="13"/>
        <v>15838082</v>
      </c>
    </row>
    <row r="51" spans="1:45" x14ac:dyDescent="0.25">
      <c r="A51" t="s">
        <v>89</v>
      </c>
      <c r="B51">
        <v>49449</v>
      </c>
      <c r="C51">
        <v>2276</v>
      </c>
      <c r="D51">
        <v>4.6027219964003302E-2</v>
      </c>
      <c r="E51">
        <v>19205</v>
      </c>
      <c r="F51">
        <v>12023</v>
      </c>
      <c r="G51">
        <v>15945</v>
      </c>
      <c r="H51">
        <v>0.40711847879083302</v>
      </c>
      <c r="I51">
        <v>0.254870370762936</v>
      </c>
      <c r="J51">
        <v>0.33801115044622898</v>
      </c>
      <c r="K51">
        <v>0.42550204273418502</v>
      </c>
      <c r="L51">
        <v>1622202</v>
      </c>
      <c r="M51">
        <v>680656</v>
      </c>
      <c r="N51">
        <v>888247</v>
      </c>
      <c r="O51">
        <v>0.50835118242740296</v>
      </c>
      <c r="P51">
        <v>0.21329790151060499</v>
      </c>
      <c r="Q51">
        <v>0.27835091606199103</v>
      </c>
      <c r="R51">
        <v>15376228</v>
      </c>
      <c r="S51">
        <v>12638281</v>
      </c>
      <c r="T51">
        <v>19492426</v>
      </c>
      <c r="U51">
        <v>18331783</v>
      </c>
      <c r="V51" s="22">
        <f t="shared" si="0"/>
        <v>65838718</v>
      </c>
      <c r="W51" t="s">
        <v>89</v>
      </c>
      <c r="X51">
        <v>159548</v>
      </c>
      <c r="Y51">
        <v>0.38587021090798301</v>
      </c>
      <c r="Z51">
        <v>10732881</v>
      </c>
      <c r="AA51">
        <v>14463701</v>
      </c>
      <c r="AB51">
        <v>16639971</v>
      </c>
      <c r="AC51">
        <v>143997617</v>
      </c>
      <c r="AD51">
        <v>144082177</v>
      </c>
      <c r="AE51">
        <v>229197226</v>
      </c>
      <c r="AF51">
        <v>229294718</v>
      </c>
      <c r="AG51" s="6" t="b">
        <f t="shared" si="1"/>
        <v>1</v>
      </c>
      <c r="AH51">
        <f t="shared" si="2"/>
        <v>746571738</v>
      </c>
      <c r="AI51" s="39">
        <f t="shared" si="3"/>
        <v>680733020</v>
      </c>
      <c r="AJ51">
        <f t="shared" si="4"/>
        <v>0.25654314780665605</v>
      </c>
      <c r="AK51">
        <f t="shared" si="5"/>
        <v>0.3457192326528431</v>
      </c>
      <c r="AL51">
        <f t="shared" si="6"/>
        <v>0.39773761954050085</v>
      </c>
      <c r="AM51" s="39">
        <f t="shared" si="7"/>
        <v>0.91181193360416224</v>
      </c>
      <c r="AN51">
        <f t="shared" si="8"/>
        <v>260065285</v>
      </c>
      <c r="AO51">
        <f t="shared" si="9"/>
        <v>420667735</v>
      </c>
      <c r="AP51">
        <f t="shared" si="10"/>
        <v>0.38203712374639914</v>
      </c>
      <c r="AQ51">
        <f t="shared" si="11"/>
        <v>10052225</v>
      </c>
      <c r="AR51">
        <f t="shared" si="12"/>
        <v>12841499</v>
      </c>
      <c r="AS51">
        <f t="shared" si="13"/>
        <v>15751724</v>
      </c>
    </row>
    <row r="52" spans="1:45" x14ac:dyDescent="0.25">
      <c r="A52" t="s">
        <v>90</v>
      </c>
      <c r="B52">
        <v>48863</v>
      </c>
      <c r="C52">
        <v>2592</v>
      </c>
      <c r="D52">
        <v>5.3046272230522003E-2</v>
      </c>
      <c r="E52">
        <v>18800</v>
      </c>
      <c r="F52">
        <v>12055</v>
      </c>
      <c r="G52">
        <v>15416</v>
      </c>
      <c r="H52">
        <v>0.40630200341466499</v>
      </c>
      <c r="I52">
        <v>0.26053035378530798</v>
      </c>
      <c r="J52">
        <v>0.33316764280002498</v>
      </c>
      <c r="K52">
        <v>0.42493362098007298</v>
      </c>
      <c r="L52">
        <v>1516785</v>
      </c>
      <c r="M52">
        <v>643496</v>
      </c>
      <c r="N52">
        <v>837491</v>
      </c>
      <c r="O52">
        <v>0.50597076762342097</v>
      </c>
      <c r="P52">
        <v>0.21465808607192199</v>
      </c>
      <c r="Q52">
        <v>0.27937114630465498</v>
      </c>
      <c r="R52">
        <v>14391551</v>
      </c>
      <c r="S52">
        <v>11834628</v>
      </c>
      <c r="T52">
        <v>18312254</v>
      </c>
      <c r="U52">
        <v>17179863</v>
      </c>
      <c r="V52" s="22">
        <f t="shared" si="0"/>
        <v>61718296</v>
      </c>
      <c r="W52" t="s">
        <v>90</v>
      </c>
      <c r="X52">
        <v>253918</v>
      </c>
      <c r="Y52">
        <v>0.39086867833518701</v>
      </c>
      <c r="Z52">
        <v>14078630</v>
      </c>
      <c r="AA52">
        <v>18787494</v>
      </c>
      <c r="AB52">
        <v>21316776</v>
      </c>
      <c r="AC52">
        <v>190202946</v>
      </c>
      <c r="AD52">
        <v>190224052</v>
      </c>
      <c r="AE52">
        <v>296497942</v>
      </c>
      <c r="AF52">
        <v>296361023</v>
      </c>
      <c r="AG52" s="6" t="b">
        <f t="shared" si="1"/>
        <v>1</v>
      </c>
      <c r="AH52">
        <f t="shared" si="2"/>
        <v>973285963</v>
      </c>
      <c r="AI52" s="39">
        <f t="shared" si="3"/>
        <v>911567667</v>
      </c>
      <c r="AJ52">
        <f t="shared" si="4"/>
        <v>0.25983529859051474</v>
      </c>
      <c r="AK52">
        <f t="shared" si="5"/>
        <v>0.34674212712866975</v>
      </c>
      <c r="AL52">
        <f t="shared" si="6"/>
        <v>0.39342257428081551</v>
      </c>
      <c r="AM52" s="39">
        <f t="shared" si="7"/>
        <v>0.93658770562172389</v>
      </c>
      <c r="AN52">
        <f t="shared" si="8"/>
        <v>354200819</v>
      </c>
      <c r="AO52">
        <f t="shared" si="9"/>
        <v>557366848</v>
      </c>
      <c r="AP52">
        <f t="shared" si="10"/>
        <v>0.38856228870609999</v>
      </c>
      <c r="AQ52">
        <f t="shared" si="11"/>
        <v>13435134</v>
      </c>
      <c r="AR52">
        <f t="shared" si="12"/>
        <v>17270709</v>
      </c>
      <c r="AS52">
        <f t="shared" si="13"/>
        <v>20479285</v>
      </c>
    </row>
    <row r="53" spans="1:45" x14ac:dyDescent="0.25">
      <c r="A53" t="s">
        <v>91</v>
      </c>
      <c r="B53">
        <v>45326</v>
      </c>
      <c r="C53">
        <v>3479</v>
      </c>
      <c r="D53">
        <v>7.67550633190663E-2</v>
      </c>
      <c r="E53">
        <v>18257</v>
      </c>
      <c r="F53">
        <v>10268</v>
      </c>
      <c r="G53">
        <v>13322</v>
      </c>
      <c r="H53">
        <v>0.43627978110736698</v>
      </c>
      <c r="I53">
        <v>0.24537003847348601</v>
      </c>
      <c r="J53">
        <v>0.31835018041914498</v>
      </c>
      <c r="K53">
        <v>0.43438188441275699</v>
      </c>
      <c r="L53">
        <v>1430669</v>
      </c>
      <c r="M53">
        <v>560422</v>
      </c>
      <c r="N53">
        <v>725888</v>
      </c>
      <c r="O53">
        <v>0.52656608681922001</v>
      </c>
      <c r="P53">
        <v>0.20626659241753401</v>
      </c>
      <c r="Q53">
        <v>0.26716732076324401</v>
      </c>
      <c r="R53">
        <v>13908224</v>
      </c>
      <c r="S53">
        <v>11578594</v>
      </c>
      <c r="T53">
        <v>16842126</v>
      </c>
      <c r="U53">
        <v>16344815</v>
      </c>
      <c r="V53" s="22">
        <f t="shared" si="0"/>
        <v>58673759</v>
      </c>
      <c r="W53" t="s">
        <v>91</v>
      </c>
      <c r="X53">
        <v>711</v>
      </c>
      <c r="Y53">
        <v>0.37220219270139698</v>
      </c>
      <c r="Z53">
        <v>2800560</v>
      </c>
      <c r="AA53">
        <v>4165014</v>
      </c>
      <c r="AB53">
        <v>4708348</v>
      </c>
      <c r="AC53">
        <v>36999795</v>
      </c>
      <c r="AD53">
        <v>37019049</v>
      </c>
      <c r="AE53">
        <v>62408467</v>
      </c>
      <c r="AF53">
        <v>62439986</v>
      </c>
      <c r="AG53" s="6" t="b">
        <f t="shared" si="1"/>
        <v>1</v>
      </c>
      <c r="AH53">
        <f t="shared" si="2"/>
        <v>198867297</v>
      </c>
      <c r="AI53" s="39">
        <f t="shared" si="3"/>
        <v>140193538</v>
      </c>
      <c r="AJ53">
        <f t="shared" si="4"/>
        <v>0.23989881035696486</v>
      </c>
      <c r="AK53">
        <f t="shared" si="5"/>
        <v>0.35677932403522999</v>
      </c>
      <c r="AL53">
        <f t="shared" si="6"/>
        <v>0.40332186560780514</v>
      </c>
      <c r="AM53" s="39">
        <f t="shared" si="7"/>
        <v>0.70496024291012516</v>
      </c>
      <c r="AN53">
        <f t="shared" si="8"/>
        <v>48532026</v>
      </c>
      <c r="AO53">
        <f t="shared" si="9"/>
        <v>91661512</v>
      </c>
      <c r="AP53">
        <f t="shared" si="10"/>
        <v>0.34617876609976134</v>
      </c>
      <c r="AQ53">
        <f t="shared" si="11"/>
        <v>2240138</v>
      </c>
      <c r="AR53">
        <f t="shared" si="12"/>
        <v>2734345</v>
      </c>
      <c r="AS53">
        <f t="shared" si="13"/>
        <v>3982460</v>
      </c>
    </row>
    <row r="54" spans="1:45" x14ac:dyDescent="0.25">
      <c r="A54" t="s">
        <v>92</v>
      </c>
      <c r="B54">
        <v>39207</v>
      </c>
      <c r="C54">
        <v>2335</v>
      </c>
      <c r="D54">
        <v>5.9555691585686202E-2</v>
      </c>
      <c r="E54">
        <v>17584</v>
      </c>
      <c r="F54">
        <v>9494</v>
      </c>
      <c r="G54">
        <v>9794</v>
      </c>
      <c r="H54">
        <v>0.47689303536558902</v>
      </c>
      <c r="I54">
        <v>0.25748535474072398</v>
      </c>
      <c r="J54">
        <v>0.26562160989368599</v>
      </c>
      <c r="K54">
        <v>0.480423839523545</v>
      </c>
      <c r="L54">
        <v>1154741</v>
      </c>
      <c r="M54">
        <v>417884</v>
      </c>
      <c r="N54">
        <v>501718</v>
      </c>
      <c r="O54">
        <v>0.55667794573992802</v>
      </c>
      <c r="P54">
        <v>0.201453665088174</v>
      </c>
      <c r="Q54">
        <v>0.24186838917189599</v>
      </c>
      <c r="R54">
        <v>13598241</v>
      </c>
      <c r="S54">
        <v>12002856</v>
      </c>
      <c r="T54">
        <v>14191151</v>
      </c>
      <c r="U54">
        <v>13496317</v>
      </c>
      <c r="V54" s="22">
        <f t="shared" si="0"/>
        <v>53288565</v>
      </c>
      <c r="W54" t="s">
        <v>92</v>
      </c>
      <c r="X54">
        <v>80317</v>
      </c>
      <c r="Y54">
        <v>0.41351636566843702</v>
      </c>
      <c r="Z54">
        <v>5102621</v>
      </c>
      <c r="AA54">
        <v>7010363</v>
      </c>
      <c r="AB54">
        <v>6797774</v>
      </c>
      <c r="AC54">
        <v>74026676</v>
      </c>
      <c r="AD54">
        <v>74231445</v>
      </c>
      <c r="AE54">
        <v>105167338</v>
      </c>
      <c r="AF54">
        <v>105104779</v>
      </c>
      <c r="AG54" s="6" t="b">
        <f t="shared" si="1"/>
        <v>1</v>
      </c>
      <c r="AH54">
        <f t="shared" si="2"/>
        <v>358530238</v>
      </c>
      <c r="AI54" s="39">
        <f t="shared" si="3"/>
        <v>305241673</v>
      </c>
      <c r="AJ54">
        <f t="shared" si="4"/>
        <v>0.26982636021253087</v>
      </c>
      <c r="AK54">
        <f t="shared" si="5"/>
        <v>0.37070766809030076</v>
      </c>
      <c r="AL54">
        <f t="shared" si="6"/>
        <v>0.35946597169716837</v>
      </c>
      <c r="AM54" s="39">
        <f t="shared" si="7"/>
        <v>0.8513693983044186</v>
      </c>
      <c r="AN54">
        <f t="shared" si="8"/>
        <v>122657024</v>
      </c>
      <c r="AO54">
        <f t="shared" si="9"/>
        <v>182584649</v>
      </c>
      <c r="AP54">
        <f t="shared" si="10"/>
        <v>0.40183577423912231</v>
      </c>
      <c r="AQ54">
        <f t="shared" si="11"/>
        <v>4684737</v>
      </c>
      <c r="AR54">
        <f t="shared" si="12"/>
        <v>5855622</v>
      </c>
      <c r="AS54">
        <f t="shared" si="13"/>
        <v>6296056</v>
      </c>
    </row>
    <row r="55" spans="1:45" x14ac:dyDescent="0.25">
      <c r="A55" t="s">
        <v>93</v>
      </c>
      <c r="B55">
        <v>26965</v>
      </c>
      <c r="C55">
        <v>623</v>
      </c>
      <c r="D55">
        <v>2.31040237344706E-2</v>
      </c>
      <c r="E55">
        <v>11463</v>
      </c>
      <c r="F55">
        <v>6604</v>
      </c>
      <c r="G55">
        <v>8275</v>
      </c>
      <c r="H55">
        <v>0.435160580062258</v>
      </c>
      <c r="I55">
        <v>0.25070230050869302</v>
      </c>
      <c r="J55">
        <v>0.31413711942904798</v>
      </c>
      <c r="K55">
        <v>0.46329584966471499</v>
      </c>
      <c r="L55">
        <v>636303</v>
      </c>
      <c r="M55">
        <v>248448</v>
      </c>
      <c r="N55">
        <v>309201</v>
      </c>
      <c r="O55">
        <v>0.53293851009085702</v>
      </c>
      <c r="P55">
        <v>0.20808876738763299</v>
      </c>
      <c r="Q55">
        <v>0.25897272252150799</v>
      </c>
      <c r="R55">
        <v>7304938</v>
      </c>
      <c r="S55">
        <v>6304467</v>
      </c>
      <c r="T55">
        <v>8087110</v>
      </c>
      <c r="U55">
        <v>7678678</v>
      </c>
      <c r="V55" s="22">
        <f t="shared" si="0"/>
        <v>29375193</v>
      </c>
      <c r="W55" t="s">
        <v>93</v>
      </c>
      <c r="X55">
        <v>31301</v>
      </c>
      <c r="Y55">
        <v>0.39989746813750798</v>
      </c>
      <c r="Z55">
        <v>2666941</v>
      </c>
      <c r="AA55">
        <v>3876813</v>
      </c>
      <c r="AB55">
        <v>4100794</v>
      </c>
      <c r="AC55">
        <v>39377953</v>
      </c>
      <c r="AD55">
        <v>39414419</v>
      </c>
      <c r="AE55">
        <v>59099092</v>
      </c>
      <c r="AF55">
        <v>59139971</v>
      </c>
      <c r="AG55" s="6" t="b">
        <f t="shared" si="1"/>
        <v>1</v>
      </c>
      <c r="AH55">
        <f t="shared" si="2"/>
        <v>197031435</v>
      </c>
      <c r="AI55" s="39">
        <f t="shared" si="3"/>
        <v>167656242</v>
      </c>
      <c r="AJ55">
        <f t="shared" si="4"/>
        <v>0.25054525565575919</v>
      </c>
      <c r="AK55">
        <f t="shared" si="5"/>
        <v>0.36420644634229654</v>
      </c>
      <c r="AL55">
        <f t="shared" si="6"/>
        <v>0.38524829800194427</v>
      </c>
      <c r="AM55" s="39">
        <f t="shared" si="7"/>
        <v>0.85091113506837124</v>
      </c>
      <c r="AN55">
        <f t="shared" si="8"/>
        <v>65182967</v>
      </c>
      <c r="AO55">
        <f t="shared" si="9"/>
        <v>102473275</v>
      </c>
      <c r="AP55">
        <f t="shared" si="10"/>
        <v>0.38878938369619426</v>
      </c>
      <c r="AQ55">
        <f t="shared" si="11"/>
        <v>2418493</v>
      </c>
      <c r="AR55">
        <f t="shared" si="12"/>
        <v>3240510</v>
      </c>
      <c r="AS55">
        <f t="shared" si="13"/>
        <v>3791593</v>
      </c>
    </row>
    <row r="56" spans="1:45" x14ac:dyDescent="0.25">
      <c r="A56" t="s">
        <v>94</v>
      </c>
      <c r="B56">
        <v>43035</v>
      </c>
      <c r="C56">
        <v>2987</v>
      </c>
      <c r="D56">
        <v>6.9408620889973197E-2</v>
      </c>
      <c r="E56">
        <v>19060</v>
      </c>
      <c r="F56">
        <v>9966</v>
      </c>
      <c r="G56">
        <v>11022</v>
      </c>
      <c r="H56">
        <v>0.47592888533759398</v>
      </c>
      <c r="I56">
        <v>0.248851378345984</v>
      </c>
      <c r="J56">
        <v>0.27521973631641999</v>
      </c>
      <c r="K56">
        <v>0.47598475849696098</v>
      </c>
      <c r="L56">
        <v>1306539</v>
      </c>
      <c r="M56">
        <v>469274</v>
      </c>
      <c r="N56">
        <v>569549</v>
      </c>
      <c r="O56">
        <v>0.55707349227965597</v>
      </c>
      <c r="P56">
        <v>0.200085956880004</v>
      </c>
      <c r="Q56">
        <v>0.24284055084033901</v>
      </c>
      <c r="R56">
        <v>14974075</v>
      </c>
      <c r="S56">
        <v>13254659</v>
      </c>
      <c r="T56">
        <v>15903935</v>
      </c>
      <c r="U56">
        <v>15173293</v>
      </c>
      <c r="V56" s="22">
        <f t="shared" si="0"/>
        <v>59305962</v>
      </c>
      <c r="W56" t="s">
        <v>94</v>
      </c>
      <c r="X56">
        <v>40061</v>
      </c>
      <c r="Y56">
        <v>0.40046844365422302</v>
      </c>
      <c r="Z56">
        <v>8804866</v>
      </c>
      <c r="AA56">
        <v>12294431</v>
      </c>
      <c r="AB56">
        <v>11596136</v>
      </c>
      <c r="AC56">
        <v>119162601</v>
      </c>
      <c r="AD56">
        <v>119131704</v>
      </c>
      <c r="AE56">
        <v>178412080</v>
      </c>
      <c r="AF56">
        <v>178332522</v>
      </c>
      <c r="AG56" s="6" t="b">
        <f t="shared" si="1"/>
        <v>1</v>
      </c>
      <c r="AH56">
        <f t="shared" si="2"/>
        <v>595038907</v>
      </c>
      <c r="AI56" s="39">
        <f t="shared" si="3"/>
        <v>535732945</v>
      </c>
      <c r="AJ56">
        <f t="shared" si="4"/>
        <v>0.26929956853607045</v>
      </c>
      <c r="AK56">
        <f t="shared" si="5"/>
        <v>0.37602900074759676</v>
      </c>
      <c r="AL56">
        <f t="shared" si="6"/>
        <v>0.35467143071633278</v>
      </c>
      <c r="AM56" s="39">
        <f t="shared" si="7"/>
        <v>0.9003326315265634</v>
      </c>
      <c r="AN56">
        <f t="shared" si="8"/>
        <v>210065571</v>
      </c>
      <c r="AO56">
        <f t="shared" si="9"/>
        <v>325667374</v>
      </c>
      <c r="AP56">
        <f t="shared" si="10"/>
        <v>0.3921087417911176</v>
      </c>
      <c r="AQ56">
        <f t="shared" si="11"/>
        <v>8335592</v>
      </c>
      <c r="AR56">
        <f t="shared" si="12"/>
        <v>10987892</v>
      </c>
      <c r="AS56">
        <f t="shared" si="13"/>
        <v>11026587</v>
      </c>
    </row>
    <row r="57" spans="1:45" x14ac:dyDescent="0.25">
      <c r="A57" t="s">
        <v>95</v>
      </c>
      <c r="B57">
        <v>41316</v>
      </c>
      <c r="C57">
        <v>1461</v>
      </c>
      <c r="D57">
        <v>3.5361603252976999E-2</v>
      </c>
      <c r="E57">
        <v>20514</v>
      </c>
      <c r="F57">
        <v>8284</v>
      </c>
      <c r="G57">
        <v>11057</v>
      </c>
      <c r="H57">
        <v>0.51471584493789901</v>
      </c>
      <c r="I57">
        <v>0.20785346882448799</v>
      </c>
      <c r="J57">
        <v>0.27743068623761102</v>
      </c>
      <c r="K57">
        <v>0.47890656824421102</v>
      </c>
      <c r="L57">
        <v>1176828</v>
      </c>
      <c r="M57">
        <v>403927</v>
      </c>
      <c r="N57">
        <v>507775</v>
      </c>
      <c r="O57">
        <v>0.563471915653593</v>
      </c>
      <c r="P57">
        <v>0.19340253671242399</v>
      </c>
      <c r="Q57">
        <v>0.243125547633981</v>
      </c>
      <c r="R57">
        <v>14513439</v>
      </c>
      <c r="S57">
        <v>12587786</v>
      </c>
      <c r="T57">
        <v>15403774</v>
      </c>
      <c r="U57">
        <v>14084797</v>
      </c>
      <c r="V57" s="22">
        <f t="shared" si="0"/>
        <v>56589796</v>
      </c>
      <c r="W57" t="s">
        <v>95</v>
      </c>
      <c r="X57">
        <v>12249</v>
      </c>
      <c r="Y57">
        <v>0.41869826432076601</v>
      </c>
      <c r="Z57">
        <v>1490408</v>
      </c>
      <c r="AA57">
        <v>2767282</v>
      </c>
      <c r="AB57">
        <v>2421282</v>
      </c>
      <c r="AC57">
        <v>29796995</v>
      </c>
      <c r="AD57">
        <v>29800665</v>
      </c>
      <c r="AE57">
        <v>41361345</v>
      </c>
      <c r="AF57">
        <v>41381351</v>
      </c>
      <c r="AG57" s="6" t="b">
        <f t="shared" si="1"/>
        <v>1</v>
      </c>
      <c r="AH57">
        <f t="shared" si="2"/>
        <v>142340356</v>
      </c>
      <c r="AI57" s="39">
        <f t="shared" si="3"/>
        <v>85750560</v>
      </c>
      <c r="AJ57">
        <f t="shared" si="4"/>
        <v>0.22314931100175298</v>
      </c>
      <c r="AK57">
        <f t="shared" si="5"/>
        <v>0.41432753423730478</v>
      </c>
      <c r="AL57">
        <f t="shared" si="6"/>
        <v>0.36252315476094227</v>
      </c>
      <c r="AM57" s="39">
        <f t="shared" si="7"/>
        <v>0.60243322701820412</v>
      </c>
      <c r="AN57">
        <f t="shared" si="8"/>
        <v>32496435</v>
      </c>
      <c r="AO57">
        <f t="shared" si="9"/>
        <v>53254125</v>
      </c>
      <c r="AP57">
        <f t="shared" si="10"/>
        <v>0.37896469714017028</v>
      </c>
      <c r="AQ57">
        <f t="shared" si="11"/>
        <v>1086481</v>
      </c>
      <c r="AR57">
        <f t="shared" si="12"/>
        <v>1590454</v>
      </c>
      <c r="AS57">
        <f t="shared" si="13"/>
        <v>1913507</v>
      </c>
    </row>
    <row r="58" spans="1:45" x14ac:dyDescent="0.25">
      <c r="A58" t="s">
        <v>96</v>
      </c>
      <c r="B58">
        <v>31620</v>
      </c>
      <c r="C58">
        <v>1039</v>
      </c>
      <c r="D58">
        <v>3.2858950031625499E-2</v>
      </c>
      <c r="E58">
        <v>14473</v>
      </c>
      <c r="F58">
        <v>7595</v>
      </c>
      <c r="G58">
        <v>8513</v>
      </c>
      <c r="H58">
        <v>0.47326771524802902</v>
      </c>
      <c r="I58">
        <v>0.24835682286386901</v>
      </c>
      <c r="J58">
        <v>0.27837546188809997</v>
      </c>
      <c r="K58">
        <v>0.44800604607933497</v>
      </c>
      <c r="L58">
        <v>1087478</v>
      </c>
      <c r="M58">
        <v>418246</v>
      </c>
      <c r="N58">
        <v>505397</v>
      </c>
      <c r="O58">
        <v>0.54073225827784599</v>
      </c>
      <c r="P58">
        <v>0.207966601711184</v>
      </c>
      <c r="Q58">
        <v>0.25130114001096898</v>
      </c>
      <c r="R58">
        <v>11209248</v>
      </c>
      <c r="S58">
        <v>9340370</v>
      </c>
      <c r="T58">
        <v>12839969</v>
      </c>
      <c r="U58">
        <v>12479477</v>
      </c>
      <c r="V58" s="22">
        <f t="shared" si="0"/>
        <v>45869064</v>
      </c>
      <c r="W58" t="s">
        <v>96</v>
      </c>
      <c r="X58">
        <v>5746</v>
      </c>
      <c r="Y58">
        <v>0.40619293734713002</v>
      </c>
      <c r="Z58">
        <v>6101082</v>
      </c>
      <c r="AA58">
        <v>8400592</v>
      </c>
      <c r="AB58">
        <v>8068220</v>
      </c>
      <c r="AC58">
        <v>85393851</v>
      </c>
      <c r="AD58">
        <v>85272793</v>
      </c>
      <c r="AE58">
        <v>124542467</v>
      </c>
      <c r="AF58">
        <v>124952414</v>
      </c>
      <c r="AG58" s="6" t="b">
        <f t="shared" si="1"/>
        <v>1</v>
      </c>
      <c r="AH58">
        <f t="shared" si="2"/>
        <v>420161525</v>
      </c>
      <c r="AI58" s="39">
        <f t="shared" si="3"/>
        <v>374292461</v>
      </c>
      <c r="AJ58">
        <f t="shared" si="4"/>
        <v>0.27031947956866786</v>
      </c>
      <c r="AK58">
        <f t="shared" si="5"/>
        <v>0.37220343170419851</v>
      </c>
      <c r="AL58">
        <f t="shared" si="6"/>
        <v>0.35747708872713357</v>
      </c>
      <c r="AM58" s="39">
        <f t="shared" si="7"/>
        <v>0.89082992784739157</v>
      </c>
      <c r="AN58">
        <f t="shared" si="8"/>
        <v>150117026</v>
      </c>
      <c r="AO58">
        <f t="shared" si="9"/>
        <v>224175435</v>
      </c>
      <c r="AP58">
        <f t="shared" si="10"/>
        <v>0.40106879416948771</v>
      </c>
      <c r="AQ58">
        <f t="shared" si="11"/>
        <v>5682836</v>
      </c>
      <c r="AR58">
        <f t="shared" si="12"/>
        <v>7313114</v>
      </c>
      <c r="AS58">
        <f t="shared" si="13"/>
        <v>7562823</v>
      </c>
    </row>
    <row r="59" spans="1:45" x14ac:dyDescent="0.25">
      <c r="A59" t="s">
        <v>97</v>
      </c>
      <c r="B59">
        <v>31342</v>
      </c>
      <c r="C59">
        <v>3774</v>
      </c>
      <c r="D59">
        <v>0.120413502648203</v>
      </c>
      <c r="E59">
        <v>12317</v>
      </c>
      <c r="F59">
        <v>5550</v>
      </c>
      <c r="G59">
        <v>9701</v>
      </c>
      <c r="H59">
        <v>0.44678612884503699</v>
      </c>
      <c r="I59">
        <v>0.201320371445153</v>
      </c>
      <c r="J59">
        <v>0.35189349970980799</v>
      </c>
      <c r="K59">
        <v>0.45157970328868002</v>
      </c>
      <c r="L59">
        <v>791125</v>
      </c>
      <c r="M59">
        <v>314167</v>
      </c>
      <c r="N59">
        <v>406017</v>
      </c>
      <c r="O59">
        <v>0.52347005145870196</v>
      </c>
      <c r="P59">
        <v>0.20787740958334699</v>
      </c>
      <c r="Q59">
        <v>0.26865253895794899</v>
      </c>
      <c r="R59">
        <v>8746749</v>
      </c>
      <c r="S59">
        <v>7584654</v>
      </c>
      <c r="T59">
        <v>10251552</v>
      </c>
      <c r="U59">
        <v>9582096</v>
      </c>
      <c r="V59" s="22">
        <f t="shared" si="0"/>
        <v>36165051</v>
      </c>
      <c r="W59" t="s">
        <v>97</v>
      </c>
      <c r="X59">
        <v>638</v>
      </c>
      <c r="Y59">
        <v>0.39534539346951098</v>
      </c>
      <c r="Z59">
        <v>2025649</v>
      </c>
      <c r="AA59">
        <v>3294179</v>
      </c>
      <c r="AB59">
        <v>3362346</v>
      </c>
      <c r="AC59">
        <v>32258217</v>
      </c>
      <c r="AD59">
        <v>32292084</v>
      </c>
      <c r="AE59">
        <v>49356739</v>
      </c>
      <c r="AF59">
        <v>49368673</v>
      </c>
      <c r="AG59" s="6" t="b">
        <f t="shared" si="1"/>
        <v>1</v>
      </c>
      <c r="AH59">
        <f t="shared" si="2"/>
        <v>163275713</v>
      </c>
      <c r="AI59" s="39">
        <f t="shared" si="3"/>
        <v>127110662</v>
      </c>
      <c r="AJ59">
        <f t="shared" si="4"/>
        <v>0.23331126512783548</v>
      </c>
      <c r="AK59">
        <f t="shared" si="5"/>
        <v>0.37941868016006131</v>
      </c>
      <c r="AL59">
        <f t="shared" si="6"/>
        <v>0.38727005471210324</v>
      </c>
      <c r="AM59" s="39">
        <f t="shared" si="7"/>
        <v>0.77850318130290452</v>
      </c>
      <c r="AN59">
        <f t="shared" si="8"/>
        <v>48218898</v>
      </c>
      <c r="AO59">
        <f t="shared" si="9"/>
        <v>78891764</v>
      </c>
      <c r="AP59">
        <f t="shared" si="10"/>
        <v>0.37934581758373659</v>
      </c>
      <c r="AQ59">
        <f t="shared" si="11"/>
        <v>1711482</v>
      </c>
      <c r="AR59">
        <f t="shared" si="12"/>
        <v>2503054</v>
      </c>
      <c r="AS59">
        <f t="shared" si="13"/>
        <v>2956329</v>
      </c>
    </row>
    <row r="60" spans="1:45" x14ac:dyDescent="0.25">
      <c r="A60" t="s">
        <v>98</v>
      </c>
      <c r="B60">
        <v>37173</v>
      </c>
      <c r="C60">
        <v>5112</v>
      </c>
      <c r="D60">
        <v>0.137519167137438</v>
      </c>
      <c r="E60">
        <v>13592</v>
      </c>
      <c r="F60">
        <v>7463</v>
      </c>
      <c r="G60">
        <v>11006</v>
      </c>
      <c r="H60">
        <v>0.423941860827797</v>
      </c>
      <c r="I60">
        <v>0.23277502261314301</v>
      </c>
      <c r="J60">
        <v>0.34328311655905902</v>
      </c>
      <c r="K60">
        <v>0.43735750500984499</v>
      </c>
      <c r="L60">
        <v>1032733</v>
      </c>
      <c r="M60">
        <v>381749</v>
      </c>
      <c r="N60">
        <v>526216</v>
      </c>
      <c r="O60">
        <v>0.53214513541004305</v>
      </c>
      <c r="P60">
        <v>0.19670706106771799</v>
      </c>
      <c r="Q60">
        <v>0.271147803522237</v>
      </c>
      <c r="R60">
        <v>10007598</v>
      </c>
      <c r="S60">
        <v>8435534</v>
      </c>
      <c r="T60">
        <v>12032991</v>
      </c>
      <c r="U60">
        <v>11693342</v>
      </c>
      <c r="V60" s="22">
        <f t="shared" si="0"/>
        <v>42169465</v>
      </c>
      <c r="W60" t="s">
        <v>98</v>
      </c>
      <c r="X60">
        <v>1398</v>
      </c>
      <c r="Y60">
        <v>0.38761152652015202</v>
      </c>
      <c r="Z60">
        <v>2615697</v>
      </c>
      <c r="AA60">
        <v>4096176</v>
      </c>
      <c r="AB60">
        <v>4243509</v>
      </c>
      <c r="AC60">
        <v>37893551</v>
      </c>
      <c r="AD60">
        <v>37857577</v>
      </c>
      <c r="AE60">
        <v>59845028</v>
      </c>
      <c r="AF60">
        <v>59834379</v>
      </c>
      <c r="AG60" s="6" t="b">
        <f t="shared" si="1"/>
        <v>1</v>
      </c>
      <c r="AH60">
        <f t="shared" si="2"/>
        <v>195430535</v>
      </c>
      <c r="AI60" s="39">
        <f t="shared" si="3"/>
        <v>153261070</v>
      </c>
      <c r="AJ60">
        <f t="shared" si="4"/>
        <v>0.23875908662974965</v>
      </c>
      <c r="AK60">
        <f t="shared" si="5"/>
        <v>0.37389622744327855</v>
      </c>
      <c r="AL60">
        <f t="shared" si="6"/>
        <v>0.3873446859269718</v>
      </c>
      <c r="AM60" s="39">
        <f t="shared" si="7"/>
        <v>0.78422274185556518</v>
      </c>
      <c r="AN60">
        <f t="shared" si="8"/>
        <v>57307996</v>
      </c>
      <c r="AO60">
        <f t="shared" si="9"/>
        <v>95953074</v>
      </c>
      <c r="AP60">
        <f t="shared" si="10"/>
        <v>0.37392402388943258</v>
      </c>
      <c r="AQ60">
        <f t="shared" si="11"/>
        <v>2233948</v>
      </c>
      <c r="AR60">
        <f t="shared" si="12"/>
        <v>3063443</v>
      </c>
      <c r="AS60">
        <f t="shared" si="13"/>
        <v>3717293</v>
      </c>
    </row>
    <row r="61" spans="1:45" x14ac:dyDescent="0.25">
      <c r="A61" t="s">
        <v>99</v>
      </c>
      <c r="B61">
        <v>50002</v>
      </c>
      <c r="C61">
        <v>1751</v>
      </c>
      <c r="D61">
        <v>3.5018599256029702E-2</v>
      </c>
      <c r="E61">
        <v>21632</v>
      </c>
      <c r="F61">
        <v>11911</v>
      </c>
      <c r="G61">
        <v>14708</v>
      </c>
      <c r="H61">
        <v>0.44832231456342803</v>
      </c>
      <c r="I61">
        <v>0.246854987461399</v>
      </c>
      <c r="J61">
        <v>0.30482269797517098</v>
      </c>
      <c r="K61">
        <v>0.43577248667220397</v>
      </c>
      <c r="L61">
        <v>1834430</v>
      </c>
      <c r="M61">
        <v>706851</v>
      </c>
      <c r="N61">
        <v>894509</v>
      </c>
      <c r="O61">
        <v>0.53391796355423304</v>
      </c>
      <c r="P61">
        <v>0.20573172399942899</v>
      </c>
      <c r="Q61">
        <v>0.260350312446336</v>
      </c>
      <c r="R61">
        <v>17643957</v>
      </c>
      <c r="S61">
        <v>14567753</v>
      </c>
      <c r="T61">
        <v>21383524</v>
      </c>
      <c r="U61">
        <v>20323407</v>
      </c>
      <c r="V61" s="22">
        <f t="shared" si="0"/>
        <v>73918641</v>
      </c>
      <c r="W61" t="s">
        <v>99</v>
      </c>
      <c r="X61">
        <v>9615</v>
      </c>
      <c r="Y61">
        <v>0.38089718780066301</v>
      </c>
      <c r="Z61">
        <v>3740896</v>
      </c>
      <c r="AA61">
        <v>5528743</v>
      </c>
      <c r="AB61">
        <v>5906560</v>
      </c>
      <c r="AC61">
        <v>49947841</v>
      </c>
      <c r="AD61">
        <v>49993553</v>
      </c>
      <c r="AE61">
        <v>81256754</v>
      </c>
      <c r="AF61">
        <v>81186026</v>
      </c>
      <c r="AG61" s="6" t="b">
        <f t="shared" si="1"/>
        <v>1</v>
      </c>
      <c r="AH61">
        <f t="shared" si="2"/>
        <v>262384174</v>
      </c>
      <c r="AI61" s="39">
        <f t="shared" si="3"/>
        <v>188465533</v>
      </c>
      <c r="AJ61">
        <f t="shared" si="4"/>
        <v>0.24649755844661764</v>
      </c>
      <c r="AK61">
        <f t="shared" si="5"/>
        <v>0.36430353871875298</v>
      </c>
      <c r="AL61">
        <f t="shared" si="6"/>
        <v>0.38919890283462943</v>
      </c>
      <c r="AM61" s="39">
        <f t="shared" si="7"/>
        <v>0.71828087085770653</v>
      </c>
      <c r="AN61">
        <f t="shared" si="8"/>
        <v>67729684</v>
      </c>
      <c r="AO61">
        <f t="shared" si="9"/>
        <v>120735849</v>
      </c>
      <c r="AP61">
        <f t="shared" si="10"/>
        <v>0.35937437961136376</v>
      </c>
      <c r="AQ61">
        <f t="shared" si="11"/>
        <v>3034045</v>
      </c>
      <c r="AR61">
        <f t="shared" si="12"/>
        <v>3694313</v>
      </c>
      <c r="AS61">
        <f t="shared" si="13"/>
        <v>5012051</v>
      </c>
    </row>
    <row r="62" spans="1:45" x14ac:dyDescent="0.25">
      <c r="A62" t="s">
        <v>100</v>
      </c>
      <c r="B62">
        <v>34593</v>
      </c>
      <c r="C62">
        <v>3985</v>
      </c>
      <c r="D62">
        <v>0.115196716098632</v>
      </c>
      <c r="E62">
        <v>13003</v>
      </c>
      <c r="F62">
        <v>7505</v>
      </c>
      <c r="G62">
        <v>10100</v>
      </c>
      <c r="H62">
        <v>0.42482357553580702</v>
      </c>
      <c r="I62">
        <v>0.24519733403031799</v>
      </c>
      <c r="J62">
        <v>0.32997909043387302</v>
      </c>
      <c r="K62">
        <v>0.43834696497422498</v>
      </c>
      <c r="L62">
        <v>997568</v>
      </c>
      <c r="M62">
        <v>375013</v>
      </c>
      <c r="N62">
        <v>489105</v>
      </c>
      <c r="O62">
        <v>0.53584116762977196</v>
      </c>
      <c r="P62">
        <v>0.20143729930826099</v>
      </c>
      <c r="Q62">
        <v>0.26272153306196599</v>
      </c>
      <c r="R62">
        <v>9744320</v>
      </c>
      <c r="S62">
        <v>8372269</v>
      </c>
      <c r="T62">
        <v>11880276</v>
      </c>
      <c r="U62">
        <v>11332471</v>
      </c>
      <c r="V62" s="22">
        <f t="shared" si="0"/>
        <v>41329336</v>
      </c>
      <c r="W62" t="s">
        <v>100</v>
      </c>
      <c r="X62">
        <v>708</v>
      </c>
      <c r="Y62">
        <v>0.37624788080876798</v>
      </c>
      <c r="Z62">
        <v>3808291</v>
      </c>
      <c r="AA62">
        <v>5936479</v>
      </c>
      <c r="AB62">
        <v>6553204</v>
      </c>
      <c r="AC62">
        <v>53648784</v>
      </c>
      <c r="AD62">
        <v>53543335</v>
      </c>
      <c r="AE62">
        <v>88858798</v>
      </c>
      <c r="AF62">
        <v>88846685</v>
      </c>
      <c r="AG62" s="6" t="b">
        <f t="shared" si="1"/>
        <v>1</v>
      </c>
      <c r="AH62">
        <f t="shared" si="2"/>
        <v>284897602</v>
      </c>
      <c r="AI62" s="39">
        <f t="shared" si="3"/>
        <v>243568266</v>
      </c>
      <c r="AJ62">
        <f t="shared" si="4"/>
        <v>0.23366652812183894</v>
      </c>
      <c r="AK62">
        <f t="shared" si="5"/>
        <v>0.36424643946542068</v>
      </c>
      <c r="AL62">
        <f t="shared" si="6"/>
        <v>0.40208703241274041</v>
      </c>
      <c r="AM62" s="39">
        <f t="shared" si="7"/>
        <v>0.85493266454380334</v>
      </c>
      <c r="AN62">
        <f t="shared" si="8"/>
        <v>89075530</v>
      </c>
      <c r="AO62">
        <f t="shared" si="9"/>
        <v>154492736</v>
      </c>
      <c r="AP62">
        <f t="shared" si="10"/>
        <v>0.36571073671805832</v>
      </c>
      <c r="AQ62">
        <f t="shared" si="11"/>
        <v>3433278</v>
      </c>
      <c r="AR62">
        <f t="shared" si="12"/>
        <v>4938911</v>
      </c>
      <c r="AS62">
        <f t="shared" si="13"/>
        <v>6064099</v>
      </c>
    </row>
    <row r="63" spans="1:45" x14ac:dyDescent="0.25">
      <c r="A63" t="s">
        <v>101</v>
      </c>
      <c r="B63">
        <v>32123</v>
      </c>
      <c r="C63">
        <v>1254</v>
      </c>
      <c r="D63">
        <v>3.9037449802322301E-2</v>
      </c>
      <c r="E63">
        <v>13279</v>
      </c>
      <c r="F63">
        <v>7017</v>
      </c>
      <c r="G63">
        <v>10573</v>
      </c>
      <c r="H63">
        <v>0.43017266513330499</v>
      </c>
      <c r="I63">
        <v>0.22731542971913499</v>
      </c>
      <c r="J63">
        <v>0.34251190514755903</v>
      </c>
      <c r="K63">
        <v>0.45898213839890201</v>
      </c>
      <c r="L63">
        <v>851256</v>
      </c>
      <c r="M63">
        <v>359658</v>
      </c>
      <c r="N63">
        <v>514715</v>
      </c>
      <c r="O63">
        <v>0.49330186268311399</v>
      </c>
      <c r="P63">
        <v>0.20842139301089599</v>
      </c>
      <c r="Q63">
        <v>0.29827674430598899</v>
      </c>
      <c r="R63">
        <v>10598417</v>
      </c>
      <c r="S63">
        <v>9190317</v>
      </c>
      <c r="T63">
        <v>12157038</v>
      </c>
      <c r="U63">
        <v>11168616</v>
      </c>
      <c r="V63" s="22">
        <f t="shared" si="0"/>
        <v>43114388</v>
      </c>
      <c r="W63" t="s">
        <v>101</v>
      </c>
      <c r="X63">
        <v>2212</v>
      </c>
      <c r="Y63">
        <v>0.39899339152052599</v>
      </c>
      <c r="Z63">
        <v>2143438</v>
      </c>
      <c r="AA63">
        <v>3253521</v>
      </c>
      <c r="AB63">
        <v>3601446</v>
      </c>
      <c r="AC63">
        <v>34699718</v>
      </c>
      <c r="AD63">
        <v>34678013</v>
      </c>
      <c r="AE63">
        <v>52263485</v>
      </c>
      <c r="AF63">
        <v>52240689</v>
      </c>
      <c r="AG63" s="6" t="b">
        <f t="shared" si="1"/>
        <v>1</v>
      </c>
      <c r="AH63">
        <f t="shared" si="2"/>
        <v>173881905</v>
      </c>
      <c r="AI63" s="39">
        <f t="shared" si="3"/>
        <v>130767517</v>
      </c>
      <c r="AJ63">
        <f t="shared" si="4"/>
        <v>0.23820199246422005</v>
      </c>
      <c r="AK63">
        <f t="shared" si="5"/>
        <v>0.36156641093616038</v>
      </c>
      <c r="AL63">
        <f t="shared" si="6"/>
        <v>0.4002315965996196</v>
      </c>
      <c r="AM63" s="39">
        <f t="shared" si="7"/>
        <v>0.75204787410167839</v>
      </c>
      <c r="AN63">
        <f t="shared" si="8"/>
        <v>49588997</v>
      </c>
      <c r="AO63">
        <f t="shared" si="9"/>
        <v>81178520</v>
      </c>
      <c r="AP63">
        <f t="shared" si="10"/>
        <v>0.37921494678223494</v>
      </c>
      <c r="AQ63">
        <f t="shared" si="11"/>
        <v>1783780</v>
      </c>
      <c r="AR63">
        <f t="shared" si="12"/>
        <v>2402265</v>
      </c>
      <c r="AS63">
        <f t="shared" si="13"/>
        <v>3086731</v>
      </c>
    </row>
    <row r="64" spans="1:45" x14ac:dyDescent="0.25">
      <c r="A64" t="s">
        <v>102</v>
      </c>
      <c r="B64">
        <v>31625</v>
      </c>
      <c r="C64">
        <v>1558</v>
      </c>
      <c r="D64">
        <v>4.92648221343873E-2</v>
      </c>
      <c r="E64">
        <v>11941</v>
      </c>
      <c r="F64">
        <v>7909</v>
      </c>
      <c r="G64">
        <v>10217</v>
      </c>
      <c r="H64">
        <v>0.397146373100076</v>
      </c>
      <c r="I64">
        <v>0.26304586423653797</v>
      </c>
      <c r="J64">
        <v>0.33980776266338503</v>
      </c>
      <c r="K64">
        <v>0.42720774259213001</v>
      </c>
      <c r="L64">
        <v>1088113</v>
      </c>
      <c r="M64">
        <v>462897</v>
      </c>
      <c r="N64">
        <v>614868</v>
      </c>
      <c r="O64">
        <v>0.50238886954851503</v>
      </c>
      <c r="P64">
        <v>0.21372256424415401</v>
      </c>
      <c r="Q64">
        <v>0.28388856620733</v>
      </c>
      <c r="R64">
        <v>10287191</v>
      </c>
      <c r="S64">
        <v>8438063</v>
      </c>
      <c r="T64">
        <v>12817843</v>
      </c>
      <c r="U64">
        <v>12288632</v>
      </c>
      <c r="V64" s="22">
        <f t="shared" si="0"/>
        <v>43831729</v>
      </c>
      <c r="W64" t="s">
        <v>102</v>
      </c>
      <c r="X64">
        <v>40269</v>
      </c>
      <c r="Y64">
        <v>0.38959749335770999</v>
      </c>
      <c r="Z64">
        <v>5224545</v>
      </c>
      <c r="AA64">
        <v>7107579</v>
      </c>
      <c r="AB64">
        <v>7939549</v>
      </c>
      <c r="AC64">
        <v>69131853</v>
      </c>
      <c r="AD64">
        <v>69075969</v>
      </c>
      <c r="AE64">
        <v>108229738</v>
      </c>
      <c r="AF64">
        <v>108307592</v>
      </c>
      <c r="AG64" s="6" t="b">
        <f t="shared" si="1"/>
        <v>1</v>
      </c>
      <c r="AH64">
        <f t="shared" si="2"/>
        <v>354745152</v>
      </c>
      <c r="AI64" s="39">
        <f t="shared" si="3"/>
        <v>310913423</v>
      </c>
      <c r="AJ64">
        <f t="shared" si="4"/>
        <v>0.25772638499052347</v>
      </c>
      <c r="AK64">
        <f t="shared" si="5"/>
        <v>0.35061630088449042</v>
      </c>
      <c r="AL64">
        <f t="shared" si="6"/>
        <v>0.39165731412498611</v>
      </c>
      <c r="AM64" s="39">
        <f t="shared" si="7"/>
        <v>0.87644164056116547</v>
      </c>
      <c r="AN64">
        <f t="shared" si="8"/>
        <v>119482568</v>
      </c>
      <c r="AO64">
        <f t="shared" si="9"/>
        <v>191430855</v>
      </c>
      <c r="AP64">
        <f t="shared" si="10"/>
        <v>0.38429530268302375</v>
      </c>
      <c r="AQ64">
        <f t="shared" si="11"/>
        <v>4761648</v>
      </c>
      <c r="AR64">
        <f t="shared" si="12"/>
        <v>6019466</v>
      </c>
      <c r="AS64">
        <f t="shared" si="13"/>
        <v>7324681</v>
      </c>
    </row>
    <row r="65" spans="1:45" x14ac:dyDescent="0.25">
      <c r="A65" t="s">
        <v>103</v>
      </c>
      <c r="B65">
        <v>33276</v>
      </c>
      <c r="C65">
        <v>1680</v>
      </c>
      <c r="D65">
        <v>5.04868373602596E-2</v>
      </c>
      <c r="E65">
        <v>12629</v>
      </c>
      <c r="F65">
        <v>8232</v>
      </c>
      <c r="G65">
        <v>10735</v>
      </c>
      <c r="H65">
        <v>0.39970249398657998</v>
      </c>
      <c r="I65">
        <v>0.26053930877326198</v>
      </c>
      <c r="J65">
        <v>0.33975819724015699</v>
      </c>
      <c r="K65">
        <v>0.42722758245428699</v>
      </c>
      <c r="L65">
        <v>1127308</v>
      </c>
      <c r="M65">
        <v>478447</v>
      </c>
      <c r="N65">
        <v>636368</v>
      </c>
      <c r="O65">
        <v>0.50278597561329097</v>
      </c>
      <c r="P65">
        <v>0.213390166373566</v>
      </c>
      <c r="Q65">
        <v>0.28382385801314203</v>
      </c>
      <c r="R65">
        <v>10648858</v>
      </c>
      <c r="S65">
        <v>8763429</v>
      </c>
      <c r="T65">
        <v>13267209</v>
      </c>
      <c r="U65">
        <v>12758317</v>
      </c>
      <c r="V65" s="22">
        <f t="shared" si="0"/>
        <v>45437813</v>
      </c>
      <c r="W65" t="s">
        <v>103</v>
      </c>
      <c r="X65">
        <v>40246</v>
      </c>
      <c r="Y65">
        <v>0.389591452978861</v>
      </c>
      <c r="Z65">
        <v>5224609</v>
      </c>
      <c r="AA65">
        <v>7107270</v>
      </c>
      <c r="AB65">
        <v>7939631</v>
      </c>
      <c r="AC65">
        <v>69128603</v>
      </c>
      <c r="AD65">
        <v>69073543</v>
      </c>
      <c r="AE65">
        <v>108227999</v>
      </c>
      <c r="AF65">
        <v>108305938</v>
      </c>
      <c r="AG65" s="6" t="b">
        <f t="shared" si="1"/>
        <v>1</v>
      </c>
      <c r="AH65">
        <f t="shared" si="2"/>
        <v>354736083</v>
      </c>
      <c r="AI65" s="39">
        <f t="shared" si="3"/>
        <v>309298270</v>
      </c>
      <c r="AJ65">
        <f t="shared" si="4"/>
        <v>0.25773161446779247</v>
      </c>
      <c r="AK65">
        <f t="shared" si="5"/>
        <v>0.35060387706687857</v>
      </c>
      <c r="AL65">
        <f t="shared" si="6"/>
        <v>0.39166450846532891</v>
      </c>
      <c r="AM65" s="39">
        <f t="shared" si="7"/>
        <v>0.87191093554472154</v>
      </c>
      <c r="AN65">
        <f t="shared" si="8"/>
        <v>118789859</v>
      </c>
      <c r="AO65">
        <f t="shared" si="9"/>
        <v>190508411</v>
      </c>
      <c r="AP65">
        <f t="shared" si="10"/>
        <v>0.3840624747108996</v>
      </c>
      <c r="AQ65">
        <f t="shared" si="11"/>
        <v>4746162</v>
      </c>
      <c r="AR65">
        <f t="shared" si="12"/>
        <v>5979962</v>
      </c>
      <c r="AS65">
        <f t="shared" si="13"/>
        <v>7303263</v>
      </c>
    </row>
    <row r="66" spans="1:45" x14ac:dyDescent="0.25">
      <c r="A66" t="s">
        <v>104</v>
      </c>
      <c r="B66">
        <v>36084</v>
      </c>
      <c r="C66">
        <v>1777</v>
      </c>
      <c r="D66">
        <v>4.9246203303403097E-2</v>
      </c>
      <c r="E66">
        <v>16017</v>
      </c>
      <c r="F66">
        <v>8498</v>
      </c>
      <c r="G66">
        <v>9792</v>
      </c>
      <c r="H66">
        <v>0.466872649896522</v>
      </c>
      <c r="I66">
        <v>0.24770455009181799</v>
      </c>
      <c r="J66">
        <v>0.28542280001165898</v>
      </c>
      <c r="K66">
        <v>0.45199803098942698</v>
      </c>
      <c r="L66">
        <v>1195643</v>
      </c>
      <c r="M66">
        <v>434154</v>
      </c>
      <c r="N66">
        <v>552433</v>
      </c>
      <c r="O66">
        <v>0.54789962561233196</v>
      </c>
      <c r="P66">
        <v>0.19894969824445599</v>
      </c>
      <c r="Q66">
        <v>0.25315067614321102</v>
      </c>
      <c r="R66">
        <v>12265207</v>
      </c>
      <c r="S66">
        <v>10346051</v>
      </c>
      <c r="T66">
        <v>14098162</v>
      </c>
      <c r="U66">
        <v>13315705</v>
      </c>
      <c r="V66" s="22">
        <f t="shared" si="0"/>
        <v>50025125</v>
      </c>
      <c r="W66" t="s">
        <v>104</v>
      </c>
      <c r="X66">
        <v>16236</v>
      </c>
      <c r="Y66">
        <v>0.40221934935336001</v>
      </c>
      <c r="Z66">
        <v>2489522</v>
      </c>
      <c r="AA66">
        <v>3789963</v>
      </c>
      <c r="AB66">
        <v>3615897</v>
      </c>
      <c r="AC66">
        <v>37695825</v>
      </c>
      <c r="AD66">
        <v>37689094</v>
      </c>
      <c r="AE66">
        <v>56024729</v>
      </c>
      <c r="AF66">
        <v>56012760</v>
      </c>
      <c r="AG66" s="6" t="b">
        <f t="shared" si="1"/>
        <v>1</v>
      </c>
      <c r="AH66">
        <f t="shared" si="2"/>
        <v>187422408</v>
      </c>
      <c r="AI66" s="39">
        <f t="shared" si="3"/>
        <v>137397283</v>
      </c>
      <c r="AJ66">
        <f t="shared" si="4"/>
        <v>0.25158422383289497</v>
      </c>
      <c r="AK66">
        <f t="shared" si="5"/>
        <v>0.38300320290818485</v>
      </c>
      <c r="AL66">
        <f t="shared" si="6"/>
        <v>0.36541257325892018</v>
      </c>
      <c r="AM66" s="39">
        <f t="shared" si="7"/>
        <v>0.73308887910564036</v>
      </c>
      <c r="AN66">
        <f t="shared" si="8"/>
        <v>52773661</v>
      </c>
      <c r="AO66">
        <f t="shared" si="9"/>
        <v>84623622</v>
      </c>
      <c r="AP66">
        <f t="shared" si="10"/>
        <v>0.38409537545222056</v>
      </c>
      <c r="AQ66">
        <f t="shared" si="11"/>
        <v>2055368</v>
      </c>
      <c r="AR66">
        <f t="shared" si="12"/>
        <v>2594320</v>
      </c>
      <c r="AS66">
        <f t="shared" si="13"/>
        <v>3063464</v>
      </c>
    </row>
    <row r="67" spans="1:45" x14ac:dyDescent="0.25">
      <c r="A67" t="s">
        <v>105</v>
      </c>
      <c r="B67">
        <v>18059</v>
      </c>
      <c r="C67">
        <v>3249</v>
      </c>
      <c r="D67">
        <v>0.179910294036214</v>
      </c>
      <c r="E67">
        <v>10438</v>
      </c>
      <c r="F67">
        <v>2796</v>
      </c>
      <c r="G67">
        <v>1576</v>
      </c>
      <c r="H67">
        <v>0.70479405806887196</v>
      </c>
      <c r="I67">
        <v>0.188791357191087</v>
      </c>
      <c r="J67">
        <v>0.10641458474003999</v>
      </c>
      <c r="K67">
        <v>0.70403734269282903</v>
      </c>
      <c r="L67">
        <v>178521</v>
      </c>
      <c r="M67">
        <v>26299</v>
      </c>
      <c r="N67">
        <v>16120</v>
      </c>
      <c r="O67">
        <v>0.80800669865121699</v>
      </c>
      <c r="P67">
        <v>0.119032316466008</v>
      </c>
      <c r="Q67">
        <v>7.2960984882773597E-2</v>
      </c>
      <c r="R67">
        <v>6493847</v>
      </c>
      <c r="S67">
        <v>5859364</v>
      </c>
      <c r="T67">
        <v>2768774</v>
      </c>
      <c r="U67">
        <v>2424259</v>
      </c>
      <c r="V67" s="22">
        <f t="shared" ref="V67:V130" si="14">R67+S67+T67+U67</f>
        <v>17546244</v>
      </c>
      <c r="W67" t="s">
        <v>105</v>
      </c>
      <c r="X67">
        <v>6720</v>
      </c>
      <c r="Y67">
        <v>0.59496356400540096</v>
      </c>
      <c r="Z67">
        <v>223896</v>
      </c>
      <c r="AA67">
        <v>711944</v>
      </c>
      <c r="AB67">
        <v>164931</v>
      </c>
      <c r="AC67">
        <v>13724790</v>
      </c>
      <c r="AD67">
        <v>13779379</v>
      </c>
      <c r="AE67">
        <v>9367777</v>
      </c>
      <c r="AF67">
        <v>9356379</v>
      </c>
      <c r="AG67" s="6" t="b">
        <f t="shared" si="1"/>
        <v>1</v>
      </c>
      <c r="AH67">
        <f t="shared" si="2"/>
        <v>46228325</v>
      </c>
      <c r="AI67" s="39">
        <f t="shared" si="3"/>
        <v>28682081</v>
      </c>
      <c r="AJ67">
        <f t="shared" si="4"/>
        <v>0.20339925379574861</v>
      </c>
      <c r="AK67">
        <f t="shared" si="5"/>
        <v>0.64676849226587552</v>
      </c>
      <c r="AL67">
        <f t="shared" si="6"/>
        <v>0.14983225393837593</v>
      </c>
      <c r="AM67" s="39">
        <f t="shared" si="7"/>
        <v>0.62044387288529268</v>
      </c>
      <c r="AN67">
        <f t="shared" si="8"/>
        <v>15150958</v>
      </c>
      <c r="AO67">
        <f t="shared" si="9"/>
        <v>13531123</v>
      </c>
      <c r="AP67">
        <f t="shared" si="10"/>
        <v>0.52823775234439929</v>
      </c>
      <c r="AQ67">
        <f t="shared" si="11"/>
        <v>197597</v>
      </c>
      <c r="AR67">
        <f t="shared" si="12"/>
        <v>533423</v>
      </c>
      <c r="AS67">
        <f t="shared" si="13"/>
        <v>148811</v>
      </c>
    </row>
    <row r="68" spans="1:45" x14ac:dyDescent="0.25">
      <c r="A68" t="s">
        <v>106</v>
      </c>
      <c r="B68">
        <v>47781</v>
      </c>
      <c r="C68">
        <v>1589</v>
      </c>
      <c r="D68">
        <v>3.3255896695339099E-2</v>
      </c>
      <c r="E68">
        <v>19231</v>
      </c>
      <c r="F68">
        <v>10598</v>
      </c>
      <c r="G68">
        <v>16363</v>
      </c>
      <c r="H68">
        <v>0.41632750259785201</v>
      </c>
      <c r="I68">
        <v>0.22943366816764801</v>
      </c>
      <c r="J68">
        <v>0.35423882923449901</v>
      </c>
      <c r="K68">
        <v>0.434166945587593</v>
      </c>
      <c r="L68">
        <v>1560817</v>
      </c>
      <c r="M68">
        <v>638000</v>
      </c>
      <c r="N68">
        <v>860401</v>
      </c>
      <c r="O68">
        <v>0.51020129980929696</v>
      </c>
      <c r="P68">
        <v>0.20855002814444701</v>
      </c>
      <c r="Q68">
        <v>0.28124867204625498</v>
      </c>
      <c r="R68">
        <v>15420230</v>
      </c>
      <c r="S68">
        <v>12968173</v>
      </c>
      <c r="T68">
        <v>18937621</v>
      </c>
      <c r="U68">
        <v>18059891</v>
      </c>
      <c r="V68" s="22">
        <f t="shared" si="14"/>
        <v>65385915</v>
      </c>
      <c r="W68" t="s">
        <v>106</v>
      </c>
      <c r="X68">
        <v>75419</v>
      </c>
      <c r="Y68">
        <v>0.36350094845241698</v>
      </c>
      <c r="Z68">
        <v>9311725</v>
      </c>
      <c r="AA68">
        <v>13028981</v>
      </c>
      <c r="AB68">
        <v>16420618</v>
      </c>
      <c r="AC68">
        <v>116168846</v>
      </c>
      <c r="AD68">
        <v>116123554</v>
      </c>
      <c r="AE68">
        <v>203426229</v>
      </c>
      <c r="AF68">
        <v>203323445</v>
      </c>
      <c r="AG68" s="6" t="b">
        <f t="shared" ref="AG68:AG100" si="15">EXACT(A68,W68)</f>
        <v>1</v>
      </c>
      <c r="AH68">
        <f t="shared" ref="AH68:AH100" si="16">AC68+AD68+AE68+AF68</f>
        <v>639042074</v>
      </c>
      <c r="AI68" s="39">
        <f t="shared" ref="AI68:AI100" si="17">AH68-V68</f>
        <v>573656159</v>
      </c>
      <c r="AJ68">
        <f t="shared" ref="AJ68:AJ100" si="18">Z68/(Z68+AA68+AB68)</f>
        <v>0.24023237699517178</v>
      </c>
      <c r="AK68">
        <f t="shared" ref="AK68:AK100" si="19">AA68/(AA68+AB68+Z68)</f>
        <v>0.33613353867891616</v>
      </c>
      <c r="AL68">
        <f t="shared" ref="AL68:AL100" si="20">AB68/(AB68+Z68+AA68)</f>
        <v>0.4236340843259121</v>
      </c>
      <c r="AM68" s="39">
        <f t="shared" ref="AM68:AM100" si="21">AI68/AH68</f>
        <v>0.89768136143098454</v>
      </c>
      <c r="AN68">
        <f t="shared" ref="AN68:AN100" si="22">(AC68+AD68)-(R68+S68)</f>
        <v>203903997</v>
      </c>
      <c r="AO68">
        <f t="shared" ref="AO68:AO100" si="23">(AE68+AF68)-(T68+U68)</f>
        <v>369752162</v>
      </c>
      <c r="AP68">
        <f t="shared" ref="AP68:AP100" si="24">AN68/(AN68+AO68)</f>
        <v>0.35544636591272089</v>
      </c>
      <c r="AQ68">
        <f t="shared" ref="AQ68:AQ100" si="25">Z68-M68</f>
        <v>8673725</v>
      </c>
      <c r="AR68">
        <f t="shared" ref="AR68:AR100" si="26">AA68-L68</f>
        <v>11468164</v>
      </c>
      <c r="AS68">
        <f t="shared" ref="AS68:AS100" si="27">AB68-N68</f>
        <v>15560217</v>
      </c>
    </row>
    <row r="69" spans="1:45" x14ac:dyDescent="0.25">
      <c r="A69" t="s">
        <v>107</v>
      </c>
      <c r="B69">
        <v>52896</v>
      </c>
      <c r="C69">
        <v>2006</v>
      </c>
      <c r="D69">
        <v>3.7923472474289101E-2</v>
      </c>
      <c r="E69">
        <v>25064</v>
      </c>
      <c r="F69">
        <v>13094</v>
      </c>
      <c r="G69">
        <v>12732</v>
      </c>
      <c r="H69">
        <v>0.49251326390253403</v>
      </c>
      <c r="I69">
        <v>0.25730005895067698</v>
      </c>
      <c r="J69">
        <v>0.250186677146787</v>
      </c>
      <c r="K69">
        <v>0.47534711721347001</v>
      </c>
      <c r="L69">
        <v>1634918</v>
      </c>
      <c r="M69">
        <v>607957</v>
      </c>
      <c r="N69">
        <v>719347</v>
      </c>
      <c r="O69">
        <v>0.55192284710599004</v>
      </c>
      <c r="P69">
        <v>0.20523681209578401</v>
      </c>
      <c r="Q69">
        <v>0.242840340798225</v>
      </c>
      <c r="R69">
        <v>18960453</v>
      </c>
      <c r="S69">
        <v>16313525</v>
      </c>
      <c r="T69">
        <v>19946679</v>
      </c>
      <c r="U69">
        <v>18986121</v>
      </c>
      <c r="V69" s="22">
        <f t="shared" si="14"/>
        <v>74206778</v>
      </c>
      <c r="W69" t="s">
        <v>107</v>
      </c>
      <c r="X69">
        <v>4951</v>
      </c>
      <c r="Y69">
        <v>0.41995711425672799</v>
      </c>
      <c r="Z69">
        <v>5983439</v>
      </c>
      <c r="AA69">
        <v>9202874</v>
      </c>
      <c r="AB69">
        <v>8270398</v>
      </c>
      <c r="AC69">
        <v>95733593</v>
      </c>
      <c r="AD69">
        <v>95755894</v>
      </c>
      <c r="AE69">
        <v>132259020</v>
      </c>
      <c r="AF69">
        <v>132225402</v>
      </c>
      <c r="AG69" s="6" t="b">
        <f t="shared" si="15"/>
        <v>1</v>
      </c>
      <c r="AH69">
        <f t="shared" si="16"/>
        <v>455973909</v>
      </c>
      <c r="AI69" s="39">
        <f t="shared" si="17"/>
        <v>381767131</v>
      </c>
      <c r="AJ69">
        <f t="shared" si="18"/>
        <v>0.25508431254492586</v>
      </c>
      <c r="AK69">
        <f t="shared" si="19"/>
        <v>0.39233437287947148</v>
      </c>
      <c r="AL69">
        <f t="shared" si="20"/>
        <v>0.35258131457560271</v>
      </c>
      <c r="AM69" s="39">
        <f t="shared" si="21"/>
        <v>0.83725652600881595</v>
      </c>
      <c r="AN69">
        <f t="shared" si="22"/>
        <v>156215509</v>
      </c>
      <c r="AO69">
        <f t="shared" si="23"/>
        <v>225551622</v>
      </c>
      <c r="AP69">
        <f t="shared" si="24"/>
        <v>0.40919056753474148</v>
      </c>
      <c r="AQ69">
        <f t="shared" si="25"/>
        <v>5375482</v>
      </c>
      <c r="AR69">
        <f t="shared" si="26"/>
        <v>7567956</v>
      </c>
      <c r="AS69">
        <f t="shared" si="27"/>
        <v>7551051</v>
      </c>
    </row>
    <row r="70" spans="1:45" x14ac:dyDescent="0.25">
      <c r="A70" t="s">
        <v>108</v>
      </c>
      <c r="B70">
        <v>109301</v>
      </c>
      <c r="C70">
        <v>5664</v>
      </c>
      <c r="D70">
        <v>5.18202029258652E-2</v>
      </c>
      <c r="E70">
        <v>45260</v>
      </c>
      <c r="F70">
        <v>21546</v>
      </c>
      <c r="G70">
        <v>36831</v>
      </c>
      <c r="H70">
        <v>0.43671661665235301</v>
      </c>
      <c r="I70">
        <v>0.20789872342889101</v>
      </c>
      <c r="J70">
        <v>0.35538465991875401</v>
      </c>
      <c r="K70">
        <v>0.44673252705806499</v>
      </c>
      <c r="L70">
        <v>3194742</v>
      </c>
      <c r="M70">
        <v>1295813</v>
      </c>
      <c r="N70">
        <v>1649531</v>
      </c>
      <c r="O70">
        <v>0.52030899892933002</v>
      </c>
      <c r="P70">
        <v>0.21104150658476101</v>
      </c>
      <c r="Q70">
        <v>0.26864949448590703</v>
      </c>
      <c r="R70">
        <v>33237304</v>
      </c>
      <c r="S70">
        <v>28494533</v>
      </c>
      <c r="T70">
        <v>39410434</v>
      </c>
      <c r="U70">
        <v>37042959</v>
      </c>
      <c r="V70" s="22">
        <f t="shared" si="14"/>
        <v>138185230</v>
      </c>
      <c r="W70" t="s">
        <v>108</v>
      </c>
      <c r="X70">
        <v>37212</v>
      </c>
      <c r="Y70">
        <v>0.39888777104307799</v>
      </c>
      <c r="Z70">
        <v>5519736</v>
      </c>
      <c r="AA70">
        <v>8659657</v>
      </c>
      <c r="AB70">
        <v>8602608</v>
      </c>
      <c r="AC70">
        <v>84867837</v>
      </c>
      <c r="AD70">
        <v>85040875</v>
      </c>
      <c r="AE70">
        <v>128069657</v>
      </c>
      <c r="AF70">
        <v>127977813</v>
      </c>
      <c r="AG70" s="6" t="b">
        <f t="shared" si="15"/>
        <v>1</v>
      </c>
      <c r="AH70">
        <f t="shared" si="16"/>
        <v>425956182</v>
      </c>
      <c r="AI70" s="39">
        <f t="shared" si="17"/>
        <v>287770952</v>
      </c>
      <c r="AJ70">
        <f t="shared" si="18"/>
        <v>0.24228495117702786</v>
      </c>
      <c r="AK70">
        <f t="shared" si="19"/>
        <v>0.38010958738874606</v>
      </c>
      <c r="AL70">
        <f t="shared" si="20"/>
        <v>0.37760546143422608</v>
      </c>
      <c r="AM70" s="39">
        <f t="shared" si="21"/>
        <v>0.67558815709358577</v>
      </c>
      <c r="AN70">
        <f t="shared" si="22"/>
        <v>108176875</v>
      </c>
      <c r="AO70">
        <f t="shared" si="23"/>
        <v>179594077</v>
      </c>
      <c r="AP70">
        <f t="shared" si="24"/>
        <v>0.37591311509439634</v>
      </c>
      <c r="AQ70">
        <f t="shared" si="25"/>
        <v>4223923</v>
      </c>
      <c r="AR70">
        <f t="shared" si="26"/>
        <v>5464915</v>
      </c>
      <c r="AS70">
        <f t="shared" si="27"/>
        <v>6953077</v>
      </c>
    </row>
    <row r="71" spans="1:45" x14ac:dyDescent="0.25">
      <c r="A71" t="s">
        <v>109</v>
      </c>
      <c r="B71">
        <v>113513</v>
      </c>
      <c r="C71">
        <v>3894</v>
      </c>
      <c r="D71">
        <v>3.4304440901042101E-2</v>
      </c>
      <c r="E71">
        <v>48680</v>
      </c>
      <c r="F71">
        <v>23890</v>
      </c>
      <c r="G71">
        <v>37049</v>
      </c>
      <c r="H71">
        <v>0.44408359864621999</v>
      </c>
      <c r="I71">
        <v>0.21793667156241101</v>
      </c>
      <c r="J71">
        <v>0.33797972979136798</v>
      </c>
      <c r="K71">
        <v>0.46100083117882001</v>
      </c>
      <c r="L71">
        <v>3183316</v>
      </c>
      <c r="M71">
        <v>1269413</v>
      </c>
      <c r="N71">
        <v>1570423</v>
      </c>
      <c r="O71">
        <v>0.52851330997457802</v>
      </c>
      <c r="P71">
        <v>0.21075559773354499</v>
      </c>
      <c r="Q71">
        <v>0.26073109229187602</v>
      </c>
      <c r="R71">
        <v>34974440</v>
      </c>
      <c r="S71">
        <v>30212916</v>
      </c>
      <c r="T71">
        <v>39757362</v>
      </c>
      <c r="U71">
        <v>36459270</v>
      </c>
      <c r="V71" s="22">
        <f t="shared" si="14"/>
        <v>141403988</v>
      </c>
      <c r="W71" t="s">
        <v>109</v>
      </c>
      <c r="X71">
        <v>1376</v>
      </c>
      <c r="Y71">
        <v>0.40201966740294798</v>
      </c>
      <c r="Z71">
        <v>7234753</v>
      </c>
      <c r="AA71">
        <v>11402226</v>
      </c>
      <c r="AB71">
        <v>11285112</v>
      </c>
      <c r="AC71">
        <v>113090127</v>
      </c>
      <c r="AD71">
        <v>113180393</v>
      </c>
      <c r="AE71">
        <v>168245818</v>
      </c>
      <c r="AF71">
        <v>168318116</v>
      </c>
      <c r="AG71" s="6" t="b">
        <f t="shared" si="15"/>
        <v>1</v>
      </c>
      <c r="AH71">
        <f t="shared" si="16"/>
        <v>562834454</v>
      </c>
      <c r="AI71" s="39">
        <f t="shared" si="17"/>
        <v>421430466</v>
      </c>
      <c r="AJ71">
        <f t="shared" si="18"/>
        <v>0.24178634441022187</v>
      </c>
      <c r="AK71">
        <f t="shared" si="19"/>
        <v>0.38106381001247541</v>
      </c>
      <c r="AL71">
        <f t="shared" si="20"/>
        <v>0.37714984557730274</v>
      </c>
      <c r="AM71" s="39">
        <f t="shared" si="21"/>
        <v>0.74876451326840765</v>
      </c>
      <c r="AN71">
        <f t="shared" si="22"/>
        <v>161083164</v>
      </c>
      <c r="AO71">
        <f t="shared" si="23"/>
        <v>260347302</v>
      </c>
      <c r="AP71">
        <f t="shared" si="24"/>
        <v>0.38222951826173857</v>
      </c>
      <c r="AQ71">
        <f t="shared" si="25"/>
        <v>5965340</v>
      </c>
      <c r="AR71">
        <f t="shared" si="26"/>
        <v>8218910</v>
      </c>
      <c r="AS71">
        <f t="shared" si="27"/>
        <v>9714689</v>
      </c>
    </row>
    <row r="72" spans="1:45" x14ac:dyDescent="0.25">
      <c r="A72" t="s">
        <v>110</v>
      </c>
      <c r="B72">
        <v>57201</v>
      </c>
      <c r="C72">
        <v>2354</v>
      </c>
      <c r="D72">
        <v>4.1153126693589198E-2</v>
      </c>
      <c r="E72">
        <v>24318</v>
      </c>
      <c r="F72">
        <v>12054</v>
      </c>
      <c r="G72">
        <v>18475</v>
      </c>
      <c r="H72">
        <v>0.44337885390267401</v>
      </c>
      <c r="I72">
        <v>0.21977501048370901</v>
      </c>
      <c r="J72">
        <v>0.33684613561361598</v>
      </c>
      <c r="K72">
        <v>0.460802479202707</v>
      </c>
      <c r="L72">
        <v>1582334</v>
      </c>
      <c r="M72">
        <v>634646</v>
      </c>
      <c r="N72">
        <v>783913</v>
      </c>
      <c r="O72">
        <v>0.52728771069144997</v>
      </c>
      <c r="P72">
        <v>0.21148571441900699</v>
      </c>
      <c r="Q72">
        <v>0.26122657488954099</v>
      </c>
      <c r="R72">
        <v>17448527</v>
      </c>
      <c r="S72">
        <v>15144254</v>
      </c>
      <c r="T72">
        <v>19872025</v>
      </c>
      <c r="U72">
        <v>18265675</v>
      </c>
      <c r="V72" s="22">
        <f t="shared" si="14"/>
        <v>70730481</v>
      </c>
      <c r="W72" t="s">
        <v>110</v>
      </c>
      <c r="X72">
        <v>32886</v>
      </c>
      <c r="Y72">
        <v>0.40241357877457201</v>
      </c>
      <c r="Z72">
        <v>3818915</v>
      </c>
      <c r="AA72">
        <v>6014396</v>
      </c>
      <c r="AB72">
        <v>5929089</v>
      </c>
      <c r="AC72">
        <v>59852017</v>
      </c>
      <c r="AD72">
        <v>59856805</v>
      </c>
      <c r="AE72">
        <v>88875658</v>
      </c>
      <c r="AF72">
        <v>88892614</v>
      </c>
      <c r="AG72" s="6" t="b">
        <f t="shared" si="15"/>
        <v>1</v>
      </c>
      <c r="AH72">
        <f t="shared" si="16"/>
        <v>297477094</v>
      </c>
      <c r="AI72" s="39">
        <f t="shared" si="17"/>
        <v>226746613</v>
      </c>
      <c r="AJ72">
        <f t="shared" si="18"/>
        <v>0.24228004618586002</v>
      </c>
      <c r="AK72">
        <f t="shared" si="19"/>
        <v>0.38156600517687661</v>
      </c>
      <c r="AL72">
        <f t="shared" si="20"/>
        <v>0.37615394863726337</v>
      </c>
      <c r="AM72" s="39">
        <f t="shared" si="21"/>
        <v>0.76223217711008029</v>
      </c>
      <c r="AN72">
        <f t="shared" si="22"/>
        <v>87116041</v>
      </c>
      <c r="AO72">
        <f t="shared" si="23"/>
        <v>139630572</v>
      </c>
      <c r="AP72">
        <f t="shared" si="24"/>
        <v>0.38419996597700007</v>
      </c>
      <c r="AQ72">
        <f t="shared" si="25"/>
        <v>3184269</v>
      </c>
      <c r="AR72">
        <f t="shared" si="26"/>
        <v>4432062</v>
      </c>
      <c r="AS72">
        <f t="shared" si="27"/>
        <v>5145176</v>
      </c>
    </row>
    <row r="73" spans="1:45" x14ac:dyDescent="0.25">
      <c r="A73" t="s">
        <v>111</v>
      </c>
      <c r="B73">
        <v>32761</v>
      </c>
      <c r="C73">
        <v>1192</v>
      </c>
      <c r="D73">
        <v>3.6384725740972498E-2</v>
      </c>
      <c r="E73">
        <v>13228</v>
      </c>
      <c r="F73">
        <v>7497</v>
      </c>
      <c r="G73">
        <v>10844</v>
      </c>
      <c r="H73">
        <v>0.41901865754379197</v>
      </c>
      <c r="I73">
        <v>0.23747980613893299</v>
      </c>
      <c r="J73">
        <v>0.34350153631727298</v>
      </c>
      <c r="K73">
        <v>0.42104674745802501</v>
      </c>
      <c r="L73">
        <v>1160000</v>
      </c>
      <c r="M73">
        <v>492997</v>
      </c>
      <c r="N73">
        <v>662255</v>
      </c>
      <c r="O73">
        <v>0.50102537434369998</v>
      </c>
      <c r="P73">
        <v>0.21293448834079401</v>
      </c>
      <c r="Q73">
        <v>0.28604013731550598</v>
      </c>
      <c r="R73">
        <v>10981272</v>
      </c>
      <c r="S73">
        <v>9016870</v>
      </c>
      <c r="T73">
        <v>14079197</v>
      </c>
      <c r="U73">
        <v>13418912</v>
      </c>
      <c r="V73" s="22">
        <f t="shared" si="14"/>
        <v>47496251</v>
      </c>
      <c r="W73" t="s">
        <v>111</v>
      </c>
      <c r="X73">
        <v>6024</v>
      </c>
      <c r="Y73">
        <v>0.38448754931329798</v>
      </c>
      <c r="Z73">
        <v>2512486</v>
      </c>
      <c r="AA73">
        <v>3548061</v>
      </c>
      <c r="AB73">
        <v>3870191</v>
      </c>
      <c r="AC73">
        <v>33583638</v>
      </c>
      <c r="AD73">
        <v>33609761</v>
      </c>
      <c r="AE73">
        <v>53795422</v>
      </c>
      <c r="AF73">
        <v>53772102</v>
      </c>
      <c r="AG73" s="6" t="b">
        <f t="shared" si="15"/>
        <v>1</v>
      </c>
      <c r="AH73">
        <f t="shared" si="16"/>
        <v>174760923</v>
      </c>
      <c r="AI73" s="39">
        <f t="shared" si="17"/>
        <v>127264672</v>
      </c>
      <c r="AJ73">
        <f t="shared" si="18"/>
        <v>0.25300093507652704</v>
      </c>
      <c r="AK73">
        <f t="shared" si="19"/>
        <v>0.35728069756749198</v>
      </c>
      <c r="AL73">
        <f t="shared" si="20"/>
        <v>0.38971836735598098</v>
      </c>
      <c r="AM73" s="39">
        <f t="shared" si="21"/>
        <v>0.72822156014820316</v>
      </c>
      <c r="AN73">
        <f t="shared" si="22"/>
        <v>47195257</v>
      </c>
      <c r="AO73">
        <f t="shared" si="23"/>
        <v>80069415</v>
      </c>
      <c r="AP73">
        <f t="shared" si="24"/>
        <v>0.37084334763381938</v>
      </c>
      <c r="AQ73">
        <f t="shared" si="25"/>
        <v>2019489</v>
      </c>
      <c r="AR73">
        <f t="shared" si="26"/>
        <v>2388061</v>
      </c>
      <c r="AS73">
        <f t="shared" si="27"/>
        <v>3207936</v>
      </c>
    </row>
    <row r="74" spans="1:45" x14ac:dyDescent="0.25">
      <c r="A74" t="s">
        <v>112</v>
      </c>
      <c r="B74">
        <v>46124</v>
      </c>
      <c r="C74">
        <v>2343</v>
      </c>
      <c r="D74">
        <v>5.0797849275864997E-2</v>
      </c>
      <c r="E74">
        <v>18088</v>
      </c>
      <c r="F74">
        <v>11028</v>
      </c>
      <c r="G74">
        <v>14665</v>
      </c>
      <c r="H74">
        <v>0.41314725565884702</v>
      </c>
      <c r="I74">
        <v>0.25189008930814699</v>
      </c>
      <c r="J74">
        <v>0.33496265503300499</v>
      </c>
      <c r="K74">
        <v>0.42291828846502899</v>
      </c>
      <c r="L74">
        <v>1443683</v>
      </c>
      <c r="M74">
        <v>606308</v>
      </c>
      <c r="N74">
        <v>787174</v>
      </c>
      <c r="O74">
        <v>0.50884703568527001</v>
      </c>
      <c r="P74">
        <v>0.21370205821656399</v>
      </c>
      <c r="Q74">
        <v>0.27745090609816397</v>
      </c>
      <c r="R74">
        <v>13468820</v>
      </c>
      <c r="S74">
        <v>11030090</v>
      </c>
      <c r="T74">
        <v>17152933</v>
      </c>
      <c r="U74">
        <v>16276392</v>
      </c>
      <c r="V74" s="22">
        <f t="shared" si="14"/>
        <v>57928235</v>
      </c>
      <c r="W74" t="s">
        <v>112</v>
      </c>
      <c r="X74">
        <v>1627</v>
      </c>
      <c r="Y74">
        <v>0.36657793324682397</v>
      </c>
      <c r="Z74">
        <v>25875967</v>
      </c>
      <c r="AA74">
        <v>31319775</v>
      </c>
      <c r="AB74">
        <v>37564654</v>
      </c>
      <c r="AC74">
        <v>276563461</v>
      </c>
      <c r="AD74">
        <v>276604442</v>
      </c>
      <c r="AE74">
        <v>477920456</v>
      </c>
      <c r="AF74">
        <v>477916556</v>
      </c>
      <c r="AG74" s="6" t="b">
        <f t="shared" si="15"/>
        <v>1</v>
      </c>
      <c r="AH74">
        <f t="shared" si="16"/>
        <v>1509004915</v>
      </c>
      <c r="AI74" s="39">
        <f t="shared" si="17"/>
        <v>1451076680</v>
      </c>
      <c r="AJ74">
        <f t="shared" si="18"/>
        <v>0.27306731601248269</v>
      </c>
      <c r="AK74">
        <f t="shared" si="19"/>
        <v>0.3305154507796696</v>
      </c>
      <c r="AL74">
        <f t="shared" si="20"/>
        <v>0.39641723320784772</v>
      </c>
      <c r="AM74" s="39">
        <f t="shared" si="21"/>
        <v>0.96161163265661065</v>
      </c>
      <c r="AN74">
        <f t="shared" si="22"/>
        <v>528668993</v>
      </c>
      <c r="AO74">
        <f t="shared" si="23"/>
        <v>922407687</v>
      </c>
      <c r="AP74">
        <f t="shared" si="24"/>
        <v>0.3643287775805204</v>
      </c>
      <c r="AQ74">
        <f t="shared" si="25"/>
        <v>25269659</v>
      </c>
      <c r="AR74">
        <f t="shared" si="26"/>
        <v>29876092</v>
      </c>
      <c r="AS74">
        <f t="shared" si="27"/>
        <v>36777480</v>
      </c>
    </row>
    <row r="75" spans="1:45" x14ac:dyDescent="0.25">
      <c r="A75" t="s">
        <v>113</v>
      </c>
      <c r="B75">
        <v>86995</v>
      </c>
      <c r="C75">
        <v>7684</v>
      </c>
      <c r="D75">
        <v>8.8326915339961995E-2</v>
      </c>
      <c r="E75">
        <v>32530</v>
      </c>
      <c r="F75">
        <v>20388</v>
      </c>
      <c r="G75">
        <v>26393</v>
      </c>
      <c r="H75">
        <v>0.41015748130776303</v>
      </c>
      <c r="I75">
        <v>0.25706396338464998</v>
      </c>
      <c r="J75">
        <v>0.33277855530758599</v>
      </c>
      <c r="K75">
        <v>0.42539414811319498</v>
      </c>
      <c r="L75">
        <v>2582268</v>
      </c>
      <c r="M75">
        <v>1095603</v>
      </c>
      <c r="N75">
        <v>1422418</v>
      </c>
      <c r="O75">
        <v>0.50629836858264299</v>
      </c>
      <c r="P75">
        <v>0.214811944970177</v>
      </c>
      <c r="Q75">
        <v>0.27888968644717899</v>
      </c>
      <c r="R75">
        <v>24527395</v>
      </c>
      <c r="S75">
        <v>20190362</v>
      </c>
      <c r="T75">
        <v>31156525</v>
      </c>
      <c r="U75">
        <v>29246480</v>
      </c>
      <c r="V75" s="22">
        <f t="shared" si="14"/>
        <v>105120762</v>
      </c>
      <c r="W75" t="s">
        <v>113</v>
      </c>
      <c r="X75">
        <v>168247</v>
      </c>
      <c r="Y75">
        <v>0.392722325201042</v>
      </c>
      <c r="Z75">
        <v>24080316</v>
      </c>
      <c r="AA75">
        <v>32101110</v>
      </c>
      <c r="AB75">
        <v>35967308</v>
      </c>
      <c r="AC75">
        <v>326725149</v>
      </c>
      <c r="AD75">
        <v>326950687</v>
      </c>
      <c r="AE75">
        <v>505156245</v>
      </c>
      <c r="AF75">
        <v>505641248</v>
      </c>
      <c r="AG75" s="6" t="b">
        <f t="shared" si="15"/>
        <v>1</v>
      </c>
      <c r="AH75">
        <f t="shared" si="16"/>
        <v>1664473329</v>
      </c>
      <c r="AI75" s="39">
        <f t="shared" si="17"/>
        <v>1559352567</v>
      </c>
      <c r="AJ75">
        <f t="shared" si="18"/>
        <v>0.26132009583550003</v>
      </c>
      <c r="AK75">
        <f t="shared" si="19"/>
        <v>0.34836192106556774</v>
      </c>
      <c r="AL75">
        <f t="shared" si="20"/>
        <v>0.39031798309893223</v>
      </c>
      <c r="AM75" s="39">
        <f t="shared" si="21"/>
        <v>0.93684442990555117</v>
      </c>
      <c r="AN75">
        <f t="shared" si="22"/>
        <v>608958079</v>
      </c>
      <c r="AO75">
        <f t="shared" si="23"/>
        <v>950394488</v>
      </c>
      <c r="AP75">
        <f t="shared" si="24"/>
        <v>0.3905198169337416</v>
      </c>
      <c r="AQ75">
        <f t="shared" si="25"/>
        <v>22984713</v>
      </c>
      <c r="AR75">
        <f t="shared" si="26"/>
        <v>29518842</v>
      </c>
      <c r="AS75">
        <f t="shared" si="27"/>
        <v>34544890</v>
      </c>
    </row>
    <row r="76" spans="1:45" x14ac:dyDescent="0.25">
      <c r="A76" t="s">
        <v>114</v>
      </c>
      <c r="B76">
        <v>7074</v>
      </c>
      <c r="C76">
        <v>265</v>
      </c>
      <c r="D76">
        <v>3.7461125247384701E-2</v>
      </c>
      <c r="E76">
        <v>5231</v>
      </c>
      <c r="F76">
        <v>1208</v>
      </c>
      <c r="G76">
        <v>370</v>
      </c>
      <c r="H76">
        <v>0.76824790718167102</v>
      </c>
      <c r="I76">
        <v>0.17741224849463899</v>
      </c>
      <c r="J76">
        <v>5.4339844323689199E-2</v>
      </c>
      <c r="K76">
        <v>0.68065225463156198</v>
      </c>
      <c r="L76">
        <v>88188</v>
      </c>
      <c r="M76">
        <v>11371</v>
      </c>
      <c r="N76">
        <v>6637</v>
      </c>
      <c r="O76">
        <v>0.83042675806998301</v>
      </c>
      <c r="P76">
        <v>0.10707559606764799</v>
      </c>
      <c r="Q76">
        <v>6.2497645862367598E-2</v>
      </c>
      <c r="R76">
        <v>2848321</v>
      </c>
      <c r="S76">
        <v>2805065</v>
      </c>
      <c r="T76">
        <v>1353871</v>
      </c>
      <c r="U76">
        <v>1298579</v>
      </c>
      <c r="V76" s="22">
        <f t="shared" si="14"/>
        <v>8305836</v>
      </c>
      <c r="W76" t="s">
        <v>114</v>
      </c>
      <c r="X76">
        <v>374</v>
      </c>
      <c r="Y76">
        <v>0.59985329817246802</v>
      </c>
      <c r="Z76">
        <v>80150</v>
      </c>
      <c r="AA76">
        <v>255307</v>
      </c>
      <c r="AB76">
        <v>53714</v>
      </c>
      <c r="AC76">
        <v>5231007</v>
      </c>
      <c r="AD76">
        <v>5226019</v>
      </c>
      <c r="AE76">
        <v>3488733</v>
      </c>
      <c r="AF76">
        <v>3486880</v>
      </c>
      <c r="AG76" s="6" t="b">
        <f t="shared" si="15"/>
        <v>1</v>
      </c>
      <c r="AH76">
        <f t="shared" si="16"/>
        <v>17432639</v>
      </c>
      <c r="AI76" s="39">
        <f t="shared" si="17"/>
        <v>9126803</v>
      </c>
      <c r="AJ76">
        <f t="shared" si="18"/>
        <v>0.20595059755223283</v>
      </c>
      <c r="AK76">
        <f t="shared" si="19"/>
        <v>0.65602781296653656</v>
      </c>
      <c r="AL76">
        <f t="shared" si="20"/>
        <v>0.13802158948123061</v>
      </c>
      <c r="AM76" s="39">
        <f t="shared" si="21"/>
        <v>0.52354683648299027</v>
      </c>
      <c r="AN76">
        <f t="shared" si="22"/>
        <v>4803640</v>
      </c>
      <c r="AO76">
        <f t="shared" si="23"/>
        <v>4323163</v>
      </c>
      <c r="AP76">
        <f t="shared" si="24"/>
        <v>0.52632230585014272</v>
      </c>
      <c r="AQ76">
        <f t="shared" si="25"/>
        <v>68779</v>
      </c>
      <c r="AR76">
        <f t="shared" si="26"/>
        <v>167119</v>
      </c>
      <c r="AS76">
        <f t="shared" si="27"/>
        <v>47077</v>
      </c>
    </row>
    <row r="77" spans="1:45" x14ac:dyDescent="0.25">
      <c r="A77" t="s">
        <v>115</v>
      </c>
      <c r="B77">
        <v>35363</v>
      </c>
      <c r="C77">
        <v>1379</v>
      </c>
      <c r="D77">
        <v>3.89955603314198E-2</v>
      </c>
      <c r="E77">
        <v>14421</v>
      </c>
      <c r="F77">
        <v>8598</v>
      </c>
      <c r="G77">
        <v>10965</v>
      </c>
      <c r="H77">
        <v>0.424346751412429</v>
      </c>
      <c r="I77">
        <v>0.25300141242937801</v>
      </c>
      <c r="J77">
        <v>0.32265183615819198</v>
      </c>
      <c r="K77">
        <v>0.43679788759163701</v>
      </c>
      <c r="L77">
        <v>1209100</v>
      </c>
      <c r="M77">
        <v>457550</v>
      </c>
      <c r="N77">
        <v>602855</v>
      </c>
      <c r="O77">
        <v>0.53275934620104304</v>
      </c>
      <c r="P77">
        <v>0.201607839594977</v>
      </c>
      <c r="Q77">
        <v>0.265632814203978</v>
      </c>
      <c r="R77">
        <v>11748158</v>
      </c>
      <c r="S77">
        <v>9999510</v>
      </c>
      <c r="T77">
        <v>14401460</v>
      </c>
      <c r="U77">
        <v>13639730</v>
      </c>
      <c r="V77" s="22">
        <f t="shared" si="14"/>
        <v>49788858</v>
      </c>
      <c r="W77" t="s">
        <v>115</v>
      </c>
      <c r="X77">
        <v>2499</v>
      </c>
      <c r="Y77">
        <v>0.37647780050934498</v>
      </c>
      <c r="Z77">
        <v>3713253</v>
      </c>
      <c r="AA77">
        <v>5814622</v>
      </c>
      <c r="AB77">
        <v>6202410</v>
      </c>
      <c r="AC77">
        <v>51523226</v>
      </c>
      <c r="AD77">
        <v>51590016</v>
      </c>
      <c r="AE77">
        <v>85400013</v>
      </c>
      <c r="AF77">
        <v>85376047</v>
      </c>
      <c r="AG77" s="6" t="b">
        <f t="shared" si="15"/>
        <v>1</v>
      </c>
      <c r="AH77">
        <f t="shared" si="16"/>
        <v>273889302</v>
      </c>
      <c r="AI77" s="39">
        <f t="shared" si="17"/>
        <v>224100444</v>
      </c>
      <c r="AJ77">
        <f t="shared" si="18"/>
        <v>0.23605757937634314</v>
      </c>
      <c r="AK77">
        <f t="shared" si="19"/>
        <v>0.36964505093200789</v>
      </c>
      <c r="AL77">
        <f t="shared" si="20"/>
        <v>0.39429736969164897</v>
      </c>
      <c r="AM77" s="39">
        <f t="shared" si="21"/>
        <v>0.81821539710959579</v>
      </c>
      <c r="AN77">
        <f t="shared" si="22"/>
        <v>81365574</v>
      </c>
      <c r="AO77">
        <f t="shared" si="23"/>
        <v>142734870</v>
      </c>
      <c r="AP77">
        <f t="shared" si="24"/>
        <v>0.36307636231189261</v>
      </c>
      <c r="AQ77">
        <f t="shared" si="25"/>
        <v>3255703</v>
      </c>
      <c r="AR77">
        <f t="shared" si="26"/>
        <v>4605522</v>
      </c>
      <c r="AS77">
        <f t="shared" si="27"/>
        <v>5599555</v>
      </c>
    </row>
    <row r="78" spans="1:45" x14ac:dyDescent="0.25">
      <c r="A78" t="s">
        <v>116</v>
      </c>
      <c r="B78">
        <v>62951</v>
      </c>
      <c r="C78">
        <v>4700</v>
      </c>
      <c r="D78">
        <v>7.4661244459976794E-2</v>
      </c>
      <c r="E78">
        <v>26063</v>
      </c>
      <c r="F78">
        <v>12403</v>
      </c>
      <c r="G78">
        <v>19785</v>
      </c>
      <c r="H78">
        <v>0.44742579526531701</v>
      </c>
      <c r="I78">
        <v>0.21292338328955701</v>
      </c>
      <c r="J78">
        <v>0.33965082144512498</v>
      </c>
      <c r="K78">
        <v>0.46175772171871998</v>
      </c>
      <c r="L78">
        <v>1685115</v>
      </c>
      <c r="M78">
        <v>676044</v>
      </c>
      <c r="N78">
        <v>830876</v>
      </c>
      <c r="O78">
        <v>0.52791244456905995</v>
      </c>
      <c r="P78">
        <v>0.21179091081394699</v>
      </c>
      <c r="Q78">
        <v>0.26029664461699198</v>
      </c>
      <c r="R78">
        <v>18733354</v>
      </c>
      <c r="S78">
        <v>16298826</v>
      </c>
      <c r="T78">
        <v>21217516</v>
      </c>
      <c r="U78">
        <v>19617319</v>
      </c>
      <c r="V78" s="22">
        <f t="shared" si="14"/>
        <v>75867015</v>
      </c>
      <c r="W78" t="s">
        <v>116</v>
      </c>
      <c r="X78">
        <v>10676</v>
      </c>
      <c r="Y78">
        <v>0.40219058065202001</v>
      </c>
      <c r="Z78">
        <v>3434676</v>
      </c>
      <c r="AA78">
        <v>5292766</v>
      </c>
      <c r="AB78">
        <v>5217468</v>
      </c>
      <c r="AC78">
        <v>52606287</v>
      </c>
      <c r="AD78">
        <v>52627314</v>
      </c>
      <c r="AE78">
        <v>78206921</v>
      </c>
      <c r="AF78">
        <v>78210561</v>
      </c>
      <c r="AG78" s="6" t="b">
        <f t="shared" si="15"/>
        <v>1</v>
      </c>
      <c r="AH78">
        <f t="shared" si="16"/>
        <v>261651083</v>
      </c>
      <c r="AI78" s="39">
        <f t="shared" si="17"/>
        <v>185784068</v>
      </c>
      <c r="AJ78">
        <f t="shared" si="18"/>
        <v>0.24630320310421508</v>
      </c>
      <c r="AK78">
        <f t="shared" si="19"/>
        <v>0.37954823659672238</v>
      </c>
      <c r="AL78">
        <f t="shared" si="20"/>
        <v>0.37414856029906252</v>
      </c>
      <c r="AM78" s="39">
        <f t="shared" si="21"/>
        <v>0.71004509467289301</v>
      </c>
      <c r="AN78">
        <f t="shared" si="22"/>
        <v>70201421</v>
      </c>
      <c r="AO78">
        <f t="shared" si="23"/>
        <v>115582647</v>
      </c>
      <c r="AP78">
        <f t="shared" si="24"/>
        <v>0.37786566822296086</v>
      </c>
      <c r="AQ78">
        <f t="shared" si="25"/>
        <v>2758632</v>
      </c>
      <c r="AR78">
        <f t="shared" si="26"/>
        <v>3607651</v>
      </c>
      <c r="AS78">
        <f t="shared" si="27"/>
        <v>4386592</v>
      </c>
    </row>
    <row r="79" spans="1:45" x14ac:dyDescent="0.25">
      <c r="A79" t="s">
        <v>117</v>
      </c>
      <c r="B79">
        <v>47793</v>
      </c>
      <c r="C79">
        <v>3089</v>
      </c>
      <c r="D79">
        <v>6.46328960307994E-2</v>
      </c>
      <c r="E79">
        <v>18512</v>
      </c>
      <c r="F79">
        <v>11838</v>
      </c>
      <c r="G79">
        <v>14354</v>
      </c>
      <c r="H79">
        <v>0.41410164638510999</v>
      </c>
      <c r="I79">
        <v>0.26480851825340002</v>
      </c>
      <c r="J79">
        <v>0.321089835361488</v>
      </c>
      <c r="K79">
        <v>0.43783081208360403</v>
      </c>
      <c r="L79">
        <v>1406330</v>
      </c>
      <c r="M79">
        <v>562980</v>
      </c>
      <c r="N79">
        <v>728768</v>
      </c>
      <c r="O79">
        <v>0.52123400435420997</v>
      </c>
      <c r="P79">
        <v>0.20865964586642699</v>
      </c>
      <c r="Q79">
        <v>0.27010634977936099</v>
      </c>
      <c r="R79">
        <v>13816547</v>
      </c>
      <c r="S79">
        <v>11804901</v>
      </c>
      <c r="T79">
        <v>16978523</v>
      </c>
      <c r="U79">
        <v>15919090</v>
      </c>
      <c r="V79" s="22">
        <f t="shared" si="14"/>
        <v>58519061</v>
      </c>
      <c r="W79" t="s">
        <v>117</v>
      </c>
      <c r="X79">
        <v>548</v>
      </c>
      <c r="Y79">
        <v>0.38100073989820499</v>
      </c>
      <c r="Z79">
        <v>7458529</v>
      </c>
      <c r="AA79">
        <v>11151821</v>
      </c>
      <c r="AB79">
        <v>12603961</v>
      </c>
      <c r="AC79">
        <v>104822572</v>
      </c>
      <c r="AD79">
        <v>104844204</v>
      </c>
      <c r="AE79">
        <v>170311612</v>
      </c>
      <c r="AF79">
        <v>170327042</v>
      </c>
      <c r="AG79" s="6" t="b">
        <f t="shared" si="15"/>
        <v>1</v>
      </c>
      <c r="AH79">
        <f t="shared" si="16"/>
        <v>550305430</v>
      </c>
      <c r="AI79" s="39">
        <f t="shared" si="17"/>
        <v>491786369</v>
      </c>
      <c r="AJ79">
        <f t="shared" si="18"/>
        <v>0.23894581559080386</v>
      </c>
      <c r="AK79">
        <f t="shared" si="19"/>
        <v>0.35726628724881992</v>
      </c>
      <c r="AL79">
        <f t="shared" si="20"/>
        <v>0.40378789716037622</v>
      </c>
      <c r="AM79" s="39">
        <f t="shared" si="21"/>
        <v>0.89366076035266451</v>
      </c>
      <c r="AN79">
        <f t="shared" si="22"/>
        <v>184045328</v>
      </c>
      <c r="AO79">
        <f t="shared" si="23"/>
        <v>307741041</v>
      </c>
      <c r="AP79">
        <f t="shared" si="24"/>
        <v>0.37423836771693847</v>
      </c>
      <c r="AQ79">
        <f t="shared" si="25"/>
        <v>6895549</v>
      </c>
      <c r="AR79">
        <f t="shared" si="26"/>
        <v>9745491</v>
      </c>
      <c r="AS79">
        <f t="shared" si="27"/>
        <v>11875193</v>
      </c>
    </row>
    <row r="80" spans="1:45" x14ac:dyDescent="0.25">
      <c r="A80" t="s">
        <v>118</v>
      </c>
      <c r="B80">
        <v>58924</v>
      </c>
      <c r="C80">
        <v>3177</v>
      </c>
      <c r="D80">
        <v>5.3916909917860197E-2</v>
      </c>
      <c r="E80">
        <v>23093</v>
      </c>
      <c r="F80">
        <v>14602</v>
      </c>
      <c r="G80">
        <v>18052</v>
      </c>
      <c r="H80">
        <v>0.41424650653846801</v>
      </c>
      <c r="I80">
        <v>0.261933377580856</v>
      </c>
      <c r="J80">
        <v>0.323820115880675</v>
      </c>
      <c r="K80">
        <v>0.43633584309580198</v>
      </c>
      <c r="L80">
        <v>1765968</v>
      </c>
      <c r="M80">
        <v>704089</v>
      </c>
      <c r="N80">
        <v>913968</v>
      </c>
      <c r="O80">
        <v>0.52185430072177297</v>
      </c>
      <c r="P80">
        <v>0.20806258819009901</v>
      </c>
      <c r="Q80">
        <v>0.27008311108812699</v>
      </c>
      <c r="R80">
        <v>17171024</v>
      </c>
      <c r="S80">
        <v>14666658</v>
      </c>
      <c r="T80">
        <v>21185229</v>
      </c>
      <c r="U80">
        <v>19943091</v>
      </c>
      <c r="V80" s="22">
        <f t="shared" si="14"/>
        <v>72966002</v>
      </c>
      <c r="W80" t="s">
        <v>118</v>
      </c>
      <c r="X80">
        <v>548</v>
      </c>
      <c r="Y80">
        <v>0.38100073989820499</v>
      </c>
      <c r="Z80">
        <v>7458536</v>
      </c>
      <c r="AA80">
        <v>11161973</v>
      </c>
      <c r="AB80">
        <v>12602824</v>
      </c>
      <c r="AC80">
        <v>104822582</v>
      </c>
      <c r="AD80">
        <v>104844194</v>
      </c>
      <c r="AE80">
        <v>170315225</v>
      </c>
      <c r="AF80">
        <v>170323429</v>
      </c>
      <c r="AG80" s="6" t="b">
        <f t="shared" si="15"/>
        <v>1</v>
      </c>
      <c r="AH80">
        <f t="shared" si="16"/>
        <v>550305430</v>
      </c>
      <c r="AI80" s="39">
        <f t="shared" si="17"/>
        <v>477339428</v>
      </c>
      <c r="AJ80">
        <f t="shared" si="18"/>
        <v>0.23887699625148923</v>
      </c>
      <c r="AK80">
        <f t="shared" si="19"/>
        <v>0.35748819640747515</v>
      </c>
      <c r="AL80">
        <f t="shared" si="20"/>
        <v>0.40363480734103563</v>
      </c>
      <c r="AM80" s="39">
        <f t="shared" si="21"/>
        <v>0.86740817367548051</v>
      </c>
      <c r="AN80">
        <f t="shared" si="22"/>
        <v>177829094</v>
      </c>
      <c r="AO80">
        <f t="shared" si="23"/>
        <v>299510334</v>
      </c>
      <c r="AP80">
        <f t="shared" si="24"/>
        <v>0.37254222795943015</v>
      </c>
      <c r="AQ80">
        <f t="shared" si="25"/>
        <v>6754447</v>
      </c>
      <c r="AR80">
        <f t="shared" si="26"/>
        <v>9396005</v>
      </c>
      <c r="AS80">
        <f t="shared" si="27"/>
        <v>11688856</v>
      </c>
    </row>
    <row r="81" spans="1:45" x14ac:dyDescent="0.25">
      <c r="A81" t="s">
        <v>119</v>
      </c>
      <c r="B81">
        <v>43374</v>
      </c>
      <c r="C81">
        <v>2244</v>
      </c>
      <c r="D81">
        <v>5.1736063079263997E-2</v>
      </c>
      <c r="E81">
        <v>17247</v>
      </c>
      <c r="F81">
        <v>10620</v>
      </c>
      <c r="G81">
        <v>13263</v>
      </c>
      <c r="H81">
        <v>0.41932895696571798</v>
      </c>
      <c r="I81">
        <v>0.258205689277899</v>
      </c>
      <c r="J81">
        <v>0.32246535375638202</v>
      </c>
      <c r="K81">
        <v>0.43795393246061398</v>
      </c>
      <c r="L81">
        <v>1321320</v>
      </c>
      <c r="M81">
        <v>526565</v>
      </c>
      <c r="N81">
        <v>680710</v>
      </c>
      <c r="O81">
        <v>0.52255106096468595</v>
      </c>
      <c r="P81">
        <v>0.208244103939144</v>
      </c>
      <c r="Q81">
        <v>0.26920483509616999</v>
      </c>
      <c r="R81">
        <v>12971021</v>
      </c>
      <c r="S81">
        <v>11096874</v>
      </c>
      <c r="T81">
        <v>15942858</v>
      </c>
      <c r="U81">
        <v>14944559</v>
      </c>
      <c r="V81" s="22">
        <f t="shared" si="14"/>
        <v>54955312</v>
      </c>
      <c r="W81" t="s">
        <v>119</v>
      </c>
      <c r="X81">
        <v>1507</v>
      </c>
      <c r="Y81">
        <v>0.38590370032600102</v>
      </c>
      <c r="Z81">
        <v>6406857</v>
      </c>
      <c r="AA81">
        <v>9436854</v>
      </c>
      <c r="AB81">
        <v>10168753</v>
      </c>
      <c r="AC81">
        <v>89032577</v>
      </c>
      <c r="AD81">
        <v>88950042</v>
      </c>
      <c r="AE81">
        <v>141566054</v>
      </c>
      <c r="AF81">
        <v>141661258</v>
      </c>
      <c r="AG81" s="6" t="b">
        <f t="shared" si="15"/>
        <v>1</v>
      </c>
      <c r="AH81">
        <f t="shared" si="16"/>
        <v>461209931</v>
      </c>
      <c r="AI81" s="39">
        <f t="shared" si="17"/>
        <v>406254619</v>
      </c>
      <c r="AJ81">
        <f t="shared" si="18"/>
        <v>0.24629950472973264</v>
      </c>
      <c r="AK81">
        <f t="shared" si="19"/>
        <v>0.36278201096212953</v>
      </c>
      <c r="AL81">
        <f t="shared" si="20"/>
        <v>0.3909184843081378</v>
      </c>
      <c r="AM81" s="39">
        <f t="shared" si="21"/>
        <v>0.88084534112080948</v>
      </c>
      <c r="AN81">
        <f t="shared" si="22"/>
        <v>153914724</v>
      </c>
      <c r="AO81">
        <f t="shared" si="23"/>
        <v>252339895</v>
      </c>
      <c r="AP81">
        <f t="shared" si="24"/>
        <v>0.37886270531240407</v>
      </c>
      <c r="AQ81">
        <f t="shared" si="25"/>
        <v>5880292</v>
      </c>
      <c r="AR81">
        <f t="shared" si="26"/>
        <v>8115534</v>
      </c>
      <c r="AS81">
        <f t="shared" si="27"/>
        <v>9488043</v>
      </c>
    </row>
    <row r="82" spans="1:45" x14ac:dyDescent="0.25">
      <c r="A82" t="s">
        <v>120</v>
      </c>
      <c r="B82">
        <v>53656</v>
      </c>
      <c r="C82">
        <v>2448</v>
      </c>
      <c r="D82">
        <v>4.5623974951543099E-2</v>
      </c>
      <c r="E82">
        <v>21431</v>
      </c>
      <c r="F82">
        <v>13206</v>
      </c>
      <c r="G82">
        <v>16571</v>
      </c>
      <c r="H82">
        <v>0.41850882674582002</v>
      </c>
      <c r="I82">
        <v>0.257889392282455</v>
      </c>
      <c r="J82">
        <v>0.32360178097172299</v>
      </c>
      <c r="K82">
        <v>0.43669083640800799</v>
      </c>
      <c r="L82">
        <v>1665085</v>
      </c>
      <c r="M82">
        <v>659933</v>
      </c>
      <c r="N82">
        <v>858555</v>
      </c>
      <c r="O82">
        <v>0.52302397337833895</v>
      </c>
      <c r="P82">
        <v>0.20729318913057701</v>
      </c>
      <c r="Q82">
        <v>0.26968283749108302</v>
      </c>
      <c r="R82">
        <v>16156061</v>
      </c>
      <c r="S82">
        <v>13854394</v>
      </c>
      <c r="T82">
        <v>19966682</v>
      </c>
      <c r="U82">
        <v>18745292</v>
      </c>
      <c r="V82" s="22">
        <f t="shared" si="14"/>
        <v>68722429</v>
      </c>
      <c r="W82" t="s">
        <v>120</v>
      </c>
      <c r="X82">
        <v>1507</v>
      </c>
      <c r="Y82">
        <v>0.38589164926702602</v>
      </c>
      <c r="Z82">
        <v>6406118</v>
      </c>
      <c r="AA82">
        <v>9424430</v>
      </c>
      <c r="AB82">
        <v>10173252</v>
      </c>
      <c r="AC82">
        <v>88978106</v>
      </c>
      <c r="AD82">
        <v>88973554</v>
      </c>
      <c r="AE82">
        <v>141644021</v>
      </c>
      <c r="AF82">
        <v>141548426</v>
      </c>
      <c r="AG82" s="6" t="b">
        <f t="shared" si="15"/>
        <v>1</v>
      </c>
      <c r="AH82">
        <f t="shared" si="16"/>
        <v>461144107</v>
      </c>
      <c r="AI82" s="39">
        <f t="shared" si="17"/>
        <v>392421678</v>
      </c>
      <c r="AJ82">
        <f t="shared" si="18"/>
        <v>0.24635314838600511</v>
      </c>
      <c r="AK82">
        <f t="shared" si="19"/>
        <v>0.36242510709973158</v>
      </c>
      <c r="AL82">
        <f t="shared" si="20"/>
        <v>0.39122174451426328</v>
      </c>
      <c r="AM82" s="39">
        <f t="shared" si="21"/>
        <v>0.85097407088843058</v>
      </c>
      <c r="AN82">
        <f t="shared" si="22"/>
        <v>147941205</v>
      </c>
      <c r="AO82">
        <f t="shared" si="23"/>
        <v>244480473</v>
      </c>
      <c r="AP82">
        <f t="shared" si="24"/>
        <v>0.37699549564639495</v>
      </c>
      <c r="AQ82">
        <f t="shared" si="25"/>
        <v>5746185</v>
      </c>
      <c r="AR82">
        <f t="shared" si="26"/>
        <v>7759345</v>
      </c>
      <c r="AS82">
        <f t="shared" si="27"/>
        <v>9314697</v>
      </c>
    </row>
    <row r="83" spans="1:45" x14ac:dyDescent="0.25">
      <c r="A83" t="s">
        <v>121</v>
      </c>
      <c r="B83">
        <v>38291</v>
      </c>
      <c r="C83">
        <v>2493</v>
      </c>
      <c r="D83">
        <v>6.5106683032566295E-2</v>
      </c>
      <c r="E83">
        <v>15249</v>
      </c>
      <c r="F83">
        <v>8458</v>
      </c>
      <c r="G83">
        <v>12091</v>
      </c>
      <c r="H83">
        <v>0.42597351807363498</v>
      </c>
      <c r="I83">
        <v>0.23627018269177</v>
      </c>
      <c r="J83">
        <v>0.33775629923459399</v>
      </c>
      <c r="K83">
        <v>0.43482281524097299</v>
      </c>
      <c r="L83">
        <v>1202191</v>
      </c>
      <c r="M83">
        <v>473180</v>
      </c>
      <c r="N83">
        <v>624834</v>
      </c>
      <c r="O83">
        <v>0.52264515554048396</v>
      </c>
      <c r="P83">
        <v>0.20571209957373299</v>
      </c>
      <c r="Q83">
        <v>0.271642744885781</v>
      </c>
      <c r="R83">
        <v>11996850</v>
      </c>
      <c r="S83">
        <v>10126320</v>
      </c>
      <c r="T83">
        <v>14654874</v>
      </c>
      <c r="U83">
        <v>14100542</v>
      </c>
      <c r="V83" s="22">
        <f t="shared" si="14"/>
        <v>50878586</v>
      </c>
      <c r="W83" t="s">
        <v>121</v>
      </c>
      <c r="X83">
        <v>4789</v>
      </c>
      <c r="Y83">
        <v>0.37599669817605902</v>
      </c>
      <c r="Z83">
        <v>3544919</v>
      </c>
      <c r="AA83">
        <v>5077604</v>
      </c>
      <c r="AB83">
        <v>5743064</v>
      </c>
      <c r="AC83">
        <v>47742609</v>
      </c>
      <c r="AD83">
        <v>47702330</v>
      </c>
      <c r="AE83">
        <v>79190806</v>
      </c>
      <c r="AF83">
        <v>79209407</v>
      </c>
      <c r="AG83" s="6" t="b">
        <f t="shared" si="15"/>
        <v>1</v>
      </c>
      <c r="AH83">
        <f t="shared" si="16"/>
        <v>253845152</v>
      </c>
      <c r="AI83" s="39">
        <f t="shared" si="17"/>
        <v>202966566</v>
      </c>
      <c r="AJ83">
        <f t="shared" si="18"/>
        <v>0.24676464665175185</v>
      </c>
      <c r="AK83">
        <f t="shared" si="19"/>
        <v>0.35345607527210687</v>
      </c>
      <c r="AL83">
        <f t="shared" si="20"/>
        <v>0.39977927807614128</v>
      </c>
      <c r="AM83" s="39">
        <f t="shared" si="21"/>
        <v>0.79956841563001368</v>
      </c>
      <c r="AN83">
        <f t="shared" si="22"/>
        <v>73321769</v>
      </c>
      <c r="AO83">
        <f t="shared" si="23"/>
        <v>129644797</v>
      </c>
      <c r="AP83">
        <f t="shared" si="24"/>
        <v>0.36125047807134897</v>
      </c>
      <c r="AQ83">
        <f t="shared" si="25"/>
        <v>3071739</v>
      </c>
      <c r="AR83">
        <f t="shared" si="26"/>
        <v>3875413</v>
      </c>
      <c r="AS83">
        <f t="shared" si="27"/>
        <v>5118230</v>
      </c>
    </row>
    <row r="84" spans="1:45" x14ac:dyDescent="0.25">
      <c r="A84" t="s">
        <v>122</v>
      </c>
      <c r="B84">
        <v>91633</v>
      </c>
      <c r="C84">
        <v>3446</v>
      </c>
      <c r="D84">
        <v>3.76065391289164E-2</v>
      </c>
      <c r="E84">
        <v>37077</v>
      </c>
      <c r="F84">
        <v>20326</v>
      </c>
      <c r="G84">
        <v>30784</v>
      </c>
      <c r="H84">
        <v>0.42043611870230302</v>
      </c>
      <c r="I84">
        <v>0.230487486817784</v>
      </c>
      <c r="J84">
        <v>0.34907639447991201</v>
      </c>
      <c r="K84">
        <v>0.43391189880870301</v>
      </c>
      <c r="L84">
        <v>2884236</v>
      </c>
      <c r="M84">
        <v>1177019</v>
      </c>
      <c r="N84">
        <v>1583290</v>
      </c>
      <c r="O84">
        <v>0.510977589867739</v>
      </c>
      <c r="P84">
        <v>0.20852327335507101</v>
      </c>
      <c r="Q84">
        <v>0.28049913677718902</v>
      </c>
      <c r="R84">
        <v>28466679</v>
      </c>
      <c r="S84">
        <v>23889723</v>
      </c>
      <c r="T84">
        <v>34938236</v>
      </c>
      <c r="U84">
        <v>33366727</v>
      </c>
      <c r="V84" s="22">
        <f t="shared" si="14"/>
        <v>120661365</v>
      </c>
      <c r="W84" t="s">
        <v>122</v>
      </c>
      <c r="X84">
        <v>9148</v>
      </c>
      <c r="Y84">
        <v>0.369427265585973</v>
      </c>
      <c r="Z84">
        <v>14752922</v>
      </c>
      <c r="AA84">
        <v>20635640</v>
      </c>
      <c r="AB84">
        <v>25012928</v>
      </c>
      <c r="AC84">
        <v>187249318</v>
      </c>
      <c r="AD84">
        <v>187177085</v>
      </c>
      <c r="AE84">
        <v>319631660</v>
      </c>
      <c r="AF84">
        <v>319474066</v>
      </c>
      <c r="AG84" s="6" t="b">
        <f t="shared" si="15"/>
        <v>1</v>
      </c>
      <c r="AH84">
        <f t="shared" si="16"/>
        <v>1013532129</v>
      </c>
      <c r="AI84" s="39">
        <f t="shared" si="17"/>
        <v>892870764</v>
      </c>
      <c r="AJ84">
        <f t="shared" si="18"/>
        <v>0.24424765018213954</v>
      </c>
      <c r="AK84">
        <f t="shared" si="19"/>
        <v>0.34164124096938669</v>
      </c>
      <c r="AL84">
        <f t="shared" si="20"/>
        <v>0.4141111088484738</v>
      </c>
      <c r="AM84" s="39">
        <f t="shared" si="21"/>
        <v>0.88094963983129937</v>
      </c>
      <c r="AN84">
        <f t="shared" si="22"/>
        <v>322070001</v>
      </c>
      <c r="AO84">
        <f t="shared" si="23"/>
        <v>570800763</v>
      </c>
      <c r="AP84">
        <f t="shared" si="24"/>
        <v>0.36071289819945318</v>
      </c>
      <c r="AQ84">
        <f t="shared" si="25"/>
        <v>13575903</v>
      </c>
      <c r="AR84">
        <f t="shared" si="26"/>
        <v>17751404</v>
      </c>
      <c r="AS84">
        <f t="shared" si="27"/>
        <v>23429638</v>
      </c>
    </row>
    <row r="85" spans="1:45" x14ac:dyDescent="0.25">
      <c r="A85" t="s">
        <v>123</v>
      </c>
      <c r="B85">
        <v>37919</v>
      </c>
      <c r="C85">
        <v>1267</v>
      </c>
      <c r="D85">
        <v>3.3413328410559301E-2</v>
      </c>
      <c r="E85">
        <v>15757</v>
      </c>
      <c r="F85">
        <v>9307</v>
      </c>
      <c r="G85">
        <v>11588</v>
      </c>
      <c r="H85">
        <v>0.42990832696714998</v>
      </c>
      <c r="I85">
        <v>0.25392884426497803</v>
      </c>
      <c r="J85">
        <v>0.31616282876787</v>
      </c>
      <c r="K85">
        <v>0.43765051297288499</v>
      </c>
      <c r="L85">
        <v>1296297</v>
      </c>
      <c r="M85">
        <v>489168</v>
      </c>
      <c r="N85">
        <v>641177</v>
      </c>
      <c r="O85">
        <v>0.53419375416728099</v>
      </c>
      <c r="P85">
        <v>0.201582268830754</v>
      </c>
      <c r="Q85">
        <v>0.26422397700196398</v>
      </c>
      <c r="R85">
        <v>12601926</v>
      </c>
      <c r="S85">
        <v>10758201</v>
      </c>
      <c r="T85">
        <v>15381231</v>
      </c>
      <c r="U85">
        <v>14634855</v>
      </c>
      <c r="V85" s="22">
        <f t="shared" si="14"/>
        <v>53376213</v>
      </c>
      <c r="W85" t="s">
        <v>123</v>
      </c>
      <c r="X85">
        <v>37375</v>
      </c>
      <c r="Y85">
        <v>0.37762146631807197</v>
      </c>
      <c r="Z85">
        <v>3884079</v>
      </c>
      <c r="AA85">
        <v>6084993</v>
      </c>
      <c r="AB85">
        <v>6551210</v>
      </c>
      <c r="AC85">
        <v>54312495</v>
      </c>
      <c r="AD85">
        <v>54450727</v>
      </c>
      <c r="AE85">
        <v>89680893</v>
      </c>
      <c r="AF85">
        <v>89577705</v>
      </c>
      <c r="AG85" s="6" t="b">
        <f t="shared" si="15"/>
        <v>1</v>
      </c>
      <c r="AH85">
        <f t="shared" si="16"/>
        <v>288021820</v>
      </c>
      <c r="AI85" s="39">
        <f t="shared" si="17"/>
        <v>234645607</v>
      </c>
      <c r="AJ85">
        <f t="shared" si="18"/>
        <v>0.23510972754581308</v>
      </c>
      <c r="AK85">
        <f t="shared" si="19"/>
        <v>0.36833469307606248</v>
      </c>
      <c r="AL85">
        <f t="shared" si="20"/>
        <v>0.39655557937812441</v>
      </c>
      <c r="AM85" s="39">
        <f t="shared" si="21"/>
        <v>0.81467996764967321</v>
      </c>
      <c r="AN85">
        <f t="shared" si="22"/>
        <v>85403095</v>
      </c>
      <c r="AO85">
        <f t="shared" si="23"/>
        <v>149242512</v>
      </c>
      <c r="AP85">
        <f t="shared" si="24"/>
        <v>0.36396630685696152</v>
      </c>
      <c r="AQ85">
        <f t="shared" si="25"/>
        <v>3394911</v>
      </c>
      <c r="AR85">
        <f t="shared" si="26"/>
        <v>4788696</v>
      </c>
      <c r="AS85">
        <f t="shared" si="27"/>
        <v>5910033</v>
      </c>
    </row>
    <row r="86" spans="1:45" x14ac:dyDescent="0.25">
      <c r="A86" t="s">
        <v>124</v>
      </c>
      <c r="B86">
        <v>31438</v>
      </c>
      <c r="C86">
        <v>3608</v>
      </c>
      <c r="D86">
        <v>0.114765570328901</v>
      </c>
      <c r="E86">
        <v>12882</v>
      </c>
      <c r="F86">
        <v>6495</v>
      </c>
      <c r="G86">
        <v>8453</v>
      </c>
      <c r="H86">
        <v>0.46288178224937099</v>
      </c>
      <c r="I86">
        <v>0.23338124326266599</v>
      </c>
      <c r="J86">
        <v>0.303736974487962</v>
      </c>
      <c r="K86">
        <v>0.45385684095814499</v>
      </c>
      <c r="L86">
        <v>889518</v>
      </c>
      <c r="M86">
        <v>333863</v>
      </c>
      <c r="N86">
        <v>463085</v>
      </c>
      <c r="O86">
        <v>0.52744496479620695</v>
      </c>
      <c r="P86">
        <v>0.19796604260032499</v>
      </c>
      <c r="Q86">
        <v>0.27458899260346697</v>
      </c>
      <c r="R86">
        <v>9518405</v>
      </c>
      <c r="S86">
        <v>8353301</v>
      </c>
      <c r="T86">
        <v>10839023</v>
      </c>
      <c r="U86">
        <v>10666679</v>
      </c>
      <c r="V86" s="22">
        <f t="shared" si="14"/>
        <v>39377408</v>
      </c>
      <c r="W86" t="s">
        <v>124</v>
      </c>
      <c r="X86">
        <v>89584</v>
      </c>
      <c r="Y86">
        <v>0.38922676102833798</v>
      </c>
      <c r="Z86">
        <v>8155543</v>
      </c>
      <c r="AA86">
        <v>11410285</v>
      </c>
      <c r="AB86">
        <v>11984088</v>
      </c>
      <c r="AC86">
        <v>106256620</v>
      </c>
      <c r="AD86">
        <v>106218159</v>
      </c>
      <c r="AE86">
        <v>166738255</v>
      </c>
      <c r="AF86">
        <v>166676407</v>
      </c>
      <c r="AG86" s="6" t="b">
        <f t="shared" si="15"/>
        <v>1</v>
      </c>
      <c r="AH86">
        <f t="shared" si="16"/>
        <v>545889441</v>
      </c>
      <c r="AI86" s="39">
        <f t="shared" si="17"/>
        <v>506512033</v>
      </c>
      <c r="AJ86">
        <f t="shared" si="18"/>
        <v>0.25849650439639837</v>
      </c>
      <c r="AK86">
        <f t="shared" si="19"/>
        <v>0.36165817366993941</v>
      </c>
      <c r="AL86">
        <f t="shared" si="20"/>
        <v>0.37984532193366222</v>
      </c>
      <c r="AM86" s="39">
        <f t="shared" si="21"/>
        <v>0.92786559870462859</v>
      </c>
      <c r="AN86">
        <f t="shared" si="22"/>
        <v>194603073</v>
      </c>
      <c r="AO86">
        <f t="shared" si="23"/>
        <v>311908960</v>
      </c>
      <c r="AP86">
        <f t="shared" si="24"/>
        <v>0.38420227027459386</v>
      </c>
      <c r="AQ86">
        <f t="shared" si="25"/>
        <v>7821680</v>
      </c>
      <c r="AR86">
        <f t="shared" si="26"/>
        <v>10520767</v>
      </c>
      <c r="AS86">
        <f t="shared" si="27"/>
        <v>11521003</v>
      </c>
    </row>
    <row r="87" spans="1:45" x14ac:dyDescent="0.25">
      <c r="A87" t="s">
        <v>125</v>
      </c>
      <c r="B87">
        <v>35134</v>
      </c>
      <c r="C87">
        <v>1006</v>
      </c>
      <c r="D87">
        <v>2.8633232765981599E-2</v>
      </c>
      <c r="E87">
        <v>13864</v>
      </c>
      <c r="F87">
        <v>8367</v>
      </c>
      <c r="G87">
        <v>11897</v>
      </c>
      <c r="H87">
        <v>0.406235349273323</v>
      </c>
      <c r="I87">
        <v>0.24516526019690499</v>
      </c>
      <c r="J87">
        <v>0.34859939052977001</v>
      </c>
      <c r="K87">
        <v>0.42110081311656</v>
      </c>
      <c r="L87">
        <v>1220736</v>
      </c>
      <c r="M87">
        <v>505278</v>
      </c>
      <c r="N87">
        <v>659041</v>
      </c>
      <c r="O87">
        <v>0.51182719056793202</v>
      </c>
      <c r="P87">
        <v>0.21185171830419</v>
      </c>
      <c r="Q87">
        <v>0.27632109112787701</v>
      </c>
      <c r="R87">
        <v>11214917</v>
      </c>
      <c r="S87">
        <v>9169241</v>
      </c>
      <c r="T87">
        <v>14425634</v>
      </c>
      <c r="U87">
        <v>13597044</v>
      </c>
      <c r="V87" s="22">
        <f t="shared" si="14"/>
        <v>48406836</v>
      </c>
      <c r="W87" t="s">
        <v>125</v>
      </c>
      <c r="X87">
        <v>12</v>
      </c>
      <c r="Y87">
        <v>0.36653196375619501</v>
      </c>
      <c r="Z87">
        <v>8236790</v>
      </c>
      <c r="AA87">
        <v>11066763</v>
      </c>
      <c r="AB87">
        <v>12641363</v>
      </c>
      <c r="AC87">
        <v>95556788</v>
      </c>
      <c r="AD87">
        <v>95446592</v>
      </c>
      <c r="AE87">
        <v>165008525</v>
      </c>
      <c r="AF87">
        <v>165097845</v>
      </c>
      <c r="AG87" s="6" t="b">
        <f t="shared" si="15"/>
        <v>1</v>
      </c>
      <c r="AH87">
        <f t="shared" si="16"/>
        <v>521109750</v>
      </c>
      <c r="AI87" s="39">
        <f t="shared" si="17"/>
        <v>472702914</v>
      </c>
      <c r="AJ87">
        <f t="shared" si="18"/>
        <v>0.2578435329114655</v>
      </c>
      <c r="AK87">
        <f t="shared" si="19"/>
        <v>0.34643268431195751</v>
      </c>
      <c r="AL87">
        <f t="shared" si="20"/>
        <v>0.39572378277657705</v>
      </c>
      <c r="AM87" s="39">
        <f t="shared" si="21"/>
        <v>0.90710817442966674</v>
      </c>
      <c r="AN87">
        <f t="shared" si="22"/>
        <v>170619222</v>
      </c>
      <c r="AO87">
        <f t="shared" si="23"/>
        <v>302083692</v>
      </c>
      <c r="AP87">
        <f t="shared" si="24"/>
        <v>0.36094387605150241</v>
      </c>
      <c r="AQ87">
        <f t="shared" si="25"/>
        <v>7731512</v>
      </c>
      <c r="AR87">
        <f t="shared" si="26"/>
        <v>9846027</v>
      </c>
      <c r="AS87">
        <f t="shared" si="27"/>
        <v>11982322</v>
      </c>
    </row>
    <row r="88" spans="1:45" x14ac:dyDescent="0.25">
      <c r="A88" t="s">
        <v>126</v>
      </c>
      <c r="B88">
        <v>57158</v>
      </c>
      <c r="C88">
        <v>4801</v>
      </c>
      <c r="D88">
        <v>8.3995241261065806E-2</v>
      </c>
      <c r="E88">
        <v>23145</v>
      </c>
      <c r="F88">
        <v>13238</v>
      </c>
      <c r="G88">
        <v>15974</v>
      </c>
      <c r="H88">
        <v>0.44206123345493398</v>
      </c>
      <c r="I88">
        <v>0.25284107187195598</v>
      </c>
      <c r="J88">
        <v>0.30509769467310899</v>
      </c>
      <c r="K88">
        <v>0.44641576036012398</v>
      </c>
      <c r="L88">
        <v>1723498</v>
      </c>
      <c r="M88">
        <v>677361</v>
      </c>
      <c r="N88">
        <v>857079</v>
      </c>
      <c r="O88">
        <v>0.52901497818558796</v>
      </c>
      <c r="P88">
        <v>0.207910954720439</v>
      </c>
      <c r="Q88">
        <v>0.26307406709397102</v>
      </c>
      <c r="R88">
        <v>17997993</v>
      </c>
      <c r="S88">
        <v>15238963</v>
      </c>
      <c r="T88">
        <v>21075194</v>
      </c>
      <c r="U88">
        <v>20140768</v>
      </c>
      <c r="V88" s="22">
        <f t="shared" si="14"/>
        <v>74452918</v>
      </c>
      <c r="W88" t="s">
        <v>126</v>
      </c>
      <c r="X88">
        <v>105803</v>
      </c>
      <c r="Y88">
        <v>0.405350423438948</v>
      </c>
      <c r="Z88">
        <v>6246437</v>
      </c>
      <c r="AA88">
        <v>9035081</v>
      </c>
      <c r="AB88">
        <v>8678436</v>
      </c>
      <c r="AC88">
        <v>91749343</v>
      </c>
      <c r="AD88">
        <v>91898959</v>
      </c>
      <c r="AE88">
        <v>134759917</v>
      </c>
      <c r="AF88">
        <v>134652371</v>
      </c>
      <c r="AG88" s="6" t="b">
        <f t="shared" si="15"/>
        <v>1</v>
      </c>
      <c r="AH88">
        <f t="shared" si="16"/>
        <v>453060590</v>
      </c>
      <c r="AI88" s="39">
        <f t="shared" si="17"/>
        <v>378607672</v>
      </c>
      <c r="AJ88">
        <f t="shared" si="18"/>
        <v>0.26070321337010915</v>
      </c>
      <c r="AK88">
        <f t="shared" si="19"/>
        <v>0.37709091595084032</v>
      </c>
      <c r="AL88">
        <f t="shared" si="20"/>
        <v>0.36220587067905058</v>
      </c>
      <c r="AM88" s="39">
        <f t="shared" si="21"/>
        <v>0.83566675265222257</v>
      </c>
      <c r="AN88">
        <f t="shared" si="22"/>
        <v>150411346</v>
      </c>
      <c r="AO88">
        <f t="shared" si="23"/>
        <v>228196326</v>
      </c>
      <c r="AP88">
        <f t="shared" si="24"/>
        <v>0.39727495537913982</v>
      </c>
      <c r="AQ88">
        <f t="shared" si="25"/>
        <v>5569076</v>
      </c>
      <c r="AR88">
        <f t="shared" si="26"/>
        <v>7311583</v>
      </c>
      <c r="AS88">
        <f t="shared" si="27"/>
        <v>7821357</v>
      </c>
    </row>
    <row r="89" spans="1:45" x14ac:dyDescent="0.25">
      <c r="A89" t="s">
        <v>127</v>
      </c>
      <c r="B89">
        <v>41157</v>
      </c>
      <c r="C89">
        <v>1143</v>
      </c>
      <c r="D89">
        <v>2.7771703476929799E-2</v>
      </c>
      <c r="E89">
        <v>19361</v>
      </c>
      <c r="F89">
        <v>11182</v>
      </c>
      <c r="G89">
        <v>9471</v>
      </c>
      <c r="H89">
        <v>0.48385565052231699</v>
      </c>
      <c r="I89">
        <v>0.27945219173289298</v>
      </c>
      <c r="J89">
        <v>0.23669215774478899</v>
      </c>
      <c r="K89">
        <v>0.52688122881474797</v>
      </c>
      <c r="L89">
        <v>1138736</v>
      </c>
      <c r="M89">
        <v>375012</v>
      </c>
      <c r="N89">
        <v>435442</v>
      </c>
      <c r="O89">
        <v>0.584209851271553</v>
      </c>
      <c r="P89">
        <v>0.19239376356332599</v>
      </c>
      <c r="Q89">
        <v>0.223396385165119</v>
      </c>
      <c r="R89">
        <v>16013520</v>
      </c>
      <c r="S89">
        <v>14801733</v>
      </c>
      <c r="T89">
        <v>14305720</v>
      </c>
      <c r="U89">
        <v>13365174</v>
      </c>
      <c r="V89" s="22">
        <f t="shared" si="14"/>
        <v>58486147</v>
      </c>
      <c r="W89" t="s">
        <v>127</v>
      </c>
      <c r="X89">
        <v>58</v>
      </c>
      <c r="Y89">
        <v>0.439836200651534</v>
      </c>
      <c r="Z89">
        <v>3383194</v>
      </c>
      <c r="AA89">
        <v>4571021</v>
      </c>
      <c r="AB89">
        <v>4274031</v>
      </c>
      <c r="AC89">
        <v>55666273</v>
      </c>
      <c r="AD89">
        <v>55653114</v>
      </c>
      <c r="AE89">
        <v>70894399</v>
      </c>
      <c r="AF89">
        <v>70879040</v>
      </c>
      <c r="AG89" s="6" t="b">
        <f t="shared" si="15"/>
        <v>1</v>
      </c>
      <c r="AH89">
        <f t="shared" si="16"/>
        <v>253092826</v>
      </c>
      <c r="AI89" s="39">
        <f t="shared" si="17"/>
        <v>194606679</v>
      </c>
      <c r="AJ89">
        <f t="shared" si="18"/>
        <v>0.27667042354234611</v>
      </c>
      <c r="AK89">
        <f t="shared" si="19"/>
        <v>0.3738083941065628</v>
      </c>
      <c r="AL89">
        <f t="shared" si="20"/>
        <v>0.34952118235109109</v>
      </c>
      <c r="AM89" s="39">
        <f t="shared" si="21"/>
        <v>0.76891424413586495</v>
      </c>
      <c r="AN89">
        <f t="shared" si="22"/>
        <v>80504134</v>
      </c>
      <c r="AO89">
        <f t="shared" si="23"/>
        <v>114102545</v>
      </c>
      <c r="AP89">
        <f t="shared" si="24"/>
        <v>0.41367611026340984</v>
      </c>
      <c r="AQ89">
        <f t="shared" si="25"/>
        <v>3008182</v>
      </c>
      <c r="AR89">
        <f t="shared" si="26"/>
        <v>3432285</v>
      </c>
      <c r="AS89">
        <f t="shared" si="27"/>
        <v>3838589</v>
      </c>
    </row>
    <row r="90" spans="1:45" x14ac:dyDescent="0.25">
      <c r="A90" t="s">
        <v>128</v>
      </c>
      <c r="B90">
        <v>36140</v>
      </c>
      <c r="C90">
        <v>1451</v>
      </c>
      <c r="D90">
        <v>4.0149418926397298E-2</v>
      </c>
      <c r="E90">
        <v>15157</v>
      </c>
      <c r="F90">
        <v>8959</v>
      </c>
      <c r="G90">
        <v>10573</v>
      </c>
      <c r="H90">
        <v>0.43693966387039102</v>
      </c>
      <c r="I90">
        <v>0.25826630920464699</v>
      </c>
      <c r="J90">
        <v>0.30479402692496099</v>
      </c>
      <c r="K90">
        <v>0.49113903504517498</v>
      </c>
      <c r="L90">
        <v>986008</v>
      </c>
      <c r="M90">
        <v>412779</v>
      </c>
      <c r="N90">
        <v>518020</v>
      </c>
      <c r="O90">
        <v>0.51440129340095198</v>
      </c>
      <c r="P90">
        <v>0.21534718936230901</v>
      </c>
      <c r="Q90">
        <v>0.27025151723673702</v>
      </c>
      <c r="R90">
        <v>13052555</v>
      </c>
      <c r="S90">
        <v>11777584</v>
      </c>
      <c r="T90">
        <v>13197482</v>
      </c>
      <c r="U90">
        <v>12528611</v>
      </c>
      <c r="V90" s="22">
        <f t="shared" si="14"/>
        <v>50556232</v>
      </c>
      <c r="W90" t="s">
        <v>128</v>
      </c>
      <c r="X90">
        <v>3129</v>
      </c>
      <c r="Y90">
        <v>0.41165683862102398</v>
      </c>
      <c r="Z90">
        <v>3325691</v>
      </c>
      <c r="AA90">
        <v>4146748</v>
      </c>
      <c r="AB90">
        <v>4750185</v>
      </c>
      <c r="AC90">
        <v>47570821</v>
      </c>
      <c r="AD90">
        <v>47536560</v>
      </c>
      <c r="AE90">
        <v>67929829</v>
      </c>
      <c r="AF90">
        <v>67998381</v>
      </c>
      <c r="AG90" s="6" t="b">
        <f t="shared" si="15"/>
        <v>1</v>
      </c>
      <c r="AH90">
        <f t="shared" si="16"/>
        <v>231035591</v>
      </c>
      <c r="AI90" s="39">
        <f t="shared" si="17"/>
        <v>180479359</v>
      </c>
      <c r="AJ90">
        <f t="shared" si="18"/>
        <v>0.27209304646858157</v>
      </c>
      <c r="AK90">
        <f t="shared" si="19"/>
        <v>0.3392682291462128</v>
      </c>
      <c r="AL90">
        <f t="shared" si="20"/>
        <v>0.38863872438520569</v>
      </c>
      <c r="AM90" s="39">
        <f t="shared" si="21"/>
        <v>0.7811755678803618</v>
      </c>
      <c r="AN90">
        <f t="shared" si="22"/>
        <v>70277242</v>
      </c>
      <c r="AO90">
        <f t="shared" si="23"/>
        <v>110202117</v>
      </c>
      <c r="AP90">
        <f t="shared" si="24"/>
        <v>0.38939212987785488</v>
      </c>
      <c r="AQ90">
        <f t="shared" si="25"/>
        <v>2912912</v>
      </c>
      <c r="AR90">
        <f t="shared" si="26"/>
        <v>3160740</v>
      </c>
      <c r="AS90">
        <f t="shared" si="27"/>
        <v>4232165</v>
      </c>
    </row>
    <row r="91" spans="1:45" x14ac:dyDescent="0.25">
      <c r="A91" t="s">
        <v>129</v>
      </c>
      <c r="B91">
        <v>35750</v>
      </c>
      <c r="C91">
        <v>3199</v>
      </c>
      <c r="D91">
        <v>8.9482517482517399E-2</v>
      </c>
      <c r="E91">
        <v>14422</v>
      </c>
      <c r="F91">
        <v>8032</v>
      </c>
      <c r="G91">
        <v>10097</v>
      </c>
      <c r="H91">
        <v>0.44305858498970802</v>
      </c>
      <c r="I91">
        <v>0.246751251881662</v>
      </c>
      <c r="J91">
        <v>0.31019016312862802</v>
      </c>
      <c r="K91">
        <v>0.44866995078076199</v>
      </c>
      <c r="L91">
        <v>1079407</v>
      </c>
      <c r="M91">
        <v>422272</v>
      </c>
      <c r="N91">
        <v>569095</v>
      </c>
      <c r="O91">
        <v>0.52125775193236901</v>
      </c>
      <c r="P91">
        <v>0.20391988696014099</v>
      </c>
      <c r="Q91">
        <v>0.27482236110748898</v>
      </c>
      <c r="R91">
        <v>11226942</v>
      </c>
      <c r="S91">
        <v>9900161</v>
      </c>
      <c r="T91">
        <v>13096408</v>
      </c>
      <c r="U91">
        <v>12864784</v>
      </c>
      <c r="V91" s="22">
        <f t="shared" si="14"/>
        <v>47088295</v>
      </c>
      <c r="W91" t="s">
        <v>129</v>
      </c>
      <c r="X91">
        <v>72902</v>
      </c>
      <c r="Y91">
        <v>0.38616992561999902</v>
      </c>
      <c r="Z91">
        <v>9088027</v>
      </c>
      <c r="AA91">
        <v>12023583</v>
      </c>
      <c r="AB91">
        <v>13033736</v>
      </c>
      <c r="AC91">
        <v>112047379</v>
      </c>
      <c r="AD91">
        <v>112052821</v>
      </c>
      <c r="AE91">
        <v>178224836</v>
      </c>
      <c r="AF91">
        <v>177989963</v>
      </c>
      <c r="AG91" s="6" t="b">
        <f t="shared" si="15"/>
        <v>1</v>
      </c>
      <c r="AH91">
        <f t="shared" si="16"/>
        <v>580314999</v>
      </c>
      <c r="AI91" s="39">
        <f t="shared" si="17"/>
        <v>533226704</v>
      </c>
      <c r="AJ91">
        <f t="shared" si="18"/>
        <v>0.26615712138339437</v>
      </c>
      <c r="AK91">
        <f t="shared" si="19"/>
        <v>0.35212948200905625</v>
      </c>
      <c r="AL91">
        <f t="shared" si="20"/>
        <v>0.38171339660754938</v>
      </c>
      <c r="AM91" s="39">
        <f t="shared" si="21"/>
        <v>0.91885735319413997</v>
      </c>
      <c r="AN91">
        <f t="shared" si="22"/>
        <v>202973097</v>
      </c>
      <c r="AO91">
        <f t="shared" si="23"/>
        <v>330253607</v>
      </c>
      <c r="AP91">
        <f t="shared" si="24"/>
        <v>0.38065066036152606</v>
      </c>
      <c r="AQ91">
        <f t="shared" si="25"/>
        <v>8665755</v>
      </c>
      <c r="AR91">
        <f t="shared" si="26"/>
        <v>10944176</v>
      </c>
      <c r="AS91">
        <f t="shared" si="27"/>
        <v>12464641</v>
      </c>
    </row>
    <row r="92" spans="1:45" x14ac:dyDescent="0.25">
      <c r="A92" t="s">
        <v>130</v>
      </c>
      <c r="B92">
        <v>44835</v>
      </c>
      <c r="C92">
        <v>1504</v>
      </c>
      <c r="D92">
        <v>3.3545221367235402E-2</v>
      </c>
      <c r="E92">
        <v>16849</v>
      </c>
      <c r="F92">
        <v>11239</v>
      </c>
      <c r="G92">
        <v>15243</v>
      </c>
      <c r="H92">
        <v>0.38884401467771301</v>
      </c>
      <c r="I92">
        <v>0.25937550483487498</v>
      </c>
      <c r="J92">
        <v>0.35178048048741001</v>
      </c>
      <c r="K92">
        <v>0.43041544672624199</v>
      </c>
      <c r="L92">
        <v>1556302</v>
      </c>
      <c r="M92">
        <v>642887</v>
      </c>
      <c r="N92">
        <v>874517</v>
      </c>
      <c r="O92">
        <v>0.506327540760241</v>
      </c>
      <c r="P92">
        <v>0.20915695905854301</v>
      </c>
      <c r="Q92">
        <v>0.28451550018121402</v>
      </c>
      <c r="R92">
        <v>15154572</v>
      </c>
      <c r="S92">
        <v>12439228</v>
      </c>
      <c r="T92">
        <v>18723220</v>
      </c>
      <c r="U92">
        <v>17792668</v>
      </c>
      <c r="V92" s="22">
        <f t="shared" si="14"/>
        <v>64109688</v>
      </c>
      <c r="W92" t="s">
        <v>130</v>
      </c>
      <c r="X92">
        <v>4826</v>
      </c>
      <c r="Y92">
        <v>0.37987477631563699</v>
      </c>
      <c r="Z92">
        <v>3499776</v>
      </c>
      <c r="AA92">
        <v>5276328</v>
      </c>
      <c r="AB92">
        <v>5876667</v>
      </c>
      <c r="AC92">
        <v>48956434</v>
      </c>
      <c r="AD92">
        <v>48992557</v>
      </c>
      <c r="AE92">
        <v>79923892</v>
      </c>
      <c r="AF92">
        <v>79972589</v>
      </c>
      <c r="AG92" s="6" t="b">
        <f t="shared" si="15"/>
        <v>1</v>
      </c>
      <c r="AH92">
        <f t="shared" si="16"/>
        <v>257845472</v>
      </c>
      <c r="AI92" s="39">
        <f t="shared" si="17"/>
        <v>193735784</v>
      </c>
      <c r="AJ92">
        <f t="shared" si="18"/>
        <v>0.23884738251897883</v>
      </c>
      <c r="AK92">
        <f t="shared" si="19"/>
        <v>0.36009079784294723</v>
      </c>
      <c r="AL92">
        <f t="shared" si="20"/>
        <v>0.40106181963807391</v>
      </c>
      <c r="AM92" s="39">
        <f t="shared" si="21"/>
        <v>0.7513639176878778</v>
      </c>
      <c r="AN92">
        <f t="shared" si="22"/>
        <v>70355191</v>
      </c>
      <c r="AO92">
        <f t="shared" si="23"/>
        <v>123380593</v>
      </c>
      <c r="AP92">
        <f t="shared" si="24"/>
        <v>0.36315021183696244</v>
      </c>
      <c r="AQ92">
        <f t="shared" si="25"/>
        <v>2856889</v>
      </c>
      <c r="AR92">
        <f t="shared" si="26"/>
        <v>3720026</v>
      </c>
      <c r="AS92">
        <f t="shared" si="27"/>
        <v>5002150</v>
      </c>
    </row>
    <row r="93" spans="1:45" x14ac:dyDescent="0.25">
      <c r="A93" t="s">
        <v>131</v>
      </c>
      <c r="B93">
        <v>53010</v>
      </c>
      <c r="C93">
        <v>1748</v>
      </c>
      <c r="D93">
        <v>3.29749103942652E-2</v>
      </c>
      <c r="E93">
        <v>21527</v>
      </c>
      <c r="F93">
        <v>12637</v>
      </c>
      <c r="G93">
        <v>17098</v>
      </c>
      <c r="H93">
        <v>0.419940696812453</v>
      </c>
      <c r="I93">
        <v>0.24651788849440101</v>
      </c>
      <c r="J93">
        <v>0.33354141469314502</v>
      </c>
      <c r="K93">
        <v>0.42313329699415098</v>
      </c>
      <c r="L93">
        <v>1953504</v>
      </c>
      <c r="M93">
        <v>788009</v>
      </c>
      <c r="N93">
        <v>1052775</v>
      </c>
      <c r="O93">
        <v>0.51485390671451403</v>
      </c>
      <c r="P93">
        <v>0.20768296976929501</v>
      </c>
      <c r="Q93">
        <v>0.27746312351619001</v>
      </c>
      <c r="R93">
        <v>17654278</v>
      </c>
      <c r="S93">
        <v>14965213</v>
      </c>
      <c r="T93">
        <v>22961254</v>
      </c>
      <c r="U93">
        <v>21509598</v>
      </c>
      <c r="V93" s="22">
        <f t="shared" si="14"/>
        <v>77090343</v>
      </c>
      <c r="W93" t="s">
        <v>131</v>
      </c>
      <c r="X93">
        <v>13573</v>
      </c>
      <c r="Y93">
        <v>0.36308334342188903</v>
      </c>
      <c r="Z93">
        <v>5708743</v>
      </c>
      <c r="AA93">
        <v>8218414</v>
      </c>
      <c r="AB93">
        <v>9173321</v>
      </c>
      <c r="AC93">
        <v>68860887</v>
      </c>
      <c r="AD93">
        <v>68898391</v>
      </c>
      <c r="AE93">
        <v>120849955</v>
      </c>
      <c r="AF93">
        <v>120805798</v>
      </c>
      <c r="AG93" s="6" t="b">
        <f t="shared" si="15"/>
        <v>1</v>
      </c>
      <c r="AH93">
        <f t="shared" si="16"/>
        <v>379415031</v>
      </c>
      <c r="AI93" s="39">
        <f t="shared" si="17"/>
        <v>302324688</v>
      </c>
      <c r="AJ93">
        <f t="shared" si="18"/>
        <v>0.24712661789942181</v>
      </c>
      <c r="AK93">
        <f t="shared" si="19"/>
        <v>0.35576813605328861</v>
      </c>
      <c r="AL93">
        <f t="shared" si="20"/>
        <v>0.39710524604728958</v>
      </c>
      <c r="AM93" s="39">
        <f t="shared" si="21"/>
        <v>0.79681789939418612</v>
      </c>
      <c r="AN93">
        <f t="shared" si="22"/>
        <v>105139787</v>
      </c>
      <c r="AO93">
        <f t="shared" si="23"/>
        <v>197184901</v>
      </c>
      <c r="AP93">
        <f t="shared" si="24"/>
        <v>0.34777109238263731</v>
      </c>
      <c r="AQ93">
        <f t="shared" si="25"/>
        <v>4920734</v>
      </c>
      <c r="AR93">
        <f t="shared" si="26"/>
        <v>6264910</v>
      </c>
      <c r="AS93">
        <f t="shared" si="27"/>
        <v>8120546</v>
      </c>
    </row>
    <row r="94" spans="1:45" x14ac:dyDescent="0.25">
      <c r="A94" t="s">
        <v>132</v>
      </c>
      <c r="B94">
        <v>37107</v>
      </c>
      <c r="C94">
        <v>1434</v>
      </c>
      <c r="D94">
        <v>3.8644999595763597E-2</v>
      </c>
      <c r="E94">
        <v>16105</v>
      </c>
      <c r="F94">
        <v>9085</v>
      </c>
      <c r="G94">
        <v>10483</v>
      </c>
      <c r="H94">
        <v>0.45146188994477598</v>
      </c>
      <c r="I94">
        <v>0.25467440361057297</v>
      </c>
      <c r="J94">
        <v>0.29386370644464999</v>
      </c>
      <c r="K94">
        <v>0.446404708809163</v>
      </c>
      <c r="L94">
        <v>1111986</v>
      </c>
      <c r="M94">
        <v>437696</v>
      </c>
      <c r="N94">
        <v>557699</v>
      </c>
      <c r="O94">
        <v>0.52766253468167301</v>
      </c>
      <c r="P94">
        <v>0.20769666235009199</v>
      </c>
      <c r="Q94">
        <v>0.264640802968234</v>
      </c>
      <c r="R94">
        <v>11357418</v>
      </c>
      <c r="S94">
        <v>9515564</v>
      </c>
      <c r="T94">
        <v>13331476</v>
      </c>
      <c r="U94">
        <v>12553521</v>
      </c>
      <c r="V94" s="22">
        <f t="shared" si="14"/>
        <v>46757979</v>
      </c>
      <c r="W94" t="s">
        <v>132</v>
      </c>
      <c r="X94">
        <v>11792</v>
      </c>
      <c r="Y94">
        <v>0.39754683955495901</v>
      </c>
      <c r="Z94">
        <v>8649154</v>
      </c>
      <c r="AA94">
        <v>12473700</v>
      </c>
      <c r="AB94">
        <v>12891981</v>
      </c>
      <c r="AC94">
        <v>121591967</v>
      </c>
      <c r="AD94">
        <v>121550317</v>
      </c>
      <c r="AE94">
        <v>184218937</v>
      </c>
      <c r="AF94">
        <v>184245412</v>
      </c>
      <c r="AG94" s="6" t="b">
        <f t="shared" si="15"/>
        <v>1</v>
      </c>
      <c r="AH94">
        <f t="shared" si="16"/>
        <v>611606633</v>
      </c>
      <c r="AI94" s="39">
        <f t="shared" si="17"/>
        <v>564848654</v>
      </c>
      <c r="AJ94">
        <f t="shared" si="18"/>
        <v>0.25427593577919749</v>
      </c>
      <c r="AK94">
        <f t="shared" si="19"/>
        <v>0.36671352367283278</v>
      </c>
      <c r="AL94">
        <f t="shared" si="20"/>
        <v>0.37901054054796973</v>
      </c>
      <c r="AM94" s="39">
        <f t="shared" si="21"/>
        <v>0.9235489341071289</v>
      </c>
      <c r="AN94">
        <f t="shared" si="22"/>
        <v>222269302</v>
      </c>
      <c r="AO94">
        <f t="shared" si="23"/>
        <v>342579352</v>
      </c>
      <c r="AP94">
        <f t="shared" si="24"/>
        <v>0.39350240179557905</v>
      </c>
      <c r="AQ94">
        <f t="shared" si="25"/>
        <v>8211458</v>
      </c>
      <c r="AR94">
        <f t="shared" si="26"/>
        <v>11361714</v>
      </c>
      <c r="AS94">
        <f t="shared" si="27"/>
        <v>12334282</v>
      </c>
    </row>
    <row r="95" spans="1:45" x14ac:dyDescent="0.25">
      <c r="A95" t="s">
        <v>133</v>
      </c>
      <c r="B95">
        <v>44995</v>
      </c>
      <c r="C95">
        <v>2300</v>
      </c>
      <c r="D95">
        <v>5.1116790754528199E-2</v>
      </c>
      <c r="E95">
        <v>17343</v>
      </c>
      <c r="F95">
        <v>11206</v>
      </c>
      <c r="G95">
        <v>14146</v>
      </c>
      <c r="H95">
        <v>0.40620681578639101</v>
      </c>
      <c r="I95">
        <v>0.26246633095210198</v>
      </c>
      <c r="J95">
        <v>0.33132685326150602</v>
      </c>
      <c r="K95">
        <v>0.42704650361985202</v>
      </c>
      <c r="L95">
        <v>1406351</v>
      </c>
      <c r="M95">
        <v>598274</v>
      </c>
      <c r="N95">
        <v>773388</v>
      </c>
      <c r="O95">
        <v>0.50624349130115598</v>
      </c>
      <c r="P95">
        <v>0.21536040328104999</v>
      </c>
      <c r="Q95">
        <v>0.27839610541779303</v>
      </c>
      <c r="R95">
        <v>13440270</v>
      </c>
      <c r="S95">
        <v>11069125</v>
      </c>
      <c r="T95">
        <v>17022301</v>
      </c>
      <c r="U95">
        <v>15861105</v>
      </c>
      <c r="V95" s="22">
        <f t="shared" si="14"/>
        <v>57392801</v>
      </c>
      <c r="W95" t="s">
        <v>133</v>
      </c>
      <c r="X95">
        <v>37194</v>
      </c>
      <c r="Y95">
        <v>0.393350071710031</v>
      </c>
      <c r="Z95">
        <v>13495768</v>
      </c>
      <c r="AA95">
        <v>18398755</v>
      </c>
      <c r="AB95">
        <v>20855013</v>
      </c>
      <c r="AC95">
        <v>188189783</v>
      </c>
      <c r="AD95">
        <v>188146130</v>
      </c>
      <c r="AE95">
        <v>290192134</v>
      </c>
      <c r="AF95">
        <v>290217458</v>
      </c>
      <c r="AG95" s="6" t="b">
        <f t="shared" si="15"/>
        <v>1</v>
      </c>
      <c r="AH95">
        <f t="shared" si="16"/>
        <v>956745505</v>
      </c>
      <c r="AI95" s="39">
        <f t="shared" si="17"/>
        <v>899352704</v>
      </c>
      <c r="AJ95">
        <f t="shared" si="18"/>
        <v>0.25584619360443284</v>
      </c>
      <c r="AK95">
        <f t="shared" si="19"/>
        <v>0.34879463205136058</v>
      </c>
      <c r="AL95">
        <f t="shared" si="20"/>
        <v>0.39535917434420653</v>
      </c>
      <c r="AM95" s="39">
        <f t="shared" si="21"/>
        <v>0.94001246862403598</v>
      </c>
      <c r="AN95">
        <f t="shared" si="22"/>
        <v>351826518</v>
      </c>
      <c r="AO95">
        <f t="shared" si="23"/>
        <v>547526186</v>
      </c>
      <c r="AP95">
        <f t="shared" si="24"/>
        <v>0.39119971112023255</v>
      </c>
      <c r="AQ95">
        <f t="shared" si="25"/>
        <v>12897494</v>
      </c>
      <c r="AR95">
        <f t="shared" si="26"/>
        <v>16992404</v>
      </c>
      <c r="AS95">
        <f t="shared" si="27"/>
        <v>20081625</v>
      </c>
    </row>
    <row r="96" spans="1:45" x14ac:dyDescent="0.25">
      <c r="A96" t="s">
        <v>134</v>
      </c>
      <c r="B96">
        <v>51165</v>
      </c>
      <c r="C96">
        <v>1519</v>
      </c>
      <c r="D96">
        <v>2.9688263461350499E-2</v>
      </c>
      <c r="E96">
        <v>20468</v>
      </c>
      <c r="F96">
        <v>12628</v>
      </c>
      <c r="G96">
        <v>16550</v>
      </c>
      <c r="H96">
        <v>0.41227893485880002</v>
      </c>
      <c r="I96">
        <v>0.25436087499496401</v>
      </c>
      <c r="J96">
        <v>0.33336019014623502</v>
      </c>
      <c r="K96">
        <v>0.45246958221036698</v>
      </c>
      <c r="L96">
        <v>1678330</v>
      </c>
      <c r="M96">
        <v>659496</v>
      </c>
      <c r="N96">
        <v>858484</v>
      </c>
      <c r="O96">
        <v>0.52508361204013299</v>
      </c>
      <c r="P96">
        <v>0.206330424771064</v>
      </c>
      <c r="Q96">
        <v>0.26858596318880201</v>
      </c>
      <c r="R96">
        <v>17917945</v>
      </c>
      <c r="S96">
        <v>15027120</v>
      </c>
      <c r="T96">
        <v>20601174</v>
      </c>
      <c r="U96">
        <v>19265429</v>
      </c>
      <c r="V96" s="22">
        <f t="shared" si="14"/>
        <v>72811668</v>
      </c>
      <c r="W96" t="s">
        <v>134</v>
      </c>
      <c r="X96">
        <v>3418</v>
      </c>
      <c r="Y96">
        <v>0.405544036034301</v>
      </c>
      <c r="Z96">
        <v>5418692</v>
      </c>
      <c r="AA96">
        <v>7709386</v>
      </c>
      <c r="AB96">
        <v>8173496</v>
      </c>
      <c r="AC96">
        <v>81055253</v>
      </c>
      <c r="AD96">
        <v>80990927</v>
      </c>
      <c r="AE96">
        <v>118755863</v>
      </c>
      <c r="AF96">
        <v>118775230</v>
      </c>
      <c r="AG96" s="6" t="b">
        <f t="shared" si="15"/>
        <v>1</v>
      </c>
      <c r="AH96">
        <f t="shared" si="16"/>
        <v>399577273</v>
      </c>
      <c r="AI96" s="39">
        <f t="shared" si="17"/>
        <v>326765605</v>
      </c>
      <c r="AJ96">
        <f t="shared" si="18"/>
        <v>0.25437988760830538</v>
      </c>
      <c r="AK96">
        <f t="shared" si="19"/>
        <v>0.36191626027259771</v>
      </c>
      <c r="AL96">
        <f t="shared" si="20"/>
        <v>0.38370385211909691</v>
      </c>
      <c r="AM96" s="39">
        <f t="shared" si="21"/>
        <v>0.81777825487086697</v>
      </c>
      <c r="AN96">
        <f t="shared" si="22"/>
        <v>129101115</v>
      </c>
      <c r="AO96">
        <f t="shared" si="23"/>
        <v>197664490</v>
      </c>
      <c r="AP96">
        <f t="shared" si="24"/>
        <v>0.39508783367821104</v>
      </c>
      <c r="AQ96">
        <f t="shared" si="25"/>
        <v>4759196</v>
      </c>
      <c r="AR96">
        <f t="shared" si="26"/>
        <v>6031056</v>
      </c>
      <c r="AS96">
        <f t="shared" si="27"/>
        <v>7315012</v>
      </c>
    </row>
    <row r="97" spans="1:45" x14ac:dyDescent="0.25">
      <c r="A97" t="s">
        <v>135</v>
      </c>
      <c r="B97">
        <v>56240</v>
      </c>
      <c r="C97">
        <v>2512</v>
      </c>
      <c r="D97">
        <v>4.4665718349928801E-2</v>
      </c>
      <c r="E97">
        <v>25529</v>
      </c>
      <c r="F97">
        <v>17482</v>
      </c>
      <c r="G97">
        <v>10717</v>
      </c>
      <c r="H97">
        <v>0.47515262060750402</v>
      </c>
      <c r="I97">
        <v>0.32537969029184</v>
      </c>
      <c r="J97">
        <v>0.19946768910065499</v>
      </c>
      <c r="K97">
        <v>0.54560961813498099</v>
      </c>
      <c r="L97">
        <v>1281699</v>
      </c>
      <c r="M97">
        <v>417332</v>
      </c>
      <c r="N97">
        <v>460176</v>
      </c>
      <c r="O97">
        <v>0.59359709374784297</v>
      </c>
      <c r="P97">
        <v>0.19328021815416399</v>
      </c>
      <c r="Q97">
        <v>0.21312268809799101</v>
      </c>
      <c r="R97">
        <v>19824572</v>
      </c>
      <c r="S97">
        <v>18972640</v>
      </c>
      <c r="T97">
        <v>16831833</v>
      </c>
      <c r="U97">
        <v>15478961</v>
      </c>
      <c r="V97" s="22">
        <f t="shared" si="14"/>
        <v>71108006</v>
      </c>
      <c r="W97" t="s">
        <v>135</v>
      </c>
      <c r="X97">
        <v>68538</v>
      </c>
      <c r="Y97">
        <v>0.47829130583039797</v>
      </c>
      <c r="Z97">
        <v>13719475</v>
      </c>
      <c r="AA97">
        <v>19985964</v>
      </c>
      <c r="AB97">
        <v>15527642</v>
      </c>
      <c r="AC97">
        <v>285271637</v>
      </c>
      <c r="AD97">
        <v>285075944</v>
      </c>
      <c r="AE97">
        <v>311208073</v>
      </c>
      <c r="AF97">
        <v>310913400</v>
      </c>
      <c r="AG97" s="6" t="b">
        <f t="shared" si="15"/>
        <v>1</v>
      </c>
      <c r="AH97">
        <f t="shared" si="16"/>
        <v>1192469054</v>
      </c>
      <c r="AI97" s="39">
        <f t="shared" si="17"/>
        <v>1121361048</v>
      </c>
      <c r="AJ97">
        <f t="shared" si="18"/>
        <v>0.27866375049735359</v>
      </c>
      <c r="AK97">
        <f t="shared" si="19"/>
        <v>0.40594583142176294</v>
      </c>
      <c r="AL97">
        <f t="shared" si="20"/>
        <v>0.31539041808088347</v>
      </c>
      <c r="AM97" s="39">
        <f t="shared" si="21"/>
        <v>0.94036909741055641</v>
      </c>
      <c r="AN97">
        <f t="shared" si="22"/>
        <v>531550369</v>
      </c>
      <c r="AO97">
        <f t="shared" si="23"/>
        <v>589810679</v>
      </c>
      <c r="AP97">
        <f t="shared" si="24"/>
        <v>0.47402250144861463</v>
      </c>
      <c r="AQ97">
        <f t="shared" si="25"/>
        <v>13302143</v>
      </c>
      <c r="AR97">
        <f t="shared" si="26"/>
        <v>18704265</v>
      </c>
      <c r="AS97">
        <f t="shared" si="27"/>
        <v>15067466</v>
      </c>
    </row>
    <row r="98" spans="1:45" x14ac:dyDescent="0.25">
      <c r="A98" t="s">
        <v>136</v>
      </c>
      <c r="B98">
        <v>29519</v>
      </c>
      <c r="C98">
        <v>1897</v>
      </c>
      <c r="D98">
        <v>6.4263694569599197E-2</v>
      </c>
      <c r="E98">
        <v>12609</v>
      </c>
      <c r="F98">
        <v>6605</v>
      </c>
      <c r="G98">
        <v>8408</v>
      </c>
      <c r="H98">
        <v>0.45648396205922798</v>
      </c>
      <c r="I98">
        <v>0.23912099051480701</v>
      </c>
      <c r="J98">
        <v>0.30439504742596402</v>
      </c>
      <c r="K98">
        <v>0.44829943738142197</v>
      </c>
      <c r="L98">
        <v>905865</v>
      </c>
      <c r="M98">
        <v>352202</v>
      </c>
      <c r="N98">
        <v>454800</v>
      </c>
      <c r="O98">
        <v>0.52885892483187502</v>
      </c>
      <c r="P98">
        <v>0.205621335456868</v>
      </c>
      <c r="Q98">
        <v>0.26551973971125598</v>
      </c>
      <c r="R98">
        <v>9736437</v>
      </c>
      <c r="S98">
        <v>8319888</v>
      </c>
      <c r="T98">
        <v>11352054</v>
      </c>
      <c r="U98">
        <v>10868997</v>
      </c>
      <c r="V98" s="22">
        <f t="shared" si="14"/>
        <v>40277376</v>
      </c>
      <c r="W98" t="s">
        <v>136</v>
      </c>
      <c r="X98">
        <v>1052</v>
      </c>
      <c r="Y98">
        <v>0.39791773504049699</v>
      </c>
      <c r="Z98">
        <v>2423639</v>
      </c>
      <c r="AA98">
        <v>3531647</v>
      </c>
      <c r="AB98">
        <v>3576229</v>
      </c>
      <c r="AC98">
        <v>35315490</v>
      </c>
      <c r="AD98">
        <v>35347924</v>
      </c>
      <c r="AE98">
        <v>53446265</v>
      </c>
      <c r="AF98">
        <v>53473293</v>
      </c>
      <c r="AG98" s="6" t="b">
        <f t="shared" si="15"/>
        <v>1</v>
      </c>
      <c r="AH98">
        <f t="shared" si="16"/>
        <v>177582972</v>
      </c>
      <c r="AI98" s="39">
        <f t="shared" si="17"/>
        <v>137305596</v>
      </c>
      <c r="AJ98">
        <f t="shared" si="18"/>
        <v>0.25427636634889628</v>
      </c>
      <c r="AK98">
        <f t="shared" si="19"/>
        <v>0.37052315397919428</v>
      </c>
      <c r="AL98">
        <f t="shared" si="20"/>
        <v>0.37520047967190945</v>
      </c>
      <c r="AM98" s="39">
        <f t="shared" si="21"/>
        <v>0.7731912269156076</v>
      </c>
      <c r="AN98">
        <f t="shared" si="22"/>
        <v>52607089</v>
      </c>
      <c r="AO98">
        <f t="shared" si="23"/>
        <v>84698507</v>
      </c>
      <c r="AP98">
        <f t="shared" si="24"/>
        <v>0.38313871053005005</v>
      </c>
      <c r="AQ98">
        <f t="shared" si="25"/>
        <v>2071437</v>
      </c>
      <c r="AR98">
        <f t="shared" si="26"/>
        <v>2625782</v>
      </c>
      <c r="AS98">
        <f t="shared" si="27"/>
        <v>3121429</v>
      </c>
    </row>
    <row r="99" spans="1:45" x14ac:dyDescent="0.25">
      <c r="A99" t="s">
        <v>137</v>
      </c>
      <c r="B99">
        <v>27890</v>
      </c>
      <c r="C99">
        <v>937</v>
      </c>
      <c r="D99">
        <v>3.3596271064897799E-2</v>
      </c>
      <c r="E99">
        <v>12011</v>
      </c>
      <c r="F99">
        <v>6518</v>
      </c>
      <c r="G99">
        <v>8424</v>
      </c>
      <c r="H99">
        <v>0.44562757392497998</v>
      </c>
      <c r="I99">
        <v>0.24182836789967699</v>
      </c>
      <c r="J99">
        <v>0.31254405817534198</v>
      </c>
      <c r="K99">
        <v>0.43730492696874101</v>
      </c>
      <c r="L99">
        <v>991976</v>
      </c>
      <c r="M99">
        <v>383211</v>
      </c>
      <c r="N99">
        <v>494488</v>
      </c>
      <c r="O99">
        <v>0.53056065893805004</v>
      </c>
      <c r="P99">
        <v>0.204961290063781</v>
      </c>
      <c r="Q99">
        <v>0.26447805099816801</v>
      </c>
      <c r="R99">
        <v>9663245</v>
      </c>
      <c r="S99">
        <v>8065353</v>
      </c>
      <c r="T99">
        <v>11593360</v>
      </c>
      <c r="U99">
        <v>11218628</v>
      </c>
      <c r="V99" s="22">
        <f t="shared" si="14"/>
        <v>40540586</v>
      </c>
      <c r="W99" t="s">
        <v>137</v>
      </c>
      <c r="X99">
        <v>6074</v>
      </c>
      <c r="Y99">
        <v>0.38152616232333603</v>
      </c>
      <c r="Z99">
        <v>2109185</v>
      </c>
      <c r="AA99">
        <v>3092567</v>
      </c>
      <c r="AB99">
        <v>3303621</v>
      </c>
      <c r="AC99">
        <v>28068787</v>
      </c>
      <c r="AD99">
        <v>28054692</v>
      </c>
      <c r="AE99">
        <v>45518724</v>
      </c>
      <c r="AF99">
        <v>45460367</v>
      </c>
      <c r="AG99" s="6" t="b">
        <f t="shared" si="15"/>
        <v>1</v>
      </c>
      <c r="AH99">
        <f t="shared" si="16"/>
        <v>147102570</v>
      </c>
      <c r="AI99" s="39">
        <f t="shared" si="17"/>
        <v>106561984</v>
      </c>
      <c r="AJ99">
        <f t="shared" si="18"/>
        <v>0.24798265755070353</v>
      </c>
      <c r="AK99">
        <f t="shared" si="19"/>
        <v>0.36360157279404443</v>
      </c>
      <c r="AL99">
        <f t="shared" si="20"/>
        <v>0.38841576965525204</v>
      </c>
      <c r="AM99" s="39">
        <f t="shared" si="21"/>
        <v>0.72440599780139803</v>
      </c>
      <c r="AN99">
        <f t="shared" si="22"/>
        <v>38394881</v>
      </c>
      <c r="AO99">
        <f t="shared" si="23"/>
        <v>68167103</v>
      </c>
      <c r="AP99">
        <f t="shared" si="24"/>
        <v>0.36030561330389643</v>
      </c>
      <c r="AQ99">
        <f t="shared" si="25"/>
        <v>1725974</v>
      </c>
      <c r="AR99">
        <f t="shared" si="26"/>
        <v>2100591</v>
      </c>
      <c r="AS99">
        <f t="shared" si="27"/>
        <v>2809133</v>
      </c>
    </row>
    <row r="100" spans="1:45" x14ac:dyDescent="0.25">
      <c r="A100" t="s">
        <v>138</v>
      </c>
      <c r="B100">
        <v>35781</v>
      </c>
      <c r="C100">
        <v>2408</v>
      </c>
      <c r="D100">
        <v>6.7298286800257096E-2</v>
      </c>
      <c r="E100">
        <v>14739</v>
      </c>
      <c r="F100">
        <v>8484</v>
      </c>
      <c r="G100">
        <v>10150</v>
      </c>
      <c r="H100">
        <v>0.44164444311269502</v>
      </c>
      <c r="I100">
        <v>0.25421748119737497</v>
      </c>
      <c r="J100">
        <v>0.30413807568992901</v>
      </c>
      <c r="K100">
        <v>0.44569874584955699</v>
      </c>
      <c r="L100">
        <v>1177917</v>
      </c>
      <c r="M100">
        <v>435669</v>
      </c>
      <c r="N100">
        <v>556431</v>
      </c>
      <c r="O100">
        <v>0.54281464154428205</v>
      </c>
      <c r="P100">
        <v>0.20076755159060899</v>
      </c>
      <c r="Q100">
        <v>0.25641780686510701</v>
      </c>
      <c r="R100">
        <v>11835963</v>
      </c>
      <c r="S100">
        <v>10110077</v>
      </c>
      <c r="T100">
        <v>13976538</v>
      </c>
      <c r="U100">
        <v>13317049</v>
      </c>
      <c r="V100" s="22">
        <f t="shared" si="14"/>
        <v>49239627</v>
      </c>
      <c r="W100" t="s">
        <v>138</v>
      </c>
      <c r="X100">
        <v>10148</v>
      </c>
      <c r="Y100">
        <v>0.40398754419386901</v>
      </c>
      <c r="Z100">
        <v>2328918</v>
      </c>
      <c r="AA100">
        <v>3664825</v>
      </c>
      <c r="AB100">
        <v>3480776</v>
      </c>
      <c r="AC100">
        <v>36411132</v>
      </c>
      <c r="AD100">
        <v>36449947</v>
      </c>
      <c r="AE100">
        <v>53774492</v>
      </c>
      <c r="AF100">
        <v>53719195</v>
      </c>
      <c r="AG100" s="6" t="b">
        <f t="shared" si="15"/>
        <v>1</v>
      </c>
      <c r="AH100">
        <f t="shared" si="16"/>
        <v>180354766</v>
      </c>
      <c r="AI100" s="39">
        <f t="shared" si="17"/>
        <v>131115139</v>
      </c>
      <c r="AJ100">
        <f t="shared" si="18"/>
        <v>0.24580857350119831</v>
      </c>
      <c r="AK100">
        <f t="shared" si="19"/>
        <v>0.38680855460841862</v>
      </c>
      <c r="AL100">
        <f t="shared" si="20"/>
        <v>0.36738287189038304</v>
      </c>
      <c r="AM100" s="39">
        <f t="shared" si="21"/>
        <v>0.72698460876825399</v>
      </c>
      <c r="AN100">
        <f t="shared" si="22"/>
        <v>50915039</v>
      </c>
      <c r="AO100">
        <f t="shared" si="23"/>
        <v>80200100</v>
      </c>
      <c r="AP100">
        <f t="shared" si="24"/>
        <v>0.38832311347357074</v>
      </c>
      <c r="AQ100">
        <f t="shared" si="25"/>
        <v>1893249</v>
      </c>
      <c r="AR100">
        <f t="shared" si="26"/>
        <v>2486908</v>
      </c>
      <c r="AS100">
        <f t="shared" si="27"/>
        <v>2924345</v>
      </c>
    </row>
    <row r="101" spans="1:45" x14ac:dyDescent="0.25">
      <c r="V101" s="22">
        <f t="shared" si="14"/>
        <v>0</v>
      </c>
    </row>
    <row r="102" spans="1:45" x14ac:dyDescent="0.25">
      <c r="V102" s="22">
        <f t="shared" si="14"/>
        <v>0</v>
      </c>
    </row>
    <row r="103" spans="1:45" x14ac:dyDescent="0.25">
      <c r="V103" s="22">
        <f t="shared" si="14"/>
        <v>0</v>
      </c>
    </row>
    <row r="104" spans="1:45" x14ac:dyDescent="0.25">
      <c r="V104" s="22">
        <f t="shared" si="14"/>
        <v>0</v>
      </c>
    </row>
    <row r="105" spans="1:45" x14ac:dyDescent="0.25">
      <c r="V105" s="22">
        <f t="shared" si="14"/>
        <v>0</v>
      </c>
    </row>
    <row r="106" spans="1:45" x14ac:dyDescent="0.25">
      <c r="V106" s="22">
        <f t="shared" si="14"/>
        <v>0</v>
      </c>
    </row>
    <row r="107" spans="1:45" x14ac:dyDescent="0.25">
      <c r="V107" s="22">
        <f t="shared" si="14"/>
        <v>0</v>
      </c>
    </row>
    <row r="108" spans="1:45" x14ac:dyDescent="0.25">
      <c r="V108" s="22">
        <f t="shared" si="14"/>
        <v>0</v>
      </c>
    </row>
    <row r="109" spans="1:45" x14ac:dyDescent="0.25">
      <c r="V109" s="22">
        <f t="shared" si="14"/>
        <v>0</v>
      </c>
    </row>
    <row r="110" spans="1:45" x14ac:dyDescent="0.25">
      <c r="V110" s="22">
        <f t="shared" si="14"/>
        <v>0</v>
      </c>
    </row>
    <row r="111" spans="1:45" x14ac:dyDescent="0.25">
      <c r="V111" s="22">
        <f t="shared" si="14"/>
        <v>0</v>
      </c>
    </row>
    <row r="112" spans="1:45" x14ac:dyDescent="0.25">
      <c r="V112" s="22">
        <f t="shared" si="14"/>
        <v>0</v>
      </c>
    </row>
    <row r="113" spans="22:22" x14ac:dyDescent="0.25">
      <c r="V113" s="22">
        <f t="shared" si="14"/>
        <v>0</v>
      </c>
    </row>
    <row r="114" spans="22:22" x14ac:dyDescent="0.25">
      <c r="V114" s="22">
        <f t="shared" si="14"/>
        <v>0</v>
      </c>
    </row>
    <row r="115" spans="22:22" x14ac:dyDescent="0.25">
      <c r="V115" s="22">
        <f t="shared" si="14"/>
        <v>0</v>
      </c>
    </row>
    <row r="116" spans="22:22" x14ac:dyDescent="0.25">
      <c r="V116" s="22">
        <f t="shared" si="14"/>
        <v>0</v>
      </c>
    </row>
    <row r="117" spans="22:22" x14ac:dyDescent="0.25">
      <c r="V117" s="22">
        <f t="shared" si="14"/>
        <v>0</v>
      </c>
    </row>
    <row r="118" spans="22:22" x14ac:dyDescent="0.25">
      <c r="V118" s="22">
        <f t="shared" si="14"/>
        <v>0</v>
      </c>
    </row>
    <row r="119" spans="22:22" x14ac:dyDescent="0.25">
      <c r="V119" s="22">
        <f t="shared" si="14"/>
        <v>0</v>
      </c>
    </row>
    <row r="120" spans="22:22" x14ac:dyDescent="0.25">
      <c r="V120" s="22">
        <f t="shared" si="14"/>
        <v>0</v>
      </c>
    </row>
    <row r="121" spans="22:22" x14ac:dyDescent="0.25">
      <c r="V121" s="22">
        <f t="shared" si="14"/>
        <v>0</v>
      </c>
    </row>
    <row r="122" spans="22:22" x14ac:dyDescent="0.25">
      <c r="V122" s="22">
        <f t="shared" si="14"/>
        <v>0</v>
      </c>
    </row>
    <row r="123" spans="22:22" x14ac:dyDescent="0.25">
      <c r="V123" s="22">
        <f t="shared" si="14"/>
        <v>0</v>
      </c>
    </row>
    <row r="124" spans="22:22" x14ac:dyDescent="0.25">
      <c r="V124" s="22">
        <f t="shared" si="14"/>
        <v>0</v>
      </c>
    </row>
    <row r="125" spans="22:22" x14ac:dyDescent="0.25">
      <c r="V125" s="22">
        <f t="shared" si="14"/>
        <v>0</v>
      </c>
    </row>
    <row r="126" spans="22:22" x14ac:dyDescent="0.25">
      <c r="V126" s="22">
        <f t="shared" si="14"/>
        <v>0</v>
      </c>
    </row>
    <row r="127" spans="22:22" x14ac:dyDescent="0.25">
      <c r="V127" s="22">
        <f t="shared" si="14"/>
        <v>0</v>
      </c>
    </row>
    <row r="128" spans="22:22" x14ac:dyDescent="0.25">
      <c r="V128" s="22">
        <f t="shared" si="14"/>
        <v>0</v>
      </c>
    </row>
    <row r="129" spans="22:22" x14ac:dyDescent="0.25">
      <c r="V129" s="22">
        <f t="shared" si="14"/>
        <v>0</v>
      </c>
    </row>
    <row r="130" spans="22:22" x14ac:dyDescent="0.25">
      <c r="V130" s="22">
        <f t="shared" si="14"/>
        <v>0</v>
      </c>
    </row>
    <row r="131" spans="22:22" x14ac:dyDescent="0.25">
      <c r="V131" s="22">
        <f t="shared" ref="V131:V194" si="28">R131+S131+T131+U131</f>
        <v>0</v>
      </c>
    </row>
    <row r="132" spans="22:22" x14ac:dyDescent="0.25">
      <c r="V132" s="22">
        <f t="shared" si="28"/>
        <v>0</v>
      </c>
    </row>
    <row r="133" spans="22:22" x14ac:dyDescent="0.25">
      <c r="V133" s="22">
        <f t="shared" si="28"/>
        <v>0</v>
      </c>
    </row>
    <row r="134" spans="22:22" x14ac:dyDescent="0.25">
      <c r="V134" s="22">
        <f t="shared" si="28"/>
        <v>0</v>
      </c>
    </row>
    <row r="135" spans="22:22" x14ac:dyDescent="0.25">
      <c r="V135" s="22">
        <f t="shared" si="28"/>
        <v>0</v>
      </c>
    </row>
    <row r="136" spans="22:22" x14ac:dyDescent="0.25">
      <c r="V136" s="22">
        <f t="shared" si="28"/>
        <v>0</v>
      </c>
    </row>
    <row r="137" spans="22:22" x14ac:dyDescent="0.25">
      <c r="V137" s="22">
        <f t="shared" si="28"/>
        <v>0</v>
      </c>
    </row>
    <row r="138" spans="22:22" x14ac:dyDescent="0.25">
      <c r="V138" s="22">
        <f t="shared" si="28"/>
        <v>0</v>
      </c>
    </row>
    <row r="139" spans="22:22" x14ac:dyDescent="0.25">
      <c r="V139" s="22">
        <f t="shared" si="28"/>
        <v>0</v>
      </c>
    </row>
    <row r="140" spans="22:22" x14ac:dyDescent="0.25">
      <c r="V140" s="22">
        <f t="shared" si="28"/>
        <v>0</v>
      </c>
    </row>
    <row r="141" spans="22:22" x14ac:dyDescent="0.25">
      <c r="V141" s="22">
        <f t="shared" si="28"/>
        <v>0</v>
      </c>
    </row>
    <row r="142" spans="22:22" x14ac:dyDescent="0.25">
      <c r="V142" s="22">
        <f t="shared" si="28"/>
        <v>0</v>
      </c>
    </row>
    <row r="143" spans="22:22" x14ac:dyDescent="0.25">
      <c r="V143" s="22">
        <f t="shared" si="28"/>
        <v>0</v>
      </c>
    </row>
    <row r="144" spans="22:22" x14ac:dyDescent="0.25">
      <c r="V144" s="22">
        <f t="shared" si="28"/>
        <v>0</v>
      </c>
    </row>
    <row r="145" spans="22:22" x14ac:dyDescent="0.25">
      <c r="V145" s="22">
        <f t="shared" si="28"/>
        <v>0</v>
      </c>
    </row>
    <row r="146" spans="22:22" x14ac:dyDescent="0.25">
      <c r="V146" s="22">
        <f t="shared" si="28"/>
        <v>0</v>
      </c>
    </row>
    <row r="147" spans="22:22" x14ac:dyDescent="0.25">
      <c r="V147" s="22">
        <f t="shared" si="28"/>
        <v>0</v>
      </c>
    </row>
    <row r="148" spans="22:22" x14ac:dyDescent="0.25">
      <c r="V148" s="22">
        <f t="shared" si="28"/>
        <v>0</v>
      </c>
    </row>
    <row r="149" spans="22:22" x14ac:dyDescent="0.25">
      <c r="V149" s="22">
        <f t="shared" si="28"/>
        <v>0</v>
      </c>
    </row>
    <row r="150" spans="22:22" x14ac:dyDescent="0.25">
      <c r="V150" s="22">
        <f t="shared" si="28"/>
        <v>0</v>
      </c>
    </row>
    <row r="151" spans="22:22" x14ac:dyDescent="0.25">
      <c r="V151" s="22">
        <f t="shared" si="28"/>
        <v>0</v>
      </c>
    </row>
    <row r="152" spans="22:22" x14ac:dyDescent="0.25">
      <c r="V152" s="22">
        <f t="shared" si="28"/>
        <v>0</v>
      </c>
    </row>
    <row r="153" spans="22:22" x14ac:dyDescent="0.25">
      <c r="V153" s="22">
        <f t="shared" si="28"/>
        <v>0</v>
      </c>
    </row>
    <row r="154" spans="22:22" x14ac:dyDescent="0.25">
      <c r="V154" s="22">
        <f t="shared" si="28"/>
        <v>0</v>
      </c>
    </row>
    <row r="155" spans="22:22" x14ac:dyDescent="0.25">
      <c r="V155" s="22">
        <f t="shared" si="28"/>
        <v>0</v>
      </c>
    </row>
    <row r="156" spans="22:22" x14ac:dyDescent="0.25">
      <c r="V156" s="22">
        <f t="shared" si="28"/>
        <v>0</v>
      </c>
    </row>
    <row r="157" spans="22:22" x14ac:dyDescent="0.25">
      <c r="V157" s="22">
        <f t="shared" si="28"/>
        <v>0</v>
      </c>
    </row>
    <row r="158" spans="22:22" x14ac:dyDescent="0.25">
      <c r="V158" s="22">
        <f t="shared" si="28"/>
        <v>0</v>
      </c>
    </row>
    <row r="159" spans="22:22" x14ac:dyDescent="0.25">
      <c r="V159" s="22">
        <f t="shared" si="28"/>
        <v>0</v>
      </c>
    </row>
    <row r="160" spans="22:22" x14ac:dyDescent="0.25">
      <c r="V160" s="22">
        <f t="shared" si="28"/>
        <v>0</v>
      </c>
    </row>
    <row r="161" spans="22:22" x14ac:dyDescent="0.25">
      <c r="V161" s="22">
        <f t="shared" si="28"/>
        <v>0</v>
      </c>
    </row>
    <row r="162" spans="22:22" x14ac:dyDescent="0.25">
      <c r="V162" s="22">
        <f t="shared" si="28"/>
        <v>0</v>
      </c>
    </row>
    <row r="163" spans="22:22" x14ac:dyDescent="0.25">
      <c r="V163" s="22">
        <f t="shared" si="28"/>
        <v>0</v>
      </c>
    </row>
    <row r="164" spans="22:22" x14ac:dyDescent="0.25">
      <c r="V164" s="22">
        <f t="shared" si="28"/>
        <v>0</v>
      </c>
    </row>
    <row r="165" spans="22:22" x14ac:dyDescent="0.25">
      <c r="V165" s="22">
        <f t="shared" si="28"/>
        <v>0</v>
      </c>
    </row>
    <row r="166" spans="22:22" x14ac:dyDescent="0.25">
      <c r="V166" s="22">
        <f t="shared" si="28"/>
        <v>0</v>
      </c>
    </row>
    <row r="167" spans="22:22" x14ac:dyDescent="0.25">
      <c r="V167" s="22">
        <f t="shared" si="28"/>
        <v>0</v>
      </c>
    </row>
    <row r="168" spans="22:22" x14ac:dyDescent="0.25">
      <c r="V168" s="22">
        <f t="shared" si="28"/>
        <v>0</v>
      </c>
    </row>
    <row r="169" spans="22:22" x14ac:dyDescent="0.25">
      <c r="V169" s="22">
        <f t="shared" si="28"/>
        <v>0</v>
      </c>
    </row>
    <row r="170" spans="22:22" x14ac:dyDescent="0.25">
      <c r="V170" s="22">
        <f t="shared" si="28"/>
        <v>0</v>
      </c>
    </row>
    <row r="171" spans="22:22" x14ac:dyDescent="0.25">
      <c r="V171" s="22">
        <f t="shared" si="28"/>
        <v>0</v>
      </c>
    </row>
    <row r="172" spans="22:22" x14ac:dyDescent="0.25">
      <c r="V172" s="22">
        <f t="shared" si="28"/>
        <v>0</v>
      </c>
    </row>
    <row r="173" spans="22:22" x14ac:dyDescent="0.25">
      <c r="V173" s="22">
        <f t="shared" si="28"/>
        <v>0</v>
      </c>
    </row>
    <row r="174" spans="22:22" x14ac:dyDescent="0.25">
      <c r="V174" s="22">
        <f t="shared" si="28"/>
        <v>0</v>
      </c>
    </row>
    <row r="175" spans="22:22" x14ac:dyDescent="0.25">
      <c r="V175" s="22">
        <f t="shared" si="28"/>
        <v>0</v>
      </c>
    </row>
    <row r="176" spans="22:22" x14ac:dyDescent="0.25">
      <c r="V176" s="22">
        <f t="shared" si="28"/>
        <v>0</v>
      </c>
    </row>
    <row r="177" spans="22:22" x14ac:dyDescent="0.25">
      <c r="V177" s="22">
        <f t="shared" si="28"/>
        <v>0</v>
      </c>
    </row>
    <row r="178" spans="22:22" x14ac:dyDescent="0.25">
      <c r="V178" s="22">
        <f t="shared" si="28"/>
        <v>0</v>
      </c>
    </row>
    <row r="179" spans="22:22" x14ac:dyDescent="0.25">
      <c r="V179" s="22">
        <f t="shared" si="28"/>
        <v>0</v>
      </c>
    </row>
    <row r="180" spans="22:22" x14ac:dyDescent="0.25">
      <c r="V180" s="22">
        <f t="shared" si="28"/>
        <v>0</v>
      </c>
    </row>
    <row r="181" spans="22:22" x14ac:dyDescent="0.25">
      <c r="V181" s="22">
        <f t="shared" si="28"/>
        <v>0</v>
      </c>
    </row>
    <row r="182" spans="22:22" x14ac:dyDescent="0.25">
      <c r="V182" s="22">
        <f t="shared" si="28"/>
        <v>0</v>
      </c>
    </row>
    <row r="183" spans="22:22" x14ac:dyDescent="0.25">
      <c r="V183" s="22">
        <f t="shared" si="28"/>
        <v>0</v>
      </c>
    </row>
    <row r="184" spans="22:22" x14ac:dyDescent="0.25">
      <c r="V184" s="22">
        <f t="shared" si="28"/>
        <v>0</v>
      </c>
    </row>
    <row r="185" spans="22:22" x14ac:dyDescent="0.25">
      <c r="V185" s="22">
        <f t="shared" si="28"/>
        <v>0</v>
      </c>
    </row>
    <row r="186" spans="22:22" x14ac:dyDescent="0.25">
      <c r="V186" s="22">
        <f t="shared" si="28"/>
        <v>0</v>
      </c>
    </row>
    <row r="187" spans="22:22" x14ac:dyDescent="0.25">
      <c r="V187" s="22">
        <f t="shared" si="28"/>
        <v>0</v>
      </c>
    </row>
    <row r="188" spans="22:22" x14ac:dyDescent="0.25">
      <c r="V188" s="22">
        <f t="shared" si="28"/>
        <v>0</v>
      </c>
    </row>
    <row r="189" spans="22:22" x14ac:dyDescent="0.25">
      <c r="V189" s="22">
        <f t="shared" si="28"/>
        <v>0</v>
      </c>
    </row>
    <row r="190" spans="22:22" x14ac:dyDescent="0.25">
      <c r="V190" s="22">
        <f t="shared" si="28"/>
        <v>0</v>
      </c>
    </row>
    <row r="191" spans="22:22" x14ac:dyDescent="0.25">
      <c r="V191" s="22">
        <f t="shared" si="28"/>
        <v>0</v>
      </c>
    </row>
    <row r="192" spans="22:22" x14ac:dyDescent="0.25">
      <c r="V192" s="22">
        <f t="shared" si="28"/>
        <v>0</v>
      </c>
    </row>
    <row r="193" spans="22:22" x14ac:dyDescent="0.25">
      <c r="V193" s="22">
        <f t="shared" si="28"/>
        <v>0</v>
      </c>
    </row>
    <row r="194" spans="22:22" x14ac:dyDescent="0.25">
      <c r="V194" s="22">
        <f t="shared" si="28"/>
        <v>0</v>
      </c>
    </row>
    <row r="195" spans="22:22" x14ac:dyDescent="0.25">
      <c r="V195" s="22">
        <f t="shared" ref="V195:V258" si="29">R195+S195+T195+U195</f>
        <v>0</v>
      </c>
    </row>
    <row r="196" spans="22:22" x14ac:dyDescent="0.25">
      <c r="V196" s="22">
        <f t="shared" si="29"/>
        <v>0</v>
      </c>
    </row>
    <row r="197" spans="22:22" x14ac:dyDescent="0.25">
      <c r="V197" s="22">
        <f t="shared" si="29"/>
        <v>0</v>
      </c>
    </row>
    <row r="198" spans="22:22" x14ac:dyDescent="0.25">
      <c r="V198" s="22">
        <f t="shared" si="29"/>
        <v>0</v>
      </c>
    </row>
    <row r="199" spans="22:22" x14ac:dyDescent="0.25">
      <c r="V199" s="22">
        <f t="shared" si="29"/>
        <v>0</v>
      </c>
    </row>
    <row r="200" spans="22:22" x14ac:dyDescent="0.25">
      <c r="V200" s="22">
        <f t="shared" si="29"/>
        <v>0</v>
      </c>
    </row>
    <row r="201" spans="22:22" x14ac:dyDescent="0.25">
      <c r="V201" s="22">
        <f t="shared" si="29"/>
        <v>0</v>
      </c>
    </row>
    <row r="202" spans="22:22" x14ac:dyDescent="0.25">
      <c r="V202" s="22">
        <f t="shared" si="29"/>
        <v>0</v>
      </c>
    </row>
    <row r="203" spans="22:22" x14ac:dyDescent="0.25">
      <c r="V203" s="22">
        <f t="shared" si="29"/>
        <v>0</v>
      </c>
    </row>
    <row r="204" spans="22:22" x14ac:dyDescent="0.25">
      <c r="V204" s="22">
        <f t="shared" si="29"/>
        <v>0</v>
      </c>
    </row>
    <row r="205" spans="22:22" x14ac:dyDescent="0.25">
      <c r="V205" s="22">
        <f t="shared" si="29"/>
        <v>0</v>
      </c>
    </row>
    <row r="206" spans="22:22" x14ac:dyDescent="0.25">
      <c r="V206" s="22">
        <f t="shared" si="29"/>
        <v>0</v>
      </c>
    </row>
    <row r="207" spans="22:22" x14ac:dyDescent="0.25">
      <c r="V207" s="22">
        <f t="shared" si="29"/>
        <v>0</v>
      </c>
    </row>
    <row r="208" spans="22:22" x14ac:dyDescent="0.25">
      <c r="V208" s="22">
        <f t="shared" si="29"/>
        <v>0</v>
      </c>
    </row>
    <row r="209" spans="22:22" x14ac:dyDescent="0.25">
      <c r="V209" s="22">
        <f t="shared" si="29"/>
        <v>0</v>
      </c>
    </row>
    <row r="210" spans="22:22" x14ac:dyDescent="0.25">
      <c r="V210" s="22">
        <f t="shared" si="29"/>
        <v>0</v>
      </c>
    </row>
    <row r="211" spans="22:22" x14ac:dyDescent="0.25">
      <c r="V211" s="22">
        <f t="shared" si="29"/>
        <v>0</v>
      </c>
    </row>
    <row r="212" spans="22:22" x14ac:dyDescent="0.25">
      <c r="V212" s="22">
        <f t="shared" si="29"/>
        <v>0</v>
      </c>
    </row>
    <row r="213" spans="22:22" x14ac:dyDescent="0.25">
      <c r="V213" s="22">
        <f t="shared" si="29"/>
        <v>0</v>
      </c>
    </row>
    <row r="214" spans="22:22" x14ac:dyDescent="0.25">
      <c r="V214" s="22">
        <f t="shared" si="29"/>
        <v>0</v>
      </c>
    </row>
    <row r="215" spans="22:22" x14ac:dyDescent="0.25">
      <c r="V215" s="22">
        <f t="shared" si="29"/>
        <v>0</v>
      </c>
    </row>
    <row r="216" spans="22:22" x14ac:dyDescent="0.25">
      <c r="V216" s="22">
        <f t="shared" si="29"/>
        <v>0</v>
      </c>
    </row>
    <row r="217" spans="22:22" x14ac:dyDescent="0.25">
      <c r="V217" s="22">
        <f t="shared" si="29"/>
        <v>0</v>
      </c>
    </row>
    <row r="218" spans="22:22" x14ac:dyDescent="0.25">
      <c r="V218" s="22">
        <f t="shared" si="29"/>
        <v>0</v>
      </c>
    </row>
    <row r="219" spans="22:22" x14ac:dyDescent="0.25">
      <c r="V219" s="22">
        <f t="shared" si="29"/>
        <v>0</v>
      </c>
    </row>
    <row r="220" spans="22:22" x14ac:dyDescent="0.25">
      <c r="V220" s="22">
        <f t="shared" si="29"/>
        <v>0</v>
      </c>
    </row>
    <row r="221" spans="22:22" x14ac:dyDescent="0.25">
      <c r="V221" s="22">
        <f t="shared" si="29"/>
        <v>0</v>
      </c>
    </row>
    <row r="222" spans="22:22" x14ac:dyDescent="0.25">
      <c r="V222" s="22">
        <f t="shared" si="29"/>
        <v>0</v>
      </c>
    </row>
    <row r="223" spans="22:22" x14ac:dyDescent="0.25">
      <c r="V223" s="22">
        <f t="shared" si="29"/>
        <v>0</v>
      </c>
    </row>
    <row r="224" spans="22:22" x14ac:dyDescent="0.25">
      <c r="V224" s="22">
        <f t="shared" si="29"/>
        <v>0</v>
      </c>
    </row>
    <row r="225" spans="22:22" x14ac:dyDescent="0.25">
      <c r="V225" s="22">
        <f t="shared" si="29"/>
        <v>0</v>
      </c>
    </row>
    <row r="226" spans="22:22" x14ac:dyDescent="0.25">
      <c r="V226" s="22">
        <f t="shared" si="29"/>
        <v>0</v>
      </c>
    </row>
    <row r="227" spans="22:22" x14ac:dyDescent="0.25">
      <c r="V227" s="22">
        <f t="shared" si="29"/>
        <v>0</v>
      </c>
    </row>
    <row r="228" spans="22:22" x14ac:dyDescent="0.25">
      <c r="V228" s="22">
        <f t="shared" si="29"/>
        <v>0</v>
      </c>
    </row>
    <row r="229" spans="22:22" x14ac:dyDescent="0.25">
      <c r="V229" s="22">
        <f t="shared" si="29"/>
        <v>0</v>
      </c>
    </row>
    <row r="230" spans="22:22" x14ac:dyDescent="0.25">
      <c r="V230" s="22">
        <f t="shared" si="29"/>
        <v>0</v>
      </c>
    </row>
    <row r="231" spans="22:22" x14ac:dyDescent="0.25">
      <c r="V231" s="22">
        <f t="shared" si="29"/>
        <v>0</v>
      </c>
    </row>
    <row r="232" spans="22:22" x14ac:dyDescent="0.25">
      <c r="V232" s="22">
        <f t="shared" si="29"/>
        <v>0</v>
      </c>
    </row>
    <row r="233" spans="22:22" x14ac:dyDescent="0.25">
      <c r="V233" s="22">
        <f t="shared" si="29"/>
        <v>0</v>
      </c>
    </row>
    <row r="234" spans="22:22" x14ac:dyDescent="0.25">
      <c r="V234" s="22">
        <f t="shared" si="29"/>
        <v>0</v>
      </c>
    </row>
    <row r="235" spans="22:22" x14ac:dyDescent="0.25">
      <c r="V235" s="22">
        <f t="shared" si="29"/>
        <v>0</v>
      </c>
    </row>
    <row r="236" spans="22:22" x14ac:dyDescent="0.25">
      <c r="V236" s="22">
        <f t="shared" si="29"/>
        <v>0</v>
      </c>
    </row>
    <row r="237" spans="22:22" x14ac:dyDescent="0.25">
      <c r="V237" s="22">
        <f t="shared" si="29"/>
        <v>0</v>
      </c>
    </row>
    <row r="238" spans="22:22" x14ac:dyDescent="0.25">
      <c r="V238" s="22">
        <f t="shared" si="29"/>
        <v>0</v>
      </c>
    </row>
    <row r="239" spans="22:22" x14ac:dyDescent="0.25">
      <c r="V239" s="22">
        <f t="shared" si="29"/>
        <v>0</v>
      </c>
    </row>
    <row r="240" spans="22:22" x14ac:dyDescent="0.25">
      <c r="V240" s="22">
        <f t="shared" si="29"/>
        <v>0</v>
      </c>
    </row>
    <row r="241" spans="22:22" x14ac:dyDescent="0.25">
      <c r="V241" s="22">
        <f t="shared" si="29"/>
        <v>0</v>
      </c>
    </row>
    <row r="242" spans="22:22" x14ac:dyDescent="0.25">
      <c r="V242" s="22">
        <f t="shared" si="29"/>
        <v>0</v>
      </c>
    </row>
    <row r="243" spans="22:22" x14ac:dyDescent="0.25">
      <c r="V243" s="22">
        <f t="shared" si="29"/>
        <v>0</v>
      </c>
    </row>
    <row r="244" spans="22:22" x14ac:dyDescent="0.25">
      <c r="V244" s="22">
        <f t="shared" si="29"/>
        <v>0</v>
      </c>
    </row>
    <row r="245" spans="22:22" x14ac:dyDescent="0.25">
      <c r="V245" s="22">
        <f t="shared" si="29"/>
        <v>0</v>
      </c>
    </row>
    <row r="246" spans="22:22" x14ac:dyDescent="0.25">
      <c r="V246" s="22">
        <f t="shared" si="29"/>
        <v>0</v>
      </c>
    </row>
    <row r="247" spans="22:22" x14ac:dyDescent="0.25">
      <c r="V247" s="22">
        <f t="shared" si="29"/>
        <v>0</v>
      </c>
    </row>
    <row r="248" spans="22:22" x14ac:dyDescent="0.25">
      <c r="V248" s="22">
        <f t="shared" si="29"/>
        <v>0</v>
      </c>
    </row>
    <row r="249" spans="22:22" x14ac:dyDescent="0.25">
      <c r="V249" s="22">
        <f t="shared" si="29"/>
        <v>0</v>
      </c>
    </row>
    <row r="250" spans="22:22" x14ac:dyDescent="0.25">
      <c r="V250" s="22">
        <f t="shared" si="29"/>
        <v>0</v>
      </c>
    </row>
    <row r="251" spans="22:22" x14ac:dyDescent="0.25">
      <c r="V251" s="22">
        <f t="shared" si="29"/>
        <v>0</v>
      </c>
    </row>
    <row r="252" spans="22:22" x14ac:dyDescent="0.25">
      <c r="V252" s="22">
        <f t="shared" si="29"/>
        <v>0</v>
      </c>
    </row>
    <row r="253" spans="22:22" x14ac:dyDescent="0.25">
      <c r="V253" s="22">
        <f t="shared" si="29"/>
        <v>0</v>
      </c>
    </row>
    <row r="254" spans="22:22" x14ac:dyDescent="0.25">
      <c r="V254" s="22">
        <f t="shared" si="29"/>
        <v>0</v>
      </c>
    </row>
    <row r="255" spans="22:22" x14ac:dyDescent="0.25">
      <c r="V255" s="22">
        <f t="shared" si="29"/>
        <v>0</v>
      </c>
    </row>
    <row r="256" spans="22:22" x14ac:dyDescent="0.25">
      <c r="V256" s="22">
        <f t="shared" si="29"/>
        <v>0</v>
      </c>
    </row>
    <row r="257" spans="22:22" x14ac:dyDescent="0.25">
      <c r="V257" s="22">
        <f t="shared" si="29"/>
        <v>0</v>
      </c>
    </row>
    <row r="258" spans="22:22" x14ac:dyDescent="0.25">
      <c r="V258" s="22">
        <f t="shared" si="29"/>
        <v>0</v>
      </c>
    </row>
    <row r="259" spans="22:22" x14ac:dyDescent="0.25">
      <c r="V259" s="22">
        <f t="shared" ref="V259:V322" si="30">R259+S259+T259+U259</f>
        <v>0</v>
      </c>
    </row>
    <row r="260" spans="22:22" x14ac:dyDescent="0.25">
      <c r="V260" s="22">
        <f t="shared" si="30"/>
        <v>0</v>
      </c>
    </row>
    <row r="261" spans="22:22" x14ac:dyDescent="0.25">
      <c r="V261" s="22">
        <f t="shared" si="30"/>
        <v>0</v>
      </c>
    </row>
    <row r="262" spans="22:22" x14ac:dyDescent="0.25">
      <c r="V262" s="22">
        <f t="shared" si="30"/>
        <v>0</v>
      </c>
    </row>
    <row r="263" spans="22:22" x14ac:dyDescent="0.25">
      <c r="V263" s="22">
        <f t="shared" si="30"/>
        <v>0</v>
      </c>
    </row>
    <row r="264" spans="22:22" x14ac:dyDescent="0.25">
      <c r="V264" s="22">
        <f t="shared" si="30"/>
        <v>0</v>
      </c>
    </row>
    <row r="265" spans="22:22" x14ac:dyDescent="0.25">
      <c r="V265" s="22">
        <f t="shared" si="30"/>
        <v>0</v>
      </c>
    </row>
    <row r="266" spans="22:22" x14ac:dyDescent="0.25">
      <c r="V266" s="22">
        <f t="shared" si="30"/>
        <v>0</v>
      </c>
    </row>
    <row r="267" spans="22:22" x14ac:dyDescent="0.25">
      <c r="V267" s="22">
        <f t="shared" si="30"/>
        <v>0</v>
      </c>
    </row>
    <row r="268" spans="22:22" x14ac:dyDescent="0.25">
      <c r="V268" s="22">
        <f t="shared" si="30"/>
        <v>0</v>
      </c>
    </row>
    <row r="269" spans="22:22" x14ac:dyDescent="0.25">
      <c r="V269" s="22">
        <f t="shared" si="30"/>
        <v>0</v>
      </c>
    </row>
    <row r="270" spans="22:22" x14ac:dyDescent="0.25">
      <c r="V270" s="22">
        <f t="shared" si="30"/>
        <v>0</v>
      </c>
    </row>
    <row r="271" spans="22:22" x14ac:dyDescent="0.25">
      <c r="V271" s="22">
        <f t="shared" si="30"/>
        <v>0</v>
      </c>
    </row>
    <row r="272" spans="22:22" x14ac:dyDescent="0.25">
      <c r="V272" s="22">
        <f t="shared" si="30"/>
        <v>0</v>
      </c>
    </row>
    <row r="273" spans="22:22" x14ac:dyDescent="0.25">
      <c r="V273" s="22">
        <f t="shared" si="30"/>
        <v>0</v>
      </c>
    </row>
    <row r="274" spans="22:22" x14ac:dyDescent="0.25">
      <c r="V274" s="22">
        <f t="shared" si="30"/>
        <v>0</v>
      </c>
    </row>
    <row r="275" spans="22:22" x14ac:dyDescent="0.25">
      <c r="V275" s="22">
        <f t="shared" si="30"/>
        <v>0</v>
      </c>
    </row>
    <row r="276" spans="22:22" x14ac:dyDescent="0.25">
      <c r="V276" s="22">
        <f t="shared" si="30"/>
        <v>0</v>
      </c>
    </row>
    <row r="277" spans="22:22" x14ac:dyDescent="0.25">
      <c r="V277" s="22">
        <f t="shared" si="30"/>
        <v>0</v>
      </c>
    </row>
    <row r="278" spans="22:22" x14ac:dyDescent="0.25">
      <c r="V278" s="22">
        <f t="shared" si="30"/>
        <v>0</v>
      </c>
    </row>
    <row r="279" spans="22:22" x14ac:dyDescent="0.25">
      <c r="V279" s="22">
        <f t="shared" si="30"/>
        <v>0</v>
      </c>
    </row>
    <row r="280" spans="22:22" x14ac:dyDescent="0.25">
      <c r="V280" s="22">
        <f t="shared" si="30"/>
        <v>0</v>
      </c>
    </row>
    <row r="281" spans="22:22" x14ac:dyDescent="0.25">
      <c r="V281" s="22">
        <f t="shared" si="30"/>
        <v>0</v>
      </c>
    </row>
    <row r="282" spans="22:22" x14ac:dyDescent="0.25">
      <c r="V282" s="22">
        <f t="shared" si="30"/>
        <v>0</v>
      </c>
    </row>
    <row r="283" spans="22:22" x14ac:dyDescent="0.25">
      <c r="V283" s="22">
        <f t="shared" si="30"/>
        <v>0</v>
      </c>
    </row>
    <row r="284" spans="22:22" x14ac:dyDescent="0.25">
      <c r="V284" s="22">
        <f t="shared" si="30"/>
        <v>0</v>
      </c>
    </row>
    <row r="285" spans="22:22" x14ac:dyDescent="0.25">
      <c r="V285" s="22">
        <f t="shared" si="30"/>
        <v>0</v>
      </c>
    </row>
    <row r="286" spans="22:22" x14ac:dyDescent="0.25">
      <c r="V286" s="22">
        <f t="shared" si="30"/>
        <v>0</v>
      </c>
    </row>
    <row r="287" spans="22:22" x14ac:dyDescent="0.25">
      <c r="V287" s="22">
        <f t="shared" si="30"/>
        <v>0</v>
      </c>
    </row>
    <row r="288" spans="22:22" x14ac:dyDescent="0.25">
      <c r="V288" s="22">
        <f t="shared" si="30"/>
        <v>0</v>
      </c>
    </row>
    <row r="289" spans="22:22" x14ac:dyDescent="0.25">
      <c r="V289" s="22">
        <f t="shared" si="30"/>
        <v>0</v>
      </c>
    </row>
    <row r="290" spans="22:22" x14ac:dyDescent="0.25">
      <c r="V290" s="22">
        <f t="shared" si="30"/>
        <v>0</v>
      </c>
    </row>
    <row r="291" spans="22:22" x14ac:dyDescent="0.25">
      <c r="V291" s="22">
        <f t="shared" si="30"/>
        <v>0</v>
      </c>
    </row>
    <row r="292" spans="22:22" x14ac:dyDescent="0.25">
      <c r="V292" s="22">
        <f t="shared" si="30"/>
        <v>0</v>
      </c>
    </row>
    <row r="293" spans="22:22" x14ac:dyDescent="0.25">
      <c r="V293" s="22">
        <f t="shared" si="30"/>
        <v>0</v>
      </c>
    </row>
    <row r="294" spans="22:22" x14ac:dyDescent="0.25">
      <c r="V294" s="22">
        <f t="shared" si="30"/>
        <v>0</v>
      </c>
    </row>
    <row r="295" spans="22:22" x14ac:dyDescent="0.25">
      <c r="V295" s="22">
        <f t="shared" si="30"/>
        <v>0</v>
      </c>
    </row>
    <row r="296" spans="22:22" x14ac:dyDescent="0.25">
      <c r="V296" s="22">
        <f t="shared" si="30"/>
        <v>0</v>
      </c>
    </row>
    <row r="297" spans="22:22" x14ac:dyDescent="0.25">
      <c r="V297" s="22">
        <f t="shared" si="30"/>
        <v>0</v>
      </c>
    </row>
    <row r="298" spans="22:22" x14ac:dyDescent="0.25">
      <c r="V298" s="22">
        <f t="shared" si="30"/>
        <v>0</v>
      </c>
    </row>
    <row r="299" spans="22:22" x14ac:dyDescent="0.25">
      <c r="V299" s="22">
        <f t="shared" si="30"/>
        <v>0</v>
      </c>
    </row>
    <row r="300" spans="22:22" x14ac:dyDescent="0.25">
      <c r="V300" s="22">
        <f t="shared" si="30"/>
        <v>0</v>
      </c>
    </row>
    <row r="301" spans="22:22" x14ac:dyDescent="0.25">
      <c r="V301" s="22">
        <f t="shared" si="30"/>
        <v>0</v>
      </c>
    </row>
    <row r="302" spans="22:22" x14ac:dyDescent="0.25">
      <c r="V302" s="22">
        <f t="shared" si="30"/>
        <v>0</v>
      </c>
    </row>
    <row r="303" spans="22:22" x14ac:dyDescent="0.25">
      <c r="V303" s="22">
        <f t="shared" si="30"/>
        <v>0</v>
      </c>
    </row>
    <row r="304" spans="22:22" x14ac:dyDescent="0.25">
      <c r="V304" s="22">
        <f t="shared" si="30"/>
        <v>0</v>
      </c>
    </row>
    <row r="305" spans="22:22" x14ac:dyDescent="0.25">
      <c r="V305" s="22">
        <f t="shared" si="30"/>
        <v>0</v>
      </c>
    </row>
    <row r="306" spans="22:22" x14ac:dyDescent="0.25">
      <c r="V306" s="22">
        <f t="shared" si="30"/>
        <v>0</v>
      </c>
    </row>
    <row r="307" spans="22:22" x14ac:dyDescent="0.25">
      <c r="V307" s="22">
        <f t="shared" si="30"/>
        <v>0</v>
      </c>
    </row>
    <row r="308" spans="22:22" x14ac:dyDescent="0.25">
      <c r="V308" s="22">
        <f t="shared" si="30"/>
        <v>0</v>
      </c>
    </row>
    <row r="309" spans="22:22" x14ac:dyDescent="0.25">
      <c r="V309" s="22">
        <f t="shared" si="30"/>
        <v>0</v>
      </c>
    </row>
    <row r="310" spans="22:22" x14ac:dyDescent="0.25">
      <c r="V310" s="22">
        <f t="shared" si="30"/>
        <v>0</v>
      </c>
    </row>
    <row r="311" spans="22:22" x14ac:dyDescent="0.25">
      <c r="V311" s="22">
        <f t="shared" si="30"/>
        <v>0</v>
      </c>
    </row>
    <row r="312" spans="22:22" x14ac:dyDescent="0.25">
      <c r="V312" s="22">
        <f t="shared" si="30"/>
        <v>0</v>
      </c>
    </row>
    <row r="313" spans="22:22" x14ac:dyDescent="0.25">
      <c r="V313" s="22">
        <f t="shared" si="30"/>
        <v>0</v>
      </c>
    </row>
    <row r="314" spans="22:22" x14ac:dyDescent="0.25">
      <c r="V314" s="22">
        <f t="shared" si="30"/>
        <v>0</v>
      </c>
    </row>
    <row r="315" spans="22:22" x14ac:dyDescent="0.25">
      <c r="V315" s="22">
        <f t="shared" si="30"/>
        <v>0</v>
      </c>
    </row>
    <row r="316" spans="22:22" x14ac:dyDescent="0.25">
      <c r="V316" s="22">
        <f t="shared" si="30"/>
        <v>0</v>
      </c>
    </row>
    <row r="317" spans="22:22" x14ac:dyDescent="0.25">
      <c r="V317" s="22">
        <f t="shared" si="30"/>
        <v>0</v>
      </c>
    </row>
    <row r="318" spans="22:22" x14ac:dyDescent="0.25">
      <c r="V318" s="22">
        <f t="shared" si="30"/>
        <v>0</v>
      </c>
    </row>
    <row r="319" spans="22:22" x14ac:dyDescent="0.25">
      <c r="V319" s="22">
        <f t="shared" si="30"/>
        <v>0</v>
      </c>
    </row>
    <row r="320" spans="22:22" x14ac:dyDescent="0.25">
      <c r="V320" s="22">
        <f t="shared" si="30"/>
        <v>0</v>
      </c>
    </row>
    <row r="321" spans="22:22" x14ac:dyDescent="0.25">
      <c r="V321" s="22">
        <f t="shared" si="30"/>
        <v>0</v>
      </c>
    </row>
    <row r="322" spans="22:22" x14ac:dyDescent="0.25">
      <c r="V322" s="22">
        <f t="shared" si="30"/>
        <v>0</v>
      </c>
    </row>
    <row r="323" spans="22:22" x14ac:dyDescent="0.25">
      <c r="V323" s="22">
        <f t="shared" ref="V323:V386" si="31">R323+S323+T323+U323</f>
        <v>0</v>
      </c>
    </row>
    <row r="324" spans="22:22" x14ac:dyDescent="0.25">
      <c r="V324" s="22">
        <f t="shared" si="31"/>
        <v>0</v>
      </c>
    </row>
    <row r="325" spans="22:22" x14ac:dyDescent="0.25">
      <c r="V325" s="22">
        <f t="shared" si="31"/>
        <v>0</v>
      </c>
    </row>
    <row r="326" spans="22:22" x14ac:dyDescent="0.25">
      <c r="V326" s="22">
        <f t="shared" si="31"/>
        <v>0</v>
      </c>
    </row>
    <row r="327" spans="22:22" x14ac:dyDescent="0.25">
      <c r="V327" s="22">
        <f t="shared" si="31"/>
        <v>0</v>
      </c>
    </row>
    <row r="328" spans="22:22" x14ac:dyDescent="0.25">
      <c r="V328" s="22">
        <f t="shared" si="31"/>
        <v>0</v>
      </c>
    </row>
    <row r="329" spans="22:22" x14ac:dyDescent="0.25">
      <c r="V329" s="22">
        <f t="shared" si="31"/>
        <v>0</v>
      </c>
    </row>
    <row r="330" spans="22:22" x14ac:dyDescent="0.25">
      <c r="V330" s="22">
        <f t="shared" si="31"/>
        <v>0</v>
      </c>
    </row>
    <row r="331" spans="22:22" x14ac:dyDescent="0.25">
      <c r="V331" s="22">
        <f t="shared" si="31"/>
        <v>0</v>
      </c>
    </row>
    <row r="332" spans="22:22" x14ac:dyDescent="0.25">
      <c r="V332" s="22">
        <f t="shared" si="31"/>
        <v>0</v>
      </c>
    </row>
    <row r="333" spans="22:22" x14ac:dyDescent="0.25">
      <c r="V333" s="22">
        <f t="shared" si="31"/>
        <v>0</v>
      </c>
    </row>
    <row r="334" spans="22:22" x14ac:dyDescent="0.25">
      <c r="V334" s="22">
        <f t="shared" si="31"/>
        <v>0</v>
      </c>
    </row>
    <row r="335" spans="22:22" x14ac:dyDescent="0.25">
      <c r="V335" s="22">
        <f t="shared" si="31"/>
        <v>0</v>
      </c>
    </row>
    <row r="336" spans="22:22" x14ac:dyDescent="0.25">
      <c r="V336" s="22">
        <f t="shared" si="31"/>
        <v>0</v>
      </c>
    </row>
    <row r="337" spans="22:22" x14ac:dyDescent="0.25">
      <c r="V337" s="22">
        <f t="shared" si="31"/>
        <v>0</v>
      </c>
    </row>
    <row r="338" spans="22:22" x14ac:dyDescent="0.25">
      <c r="V338" s="22">
        <f t="shared" si="31"/>
        <v>0</v>
      </c>
    </row>
    <row r="339" spans="22:22" x14ac:dyDescent="0.25">
      <c r="V339" s="22">
        <f t="shared" si="31"/>
        <v>0</v>
      </c>
    </row>
    <row r="340" spans="22:22" x14ac:dyDescent="0.25">
      <c r="V340" s="22">
        <f t="shared" si="31"/>
        <v>0</v>
      </c>
    </row>
    <row r="341" spans="22:22" x14ac:dyDescent="0.25">
      <c r="V341" s="22">
        <f t="shared" si="31"/>
        <v>0</v>
      </c>
    </row>
    <row r="342" spans="22:22" x14ac:dyDescent="0.25">
      <c r="V342" s="22">
        <f t="shared" si="31"/>
        <v>0</v>
      </c>
    </row>
    <row r="343" spans="22:22" x14ac:dyDescent="0.25">
      <c r="V343" s="22">
        <f t="shared" si="31"/>
        <v>0</v>
      </c>
    </row>
    <row r="344" spans="22:22" x14ac:dyDescent="0.25">
      <c r="V344" s="22">
        <f t="shared" si="31"/>
        <v>0</v>
      </c>
    </row>
    <row r="345" spans="22:22" x14ac:dyDescent="0.25">
      <c r="V345" s="22">
        <f t="shared" si="31"/>
        <v>0</v>
      </c>
    </row>
    <row r="346" spans="22:22" x14ac:dyDescent="0.25">
      <c r="V346" s="22">
        <f t="shared" si="31"/>
        <v>0</v>
      </c>
    </row>
    <row r="347" spans="22:22" x14ac:dyDescent="0.25">
      <c r="V347" s="22">
        <f t="shared" si="31"/>
        <v>0</v>
      </c>
    </row>
    <row r="348" spans="22:22" x14ac:dyDescent="0.25">
      <c r="V348" s="22">
        <f t="shared" si="31"/>
        <v>0</v>
      </c>
    </row>
    <row r="349" spans="22:22" x14ac:dyDescent="0.25">
      <c r="V349" s="22">
        <f t="shared" si="31"/>
        <v>0</v>
      </c>
    </row>
    <row r="350" spans="22:22" x14ac:dyDescent="0.25">
      <c r="V350" s="22">
        <f t="shared" si="31"/>
        <v>0</v>
      </c>
    </row>
    <row r="351" spans="22:22" x14ac:dyDescent="0.25">
      <c r="V351" s="22">
        <f t="shared" si="31"/>
        <v>0</v>
      </c>
    </row>
    <row r="352" spans="22:22" x14ac:dyDescent="0.25">
      <c r="V352" s="22">
        <f t="shared" si="31"/>
        <v>0</v>
      </c>
    </row>
    <row r="353" spans="22:22" x14ac:dyDescent="0.25">
      <c r="V353" s="22">
        <f t="shared" si="31"/>
        <v>0</v>
      </c>
    </row>
    <row r="354" spans="22:22" x14ac:dyDescent="0.25">
      <c r="V354" s="22">
        <f t="shared" si="31"/>
        <v>0</v>
      </c>
    </row>
    <row r="355" spans="22:22" x14ac:dyDescent="0.25">
      <c r="V355" s="22">
        <f t="shared" si="31"/>
        <v>0</v>
      </c>
    </row>
    <row r="356" spans="22:22" x14ac:dyDescent="0.25">
      <c r="V356" s="22">
        <f t="shared" si="31"/>
        <v>0</v>
      </c>
    </row>
    <row r="357" spans="22:22" x14ac:dyDescent="0.25">
      <c r="V357" s="22">
        <f t="shared" si="31"/>
        <v>0</v>
      </c>
    </row>
    <row r="358" spans="22:22" x14ac:dyDescent="0.25">
      <c r="V358" s="22">
        <f t="shared" si="31"/>
        <v>0</v>
      </c>
    </row>
    <row r="359" spans="22:22" x14ac:dyDescent="0.25">
      <c r="V359" s="22">
        <f t="shared" si="31"/>
        <v>0</v>
      </c>
    </row>
    <row r="360" spans="22:22" x14ac:dyDescent="0.25">
      <c r="V360" s="22">
        <f t="shared" si="31"/>
        <v>0</v>
      </c>
    </row>
    <row r="361" spans="22:22" x14ac:dyDescent="0.25">
      <c r="V361" s="22">
        <f t="shared" si="31"/>
        <v>0</v>
      </c>
    </row>
    <row r="362" spans="22:22" x14ac:dyDescent="0.25">
      <c r="V362" s="22">
        <f t="shared" si="31"/>
        <v>0</v>
      </c>
    </row>
    <row r="363" spans="22:22" x14ac:dyDescent="0.25">
      <c r="V363" s="22">
        <f t="shared" si="31"/>
        <v>0</v>
      </c>
    </row>
    <row r="364" spans="22:22" x14ac:dyDescent="0.25">
      <c r="V364" s="22">
        <f t="shared" si="31"/>
        <v>0</v>
      </c>
    </row>
    <row r="365" spans="22:22" x14ac:dyDescent="0.25">
      <c r="V365" s="22">
        <f t="shared" si="31"/>
        <v>0</v>
      </c>
    </row>
    <row r="366" spans="22:22" x14ac:dyDescent="0.25">
      <c r="V366" s="22">
        <f t="shared" si="31"/>
        <v>0</v>
      </c>
    </row>
    <row r="367" spans="22:22" x14ac:dyDescent="0.25">
      <c r="V367" s="22">
        <f t="shared" si="31"/>
        <v>0</v>
      </c>
    </row>
    <row r="368" spans="22:22" x14ac:dyDescent="0.25">
      <c r="V368" s="22">
        <f t="shared" si="31"/>
        <v>0</v>
      </c>
    </row>
    <row r="369" spans="22:22" x14ac:dyDescent="0.25">
      <c r="V369" s="22">
        <f t="shared" si="31"/>
        <v>0</v>
      </c>
    </row>
    <row r="370" spans="22:22" x14ac:dyDescent="0.25">
      <c r="V370" s="22">
        <f t="shared" si="31"/>
        <v>0</v>
      </c>
    </row>
    <row r="371" spans="22:22" x14ac:dyDescent="0.25">
      <c r="V371" s="22">
        <f t="shared" si="31"/>
        <v>0</v>
      </c>
    </row>
    <row r="372" spans="22:22" x14ac:dyDescent="0.25">
      <c r="V372" s="22">
        <f t="shared" si="31"/>
        <v>0</v>
      </c>
    </row>
    <row r="373" spans="22:22" x14ac:dyDescent="0.25">
      <c r="V373" s="22">
        <f t="shared" si="31"/>
        <v>0</v>
      </c>
    </row>
    <row r="374" spans="22:22" x14ac:dyDescent="0.25">
      <c r="V374" s="22">
        <f t="shared" si="31"/>
        <v>0</v>
      </c>
    </row>
    <row r="375" spans="22:22" x14ac:dyDescent="0.25">
      <c r="V375" s="22">
        <f t="shared" si="31"/>
        <v>0</v>
      </c>
    </row>
    <row r="376" spans="22:22" x14ac:dyDescent="0.25">
      <c r="V376" s="22">
        <f t="shared" si="31"/>
        <v>0</v>
      </c>
    </row>
    <row r="377" spans="22:22" x14ac:dyDescent="0.25">
      <c r="V377" s="22">
        <f t="shared" si="31"/>
        <v>0</v>
      </c>
    </row>
    <row r="378" spans="22:22" x14ac:dyDescent="0.25">
      <c r="V378" s="22">
        <f t="shared" si="31"/>
        <v>0</v>
      </c>
    </row>
    <row r="379" spans="22:22" x14ac:dyDescent="0.25">
      <c r="V379" s="22">
        <f t="shared" si="31"/>
        <v>0</v>
      </c>
    </row>
    <row r="380" spans="22:22" x14ac:dyDescent="0.25">
      <c r="V380" s="22">
        <f t="shared" si="31"/>
        <v>0</v>
      </c>
    </row>
    <row r="381" spans="22:22" x14ac:dyDescent="0.25">
      <c r="V381" s="22">
        <f t="shared" si="31"/>
        <v>0</v>
      </c>
    </row>
    <row r="382" spans="22:22" x14ac:dyDescent="0.25">
      <c r="V382" s="22">
        <f t="shared" si="31"/>
        <v>0</v>
      </c>
    </row>
    <row r="383" spans="22:22" x14ac:dyDescent="0.25">
      <c r="V383" s="22">
        <f t="shared" si="31"/>
        <v>0</v>
      </c>
    </row>
    <row r="384" spans="22:22" x14ac:dyDescent="0.25">
      <c r="V384" s="22">
        <f t="shared" si="31"/>
        <v>0</v>
      </c>
    </row>
    <row r="385" spans="22:22" x14ac:dyDescent="0.25">
      <c r="V385" s="22">
        <f t="shared" si="31"/>
        <v>0</v>
      </c>
    </row>
    <row r="386" spans="22:22" x14ac:dyDescent="0.25">
      <c r="V386" s="22">
        <f t="shared" si="31"/>
        <v>0</v>
      </c>
    </row>
    <row r="387" spans="22:22" x14ac:dyDescent="0.25">
      <c r="V387" s="22">
        <f t="shared" ref="V387:V450" si="32">R387+S387+T387+U387</f>
        <v>0</v>
      </c>
    </row>
    <row r="388" spans="22:22" x14ac:dyDescent="0.25">
      <c r="V388" s="22">
        <f t="shared" si="32"/>
        <v>0</v>
      </c>
    </row>
    <row r="389" spans="22:22" x14ac:dyDescent="0.25">
      <c r="V389" s="22">
        <f t="shared" si="32"/>
        <v>0</v>
      </c>
    </row>
    <row r="390" spans="22:22" x14ac:dyDescent="0.25">
      <c r="V390" s="22">
        <f t="shared" si="32"/>
        <v>0</v>
      </c>
    </row>
    <row r="391" spans="22:22" x14ac:dyDescent="0.25">
      <c r="V391" s="22">
        <f t="shared" si="32"/>
        <v>0</v>
      </c>
    </row>
    <row r="392" spans="22:22" x14ac:dyDescent="0.25">
      <c r="V392" s="22">
        <f t="shared" si="32"/>
        <v>0</v>
      </c>
    </row>
    <row r="393" spans="22:22" x14ac:dyDescent="0.25">
      <c r="V393" s="22">
        <f t="shared" si="32"/>
        <v>0</v>
      </c>
    </row>
    <row r="394" spans="22:22" x14ac:dyDescent="0.25">
      <c r="V394" s="22">
        <f t="shared" si="32"/>
        <v>0</v>
      </c>
    </row>
    <row r="395" spans="22:22" x14ac:dyDescent="0.25">
      <c r="V395" s="22">
        <f t="shared" si="32"/>
        <v>0</v>
      </c>
    </row>
    <row r="396" spans="22:22" x14ac:dyDescent="0.25">
      <c r="V396" s="22">
        <f t="shared" si="32"/>
        <v>0</v>
      </c>
    </row>
    <row r="397" spans="22:22" x14ac:dyDescent="0.25">
      <c r="V397" s="22">
        <f t="shared" si="32"/>
        <v>0</v>
      </c>
    </row>
    <row r="398" spans="22:22" x14ac:dyDescent="0.25">
      <c r="V398" s="22">
        <f t="shared" si="32"/>
        <v>0</v>
      </c>
    </row>
    <row r="399" spans="22:22" x14ac:dyDescent="0.25">
      <c r="V399" s="22">
        <f t="shared" si="32"/>
        <v>0</v>
      </c>
    </row>
    <row r="400" spans="22:22" x14ac:dyDescent="0.25">
      <c r="V400" s="22">
        <f t="shared" si="32"/>
        <v>0</v>
      </c>
    </row>
    <row r="401" spans="22:22" x14ac:dyDescent="0.25">
      <c r="V401" s="22">
        <f t="shared" si="32"/>
        <v>0</v>
      </c>
    </row>
    <row r="402" spans="22:22" x14ac:dyDescent="0.25">
      <c r="V402" s="22">
        <f t="shared" si="32"/>
        <v>0</v>
      </c>
    </row>
    <row r="403" spans="22:22" x14ac:dyDescent="0.25">
      <c r="V403" s="22">
        <f t="shared" si="32"/>
        <v>0</v>
      </c>
    </row>
    <row r="404" spans="22:22" x14ac:dyDescent="0.25">
      <c r="V404" s="22">
        <f t="shared" si="32"/>
        <v>0</v>
      </c>
    </row>
    <row r="405" spans="22:22" x14ac:dyDescent="0.25">
      <c r="V405" s="22">
        <f t="shared" si="32"/>
        <v>0</v>
      </c>
    </row>
    <row r="406" spans="22:22" x14ac:dyDescent="0.25">
      <c r="V406" s="22">
        <f t="shared" si="32"/>
        <v>0</v>
      </c>
    </row>
    <row r="407" spans="22:22" x14ac:dyDescent="0.25">
      <c r="V407" s="22">
        <f t="shared" si="32"/>
        <v>0</v>
      </c>
    </row>
    <row r="408" spans="22:22" x14ac:dyDescent="0.25">
      <c r="V408" s="22">
        <f t="shared" si="32"/>
        <v>0</v>
      </c>
    </row>
    <row r="409" spans="22:22" x14ac:dyDescent="0.25">
      <c r="V409" s="22">
        <f t="shared" si="32"/>
        <v>0</v>
      </c>
    </row>
    <row r="410" spans="22:22" x14ac:dyDescent="0.25">
      <c r="V410" s="22">
        <f t="shared" si="32"/>
        <v>0</v>
      </c>
    </row>
    <row r="411" spans="22:22" x14ac:dyDescent="0.25">
      <c r="V411" s="22">
        <f t="shared" si="32"/>
        <v>0</v>
      </c>
    </row>
    <row r="412" spans="22:22" x14ac:dyDescent="0.25">
      <c r="V412" s="22">
        <f t="shared" si="32"/>
        <v>0</v>
      </c>
    </row>
    <row r="413" spans="22:22" x14ac:dyDescent="0.25">
      <c r="V413" s="22">
        <f t="shared" si="32"/>
        <v>0</v>
      </c>
    </row>
    <row r="414" spans="22:22" x14ac:dyDescent="0.25">
      <c r="V414" s="22">
        <f t="shared" si="32"/>
        <v>0</v>
      </c>
    </row>
    <row r="415" spans="22:22" x14ac:dyDescent="0.25">
      <c r="V415" s="22">
        <f t="shared" si="32"/>
        <v>0</v>
      </c>
    </row>
    <row r="416" spans="22:22" x14ac:dyDescent="0.25">
      <c r="V416" s="22">
        <f t="shared" si="32"/>
        <v>0</v>
      </c>
    </row>
    <row r="417" spans="22:22" x14ac:dyDescent="0.25">
      <c r="V417" s="22">
        <f t="shared" si="32"/>
        <v>0</v>
      </c>
    </row>
    <row r="418" spans="22:22" x14ac:dyDescent="0.25">
      <c r="V418" s="22">
        <f t="shared" si="32"/>
        <v>0</v>
      </c>
    </row>
    <row r="419" spans="22:22" x14ac:dyDescent="0.25">
      <c r="V419" s="22">
        <f t="shared" si="32"/>
        <v>0</v>
      </c>
    </row>
    <row r="420" spans="22:22" x14ac:dyDescent="0.25">
      <c r="V420" s="22">
        <f t="shared" si="32"/>
        <v>0</v>
      </c>
    </row>
    <row r="421" spans="22:22" x14ac:dyDescent="0.25">
      <c r="V421" s="22">
        <f t="shared" si="32"/>
        <v>0</v>
      </c>
    </row>
    <row r="422" spans="22:22" x14ac:dyDescent="0.25">
      <c r="V422" s="22">
        <f t="shared" si="32"/>
        <v>0</v>
      </c>
    </row>
    <row r="423" spans="22:22" x14ac:dyDescent="0.25">
      <c r="V423" s="22">
        <f t="shared" si="32"/>
        <v>0</v>
      </c>
    </row>
    <row r="424" spans="22:22" x14ac:dyDescent="0.25">
      <c r="V424" s="22">
        <f t="shared" si="32"/>
        <v>0</v>
      </c>
    </row>
    <row r="425" spans="22:22" x14ac:dyDescent="0.25">
      <c r="V425" s="22">
        <f t="shared" si="32"/>
        <v>0</v>
      </c>
    </row>
    <row r="426" spans="22:22" x14ac:dyDescent="0.25">
      <c r="V426" s="22">
        <f t="shared" si="32"/>
        <v>0</v>
      </c>
    </row>
    <row r="427" spans="22:22" x14ac:dyDescent="0.25">
      <c r="V427" s="22">
        <f t="shared" si="32"/>
        <v>0</v>
      </c>
    </row>
    <row r="428" spans="22:22" x14ac:dyDescent="0.25">
      <c r="V428" s="22">
        <f t="shared" si="32"/>
        <v>0</v>
      </c>
    </row>
    <row r="429" spans="22:22" x14ac:dyDescent="0.25">
      <c r="V429" s="22">
        <f t="shared" si="32"/>
        <v>0</v>
      </c>
    </row>
    <row r="430" spans="22:22" x14ac:dyDescent="0.25">
      <c r="V430" s="22">
        <f t="shared" si="32"/>
        <v>0</v>
      </c>
    </row>
    <row r="431" spans="22:22" x14ac:dyDescent="0.25">
      <c r="V431" s="22">
        <f t="shared" si="32"/>
        <v>0</v>
      </c>
    </row>
    <row r="432" spans="22:22" x14ac:dyDescent="0.25">
      <c r="V432" s="22">
        <f t="shared" si="32"/>
        <v>0</v>
      </c>
    </row>
    <row r="433" spans="22:22" x14ac:dyDescent="0.25">
      <c r="V433" s="22">
        <f t="shared" si="32"/>
        <v>0</v>
      </c>
    </row>
    <row r="434" spans="22:22" x14ac:dyDescent="0.25">
      <c r="V434" s="22">
        <f t="shared" si="32"/>
        <v>0</v>
      </c>
    </row>
    <row r="435" spans="22:22" x14ac:dyDescent="0.25">
      <c r="V435" s="22">
        <f t="shared" si="32"/>
        <v>0</v>
      </c>
    </row>
    <row r="436" spans="22:22" x14ac:dyDescent="0.25">
      <c r="V436" s="22">
        <f t="shared" si="32"/>
        <v>0</v>
      </c>
    </row>
    <row r="437" spans="22:22" x14ac:dyDescent="0.25">
      <c r="V437" s="22">
        <f t="shared" si="32"/>
        <v>0</v>
      </c>
    </row>
    <row r="438" spans="22:22" x14ac:dyDescent="0.25">
      <c r="V438" s="22">
        <f t="shared" si="32"/>
        <v>0</v>
      </c>
    </row>
    <row r="439" spans="22:22" x14ac:dyDescent="0.25">
      <c r="V439" s="22">
        <f t="shared" si="32"/>
        <v>0</v>
      </c>
    </row>
    <row r="440" spans="22:22" x14ac:dyDescent="0.25">
      <c r="V440" s="22">
        <f t="shared" si="32"/>
        <v>0</v>
      </c>
    </row>
    <row r="441" spans="22:22" x14ac:dyDescent="0.25">
      <c r="V441" s="22">
        <f t="shared" si="32"/>
        <v>0</v>
      </c>
    </row>
    <row r="442" spans="22:22" x14ac:dyDescent="0.25">
      <c r="V442" s="22">
        <f t="shared" si="32"/>
        <v>0</v>
      </c>
    </row>
    <row r="443" spans="22:22" x14ac:dyDescent="0.25">
      <c r="V443" s="22">
        <f t="shared" si="32"/>
        <v>0</v>
      </c>
    </row>
    <row r="444" spans="22:22" x14ac:dyDescent="0.25">
      <c r="V444" s="22">
        <f t="shared" si="32"/>
        <v>0</v>
      </c>
    </row>
    <row r="445" spans="22:22" x14ac:dyDescent="0.25">
      <c r="V445" s="22">
        <f t="shared" si="32"/>
        <v>0</v>
      </c>
    </row>
    <row r="446" spans="22:22" x14ac:dyDescent="0.25">
      <c r="V446" s="22">
        <f t="shared" si="32"/>
        <v>0</v>
      </c>
    </row>
    <row r="447" spans="22:22" x14ac:dyDescent="0.25">
      <c r="V447" s="22">
        <f t="shared" si="32"/>
        <v>0</v>
      </c>
    </row>
    <row r="448" spans="22:22" x14ac:dyDescent="0.25">
      <c r="V448" s="22">
        <f t="shared" si="32"/>
        <v>0</v>
      </c>
    </row>
    <row r="449" spans="22:22" x14ac:dyDescent="0.25">
      <c r="V449" s="22">
        <f t="shared" si="32"/>
        <v>0</v>
      </c>
    </row>
    <row r="450" spans="22:22" x14ac:dyDescent="0.25">
      <c r="V450" s="22">
        <f t="shared" si="32"/>
        <v>0</v>
      </c>
    </row>
    <row r="451" spans="22:22" x14ac:dyDescent="0.25">
      <c r="V451" s="22">
        <f t="shared" ref="V451:V514" si="33">R451+S451+T451+U451</f>
        <v>0</v>
      </c>
    </row>
    <row r="452" spans="22:22" x14ac:dyDescent="0.25">
      <c r="V452" s="22">
        <f t="shared" si="33"/>
        <v>0</v>
      </c>
    </row>
    <row r="453" spans="22:22" x14ac:dyDescent="0.25">
      <c r="V453" s="22">
        <f t="shared" si="33"/>
        <v>0</v>
      </c>
    </row>
    <row r="454" spans="22:22" x14ac:dyDescent="0.25">
      <c r="V454" s="22">
        <f t="shared" si="33"/>
        <v>0</v>
      </c>
    </row>
    <row r="455" spans="22:22" x14ac:dyDescent="0.25">
      <c r="V455" s="22">
        <f t="shared" si="33"/>
        <v>0</v>
      </c>
    </row>
    <row r="456" spans="22:22" x14ac:dyDescent="0.25">
      <c r="V456" s="22">
        <f t="shared" si="33"/>
        <v>0</v>
      </c>
    </row>
    <row r="457" spans="22:22" x14ac:dyDescent="0.25">
      <c r="V457" s="22">
        <f t="shared" si="33"/>
        <v>0</v>
      </c>
    </row>
    <row r="458" spans="22:22" x14ac:dyDescent="0.25">
      <c r="V458" s="22">
        <f t="shared" si="33"/>
        <v>0</v>
      </c>
    </row>
    <row r="459" spans="22:22" x14ac:dyDescent="0.25">
      <c r="V459" s="22">
        <f t="shared" si="33"/>
        <v>0</v>
      </c>
    </row>
    <row r="460" spans="22:22" x14ac:dyDescent="0.25">
      <c r="V460" s="22">
        <f t="shared" si="33"/>
        <v>0</v>
      </c>
    </row>
    <row r="461" spans="22:22" x14ac:dyDescent="0.25">
      <c r="V461" s="22">
        <f t="shared" si="33"/>
        <v>0</v>
      </c>
    </row>
    <row r="462" spans="22:22" x14ac:dyDescent="0.25">
      <c r="V462" s="22">
        <f t="shared" si="33"/>
        <v>0</v>
      </c>
    </row>
    <row r="463" spans="22:22" x14ac:dyDescent="0.25">
      <c r="V463" s="22">
        <f t="shared" si="33"/>
        <v>0</v>
      </c>
    </row>
    <row r="464" spans="22:22" x14ac:dyDescent="0.25">
      <c r="V464" s="22">
        <f t="shared" si="33"/>
        <v>0</v>
      </c>
    </row>
    <row r="465" spans="22:22" x14ac:dyDescent="0.25">
      <c r="V465" s="22">
        <f t="shared" si="33"/>
        <v>0</v>
      </c>
    </row>
    <row r="466" spans="22:22" x14ac:dyDescent="0.25">
      <c r="V466" s="22">
        <f t="shared" si="33"/>
        <v>0</v>
      </c>
    </row>
    <row r="467" spans="22:22" x14ac:dyDescent="0.25">
      <c r="V467" s="22">
        <f t="shared" si="33"/>
        <v>0</v>
      </c>
    </row>
    <row r="468" spans="22:22" x14ac:dyDescent="0.25">
      <c r="V468" s="22">
        <f t="shared" si="33"/>
        <v>0</v>
      </c>
    </row>
    <row r="469" spans="22:22" x14ac:dyDescent="0.25">
      <c r="V469" s="22">
        <f t="shared" si="33"/>
        <v>0</v>
      </c>
    </row>
    <row r="470" spans="22:22" x14ac:dyDescent="0.25">
      <c r="V470" s="22">
        <f t="shared" si="33"/>
        <v>0</v>
      </c>
    </row>
    <row r="471" spans="22:22" x14ac:dyDescent="0.25">
      <c r="V471" s="22">
        <f t="shared" si="33"/>
        <v>0</v>
      </c>
    </row>
    <row r="472" spans="22:22" x14ac:dyDescent="0.25">
      <c r="V472" s="22">
        <f t="shared" si="33"/>
        <v>0</v>
      </c>
    </row>
    <row r="473" spans="22:22" x14ac:dyDescent="0.25">
      <c r="V473" s="22">
        <f t="shared" si="33"/>
        <v>0</v>
      </c>
    </row>
    <row r="474" spans="22:22" x14ac:dyDescent="0.25">
      <c r="V474" s="22">
        <f t="shared" si="33"/>
        <v>0</v>
      </c>
    </row>
    <row r="475" spans="22:22" x14ac:dyDescent="0.25">
      <c r="V475" s="22">
        <f t="shared" si="33"/>
        <v>0</v>
      </c>
    </row>
    <row r="476" spans="22:22" x14ac:dyDescent="0.25">
      <c r="V476" s="22">
        <f t="shared" si="33"/>
        <v>0</v>
      </c>
    </row>
    <row r="477" spans="22:22" x14ac:dyDescent="0.25">
      <c r="V477" s="22">
        <f t="shared" si="33"/>
        <v>0</v>
      </c>
    </row>
    <row r="478" spans="22:22" x14ac:dyDescent="0.25">
      <c r="V478" s="22">
        <f t="shared" si="33"/>
        <v>0</v>
      </c>
    </row>
    <row r="479" spans="22:22" x14ac:dyDescent="0.25">
      <c r="V479" s="22">
        <f t="shared" si="33"/>
        <v>0</v>
      </c>
    </row>
    <row r="480" spans="22:22" x14ac:dyDescent="0.25">
      <c r="V480" s="22">
        <f t="shared" si="33"/>
        <v>0</v>
      </c>
    </row>
    <row r="481" spans="22:22" x14ac:dyDescent="0.25">
      <c r="V481" s="22">
        <f t="shared" si="33"/>
        <v>0</v>
      </c>
    </row>
    <row r="482" spans="22:22" x14ac:dyDescent="0.25">
      <c r="V482" s="22">
        <f t="shared" si="33"/>
        <v>0</v>
      </c>
    </row>
    <row r="483" spans="22:22" x14ac:dyDescent="0.25">
      <c r="V483" s="22">
        <f t="shared" si="33"/>
        <v>0</v>
      </c>
    </row>
    <row r="484" spans="22:22" x14ac:dyDescent="0.25">
      <c r="V484" s="22">
        <f t="shared" si="33"/>
        <v>0</v>
      </c>
    </row>
    <row r="485" spans="22:22" x14ac:dyDescent="0.25">
      <c r="V485" s="22">
        <f t="shared" si="33"/>
        <v>0</v>
      </c>
    </row>
    <row r="486" spans="22:22" x14ac:dyDescent="0.25">
      <c r="V486" s="22">
        <f t="shared" si="33"/>
        <v>0</v>
      </c>
    </row>
    <row r="487" spans="22:22" x14ac:dyDescent="0.25">
      <c r="V487" s="22">
        <f t="shared" si="33"/>
        <v>0</v>
      </c>
    </row>
    <row r="488" spans="22:22" x14ac:dyDescent="0.25">
      <c r="V488" s="22">
        <f t="shared" si="33"/>
        <v>0</v>
      </c>
    </row>
    <row r="489" spans="22:22" x14ac:dyDescent="0.25">
      <c r="V489" s="22">
        <f t="shared" si="33"/>
        <v>0</v>
      </c>
    </row>
    <row r="490" spans="22:22" x14ac:dyDescent="0.25">
      <c r="V490" s="22">
        <f t="shared" si="33"/>
        <v>0</v>
      </c>
    </row>
    <row r="491" spans="22:22" x14ac:dyDescent="0.25">
      <c r="V491" s="22">
        <f t="shared" si="33"/>
        <v>0</v>
      </c>
    </row>
    <row r="492" spans="22:22" x14ac:dyDescent="0.25">
      <c r="V492" s="22">
        <f t="shared" si="33"/>
        <v>0</v>
      </c>
    </row>
    <row r="493" spans="22:22" x14ac:dyDescent="0.25">
      <c r="V493" s="22">
        <f t="shared" si="33"/>
        <v>0</v>
      </c>
    </row>
    <row r="494" spans="22:22" x14ac:dyDescent="0.25">
      <c r="V494" s="22">
        <f t="shared" si="33"/>
        <v>0</v>
      </c>
    </row>
    <row r="495" spans="22:22" x14ac:dyDescent="0.25">
      <c r="V495" s="22">
        <f t="shared" si="33"/>
        <v>0</v>
      </c>
    </row>
    <row r="496" spans="22:22" x14ac:dyDescent="0.25">
      <c r="V496" s="22">
        <f t="shared" si="33"/>
        <v>0</v>
      </c>
    </row>
    <row r="497" spans="22:22" x14ac:dyDescent="0.25">
      <c r="V497" s="22">
        <f t="shared" si="33"/>
        <v>0</v>
      </c>
    </row>
    <row r="498" spans="22:22" x14ac:dyDescent="0.25">
      <c r="V498" s="22">
        <f t="shared" si="33"/>
        <v>0</v>
      </c>
    </row>
    <row r="499" spans="22:22" x14ac:dyDescent="0.25">
      <c r="V499" s="22">
        <f t="shared" si="33"/>
        <v>0</v>
      </c>
    </row>
    <row r="500" spans="22:22" x14ac:dyDescent="0.25">
      <c r="V500" s="22">
        <f t="shared" si="33"/>
        <v>0</v>
      </c>
    </row>
    <row r="501" spans="22:22" x14ac:dyDescent="0.25">
      <c r="V501" s="22">
        <f t="shared" si="33"/>
        <v>0</v>
      </c>
    </row>
    <row r="502" spans="22:22" x14ac:dyDescent="0.25">
      <c r="V502" s="22">
        <f t="shared" si="33"/>
        <v>0</v>
      </c>
    </row>
    <row r="503" spans="22:22" x14ac:dyDescent="0.25">
      <c r="V503" s="22">
        <f t="shared" si="33"/>
        <v>0</v>
      </c>
    </row>
    <row r="504" spans="22:22" x14ac:dyDescent="0.25">
      <c r="V504" s="22">
        <f t="shared" si="33"/>
        <v>0</v>
      </c>
    </row>
    <row r="505" spans="22:22" x14ac:dyDescent="0.25">
      <c r="V505" s="22">
        <f t="shared" si="33"/>
        <v>0</v>
      </c>
    </row>
    <row r="506" spans="22:22" x14ac:dyDescent="0.25">
      <c r="V506" s="22">
        <f t="shared" si="33"/>
        <v>0</v>
      </c>
    </row>
    <row r="507" spans="22:22" x14ac:dyDescent="0.25">
      <c r="V507" s="22">
        <f t="shared" si="33"/>
        <v>0</v>
      </c>
    </row>
    <row r="508" spans="22:22" x14ac:dyDescent="0.25">
      <c r="V508" s="22">
        <f t="shared" si="33"/>
        <v>0</v>
      </c>
    </row>
    <row r="509" spans="22:22" x14ac:dyDescent="0.25">
      <c r="V509" s="22">
        <f t="shared" si="33"/>
        <v>0</v>
      </c>
    </row>
    <row r="510" spans="22:22" x14ac:dyDescent="0.25">
      <c r="V510" s="22">
        <f t="shared" si="33"/>
        <v>0</v>
      </c>
    </row>
    <row r="511" spans="22:22" x14ac:dyDescent="0.25">
      <c r="V511" s="22">
        <f t="shared" si="33"/>
        <v>0</v>
      </c>
    </row>
    <row r="512" spans="22:22" x14ac:dyDescent="0.25">
      <c r="V512" s="22">
        <f t="shared" si="33"/>
        <v>0</v>
      </c>
    </row>
    <row r="513" spans="22:22" x14ac:dyDescent="0.25">
      <c r="V513" s="22">
        <f t="shared" si="33"/>
        <v>0</v>
      </c>
    </row>
    <row r="514" spans="22:22" x14ac:dyDescent="0.25">
      <c r="V514" s="22">
        <f t="shared" si="33"/>
        <v>0</v>
      </c>
    </row>
    <row r="515" spans="22:22" x14ac:dyDescent="0.25">
      <c r="V515" s="22">
        <f t="shared" ref="V515:V578" si="34">R515+S515+T515+U515</f>
        <v>0</v>
      </c>
    </row>
    <row r="516" spans="22:22" x14ac:dyDescent="0.25">
      <c r="V516" s="22">
        <f t="shared" si="34"/>
        <v>0</v>
      </c>
    </row>
    <row r="517" spans="22:22" x14ac:dyDescent="0.25">
      <c r="V517" s="22">
        <f t="shared" si="34"/>
        <v>0</v>
      </c>
    </row>
    <row r="518" spans="22:22" x14ac:dyDescent="0.25">
      <c r="V518" s="22">
        <f t="shared" si="34"/>
        <v>0</v>
      </c>
    </row>
    <row r="519" spans="22:22" x14ac:dyDescent="0.25">
      <c r="V519" s="22">
        <f t="shared" si="34"/>
        <v>0</v>
      </c>
    </row>
    <row r="520" spans="22:22" x14ac:dyDescent="0.25">
      <c r="V520" s="22">
        <f t="shared" si="34"/>
        <v>0</v>
      </c>
    </row>
    <row r="521" spans="22:22" x14ac:dyDescent="0.25">
      <c r="V521" s="22">
        <f t="shared" si="34"/>
        <v>0</v>
      </c>
    </row>
    <row r="522" spans="22:22" x14ac:dyDescent="0.25">
      <c r="V522" s="22">
        <f t="shared" si="34"/>
        <v>0</v>
      </c>
    </row>
    <row r="523" spans="22:22" x14ac:dyDescent="0.25">
      <c r="V523" s="22">
        <f t="shared" si="34"/>
        <v>0</v>
      </c>
    </row>
    <row r="524" spans="22:22" x14ac:dyDescent="0.25">
      <c r="V524" s="22">
        <f t="shared" si="34"/>
        <v>0</v>
      </c>
    </row>
    <row r="525" spans="22:22" x14ac:dyDescent="0.25">
      <c r="V525" s="22">
        <f t="shared" si="34"/>
        <v>0</v>
      </c>
    </row>
    <row r="526" spans="22:22" x14ac:dyDescent="0.25">
      <c r="V526" s="22">
        <f t="shared" si="34"/>
        <v>0</v>
      </c>
    </row>
    <row r="527" spans="22:22" x14ac:dyDescent="0.25">
      <c r="V527" s="22">
        <f t="shared" si="34"/>
        <v>0</v>
      </c>
    </row>
    <row r="528" spans="22:22" x14ac:dyDescent="0.25">
      <c r="V528" s="22">
        <f t="shared" si="34"/>
        <v>0</v>
      </c>
    </row>
    <row r="529" spans="22:22" x14ac:dyDescent="0.25">
      <c r="V529" s="22">
        <f t="shared" si="34"/>
        <v>0</v>
      </c>
    </row>
    <row r="530" spans="22:22" x14ac:dyDescent="0.25">
      <c r="V530" s="22">
        <f t="shared" si="34"/>
        <v>0</v>
      </c>
    </row>
    <row r="531" spans="22:22" x14ac:dyDescent="0.25">
      <c r="V531" s="22">
        <f t="shared" si="34"/>
        <v>0</v>
      </c>
    </row>
    <row r="532" spans="22:22" x14ac:dyDescent="0.25">
      <c r="V532" s="22">
        <f t="shared" si="34"/>
        <v>0</v>
      </c>
    </row>
    <row r="533" spans="22:22" x14ac:dyDescent="0.25">
      <c r="V533" s="22">
        <f t="shared" si="34"/>
        <v>0</v>
      </c>
    </row>
    <row r="534" spans="22:22" x14ac:dyDescent="0.25">
      <c r="V534" s="22">
        <f t="shared" si="34"/>
        <v>0</v>
      </c>
    </row>
    <row r="535" spans="22:22" x14ac:dyDescent="0.25">
      <c r="V535" s="22">
        <f t="shared" si="34"/>
        <v>0</v>
      </c>
    </row>
    <row r="536" spans="22:22" x14ac:dyDescent="0.25">
      <c r="V536" s="22">
        <f t="shared" si="34"/>
        <v>0</v>
      </c>
    </row>
    <row r="537" spans="22:22" x14ac:dyDescent="0.25">
      <c r="V537" s="22">
        <f t="shared" si="34"/>
        <v>0</v>
      </c>
    </row>
    <row r="538" spans="22:22" x14ac:dyDescent="0.25">
      <c r="V538" s="22">
        <f t="shared" si="34"/>
        <v>0</v>
      </c>
    </row>
    <row r="539" spans="22:22" x14ac:dyDescent="0.25">
      <c r="V539" s="22">
        <f t="shared" si="34"/>
        <v>0</v>
      </c>
    </row>
    <row r="540" spans="22:22" x14ac:dyDescent="0.25">
      <c r="V540" s="22">
        <f t="shared" si="34"/>
        <v>0</v>
      </c>
    </row>
    <row r="541" spans="22:22" x14ac:dyDescent="0.25">
      <c r="V541" s="22">
        <f t="shared" si="34"/>
        <v>0</v>
      </c>
    </row>
    <row r="542" spans="22:22" x14ac:dyDescent="0.25">
      <c r="V542" s="22">
        <f t="shared" si="34"/>
        <v>0</v>
      </c>
    </row>
    <row r="543" spans="22:22" x14ac:dyDescent="0.25">
      <c r="V543" s="22">
        <f t="shared" si="34"/>
        <v>0</v>
      </c>
    </row>
    <row r="544" spans="22:22" x14ac:dyDescent="0.25">
      <c r="V544" s="22">
        <f t="shared" si="34"/>
        <v>0</v>
      </c>
    </row>
    <row r="545" spans="22:22" x14ac:dyDescent="0.25">
      <c r="V545" s="22">
        <f t="shared" si="34"/>
        <v>0</v>
      </c>
    </row>
    <row r="546" spans="22:22" x14ac:dyDescent="0.25">
      <c r="V546" s="22">
        <f t="shared" si="34"/>
        <v>0</v>
      </c>
    </row>
    <row r="547" spans="22:22" x14ac:dyDescent="0.25">
      <c r="V547" s="22">
        <f t="shared" si="34"/>
        <v>0</v>
      </c>
    </row>
    <row r="548" spans="22:22" x14ac:dyDescent="0.25">
      <c r="V548" s="22">
        <f t="shared" si="34"/>
        <v>0</v>
      </c>
    </row>
    <row r="549" spans="22:22" x14ac:dyDescent="0.25">
      <c r="V549" s="22">
        <f t="shared" si="34"/>
        <v>0</v>
      </c>
    </row>
    <row r="550" spans="22:22" x14ac:dyDescent="0.25">
      <c r="V550" s="22">
        <f t="shared" si="34"/>
        <v>0</v>
      </c>
    </row>
    <row r="551" spans="22:22" x14ac:dyDescent="0.25">
      <c r="V551" s="22">
        <f t="shared" si="34"/>
        <v>0</v>
      </c>
    </row>
    <row r="552" spans="22:22" x14ac:dyDescent="0.25">
      <c r="V552" s="22">
        <f t="shared" si="34"/>
        <v>0</v>
      </c>
    </row>
    <row r="553" spans="22:22" x14ac:dyDescent="0.25">
      <c r="V553" s="22">
        <f t="shared" si="34"/>
        <v>0</v>
      </c>
    </row>
    <row r="554" spans="22:22" x14ac:dyDescent="0.25">
      <c r="V554" s="22">
        <f t="shared" si="34"/>
        <v>0</v>
      </c>
    </row>
    <row r="555" spans="22:22" x14ac:dyDescent="0.25">
      <c r="V555" s="22">
        <f t="shared" si="34"/>
        <v>0</v>
      </c>
    </row>
    <row r="556" spans="22:22" x14ac:dyDescent="0.25">
      <c r="V556" s="22">
        <f t="shared" si="34"/>
        <v>0</v>
      </c>
    </row>
    <row r="557" spans="22:22" x14ac:dyDescent="0.25">
      <c r="V557" s="22">
        <f t="shared" si="34"/>
        <v>0</v>
      </c>
    </row>
    <row r="558" spans="22:22" x14ac:dyDescent="0.25">
      <c r="V558" s="22">
        <f t="shared" si="34"/>
        <v>0</v>
      </c>
    </row>
    <row r="559" spans="22:22" x14ac:dyDescent="0.25">
      <c r="V559" s="22">
        <f t="shared" si="34"/>
        <v>0</v>
      </c>
    </row>
    <row r="560" spans="22:22" x14ac:dyDescent="0.25">
      <c r="V560" s="22">
        <f t="shared" si="34"/>
        <v>0</v>
      </c>
    </row>
    <row r="561" spans="22:22" x14ac:dyDescent="0.25">
      <c r="V561" s="22">
        <f t="shared" si="34"/>
        <v>0</v>
      </c>
    </row>
    <row r="562" spans="22:22" x14ac:dyDescent="0.25">
      <c r="V562" s="22">
        <f t="shared" si="34"/>
        <v>0</v>
      </c>
    </row>
    <row r="563" spans="22:22" x14ac:dyDescent="0.25">
      <c r="V563" s="22">
        <f t="shared" si="34"/>
        <v>0</v>
      </c>
    </row>
    <row r="564" spans="22:22" x14ac:dyDescent="0.25">
      <c r="V564" s="22">
        <f t="shared" si="34"/>
        <v>0</v>
      </c>
    </row>
    <row r="565" spans="22:22" x14ac:dyDescent="0.25">
      <c r="V565" s="22">
        <f t="shared" si="34"/>
        <v>0</v>
      </c>
    </row>
    <row r="566" spans="22:22" x14ac:dyDescent="0.25">
      <c r="V566" s="22">
        <f t="shared" si="34"/>
        <v>0</v>
      </c>
    </row>
    <row r="567" spans="22:22" x14ac:dyDescent="0.25">
      <c r="V567" s="22">
        <f t="shared" si="34"/>
        <v>0</v>
      </c>
    </row>
    <row r="568" spans="22:22" x14ac:dyDescent="0.25">
      <c r="V568" s="22">
        <f t="shared" si="34"/>
        <v>0</v>
      </c>
    </row>
    <row r="569" spans="22:22" x14ac:dyDescent="0.25">
      <c r="V569" s="22">
        <f t="shared" si="34"/>
        <v>0</v>
      </c>
    </row>
    <row r="570" spans="22:22" x14ac:dyDescent="0.25">
      <c r="V570" s="22">
        <f t="shared" si="34"/>
        <v>0</v>
      </c>
    </row>
    <row r="571" spans="22:22" x14ac:dyDescent="0.25">
      <c r="V571" s="22">
        <f t="shared" si="34"/>
        <v>0</v>
      </c>
    </row>
    <row r="572" spans="22:22" x14ac:dyDescent="0.25">
      <c r="V572" s="22">
        <f t="shared" si="34"/>
        <v>0</v>
      </c>
    </row>
    <row r="573" spans="22:22" x14ac:dyDescent="0.25">
      <c r="V573" s="22">
        <f t="shared" si="34"/>
        <v>0</v>
      </c>
    </row>
    <row r="574" spans="22:22" x14ac:dyDescent="0.25">
      <c r="V574" s="22">
        <f t="shared" si="34"/>
        <v>0</v>
      </c>
    </row>
    <row r="575" spans="22:22" x14ac:dyDescent="0.25">
      <c r="V575" s="22">
        <f t="shared" si="34"/>
        <v>0</v>
      </c>
    </row>
    <row r="576" spans="22:22" x14ac:dyDescent="0.25">
      <c r="V576" s="22">
        <f t="shared" si="34"/>
        <v>0</v>
      </c>
    </row>
    <row r="577" spans="22:22" x14ac:dyDescent="0.25">
      <c r="V577" s="22">
        <f t="shared" si="34"/>
        <v>0</v>
      </c>
    </row>
    <row r="578" spans="22:22" x14ac:dyDescent="0.25">
      <c r="V578" s="22">
        <f t="shared" si="34"/>
        <v>0</v>
      </c>
    </row>
    <row r="579" spans="22:22" x14ac:dyDescent="0.25">
      <c r="V579" s="22">
        <f t="shared" ref="V579:V642" si="35">R579+S579+T579+U579</f>
        <v>0</v>
      </c>
    </row>
    <row r="580" spans="22:22" x14ac:dyDescent="0.25">
      <c r="V580" s="22">
        <f t="shared" si="35"/>
        <v>0</v>
      </c>
    </row>
    <row r="581" spans="22:22" x14ac:dyDescent="0.25">
      <c r="V581" s="22">
        <f t="shared" si="35"/>
        <v>0</v>
      </c>
    </row>
    <row r="582" spans="22:22" x14ac:dyDescent="0.25">
      <c r="V582" s="22">
        <f t="shared" si="35"/>
        <v>0</v>
      </c>
    </row>
    <row r="583" spans="22:22" x14ac:dyDescent="0.25">
      <c r="V583" s="22">
        <f t="shared" si="35"/>
        <v>0</v>
      </c>
    </row>
    <row r="584" spans="22:22" x14ac:dyDescent="0.25">
      <c r="V584" s="22">
        <f t="shared" si="35"/>
        <v>0</v>
      </c>
    </row>
    <row r="585" spans="22:22" x14ac:dyDescent="0.25">
      <c r="V585" s="22">
        <f t="shared" si="35"/>
        <v>0</v>
      </c>
    </row>
    <row r="586" spans="22:22" x14ac:dyDescent="0.25">
      <c r="V586" s="22">
        <f t="shared" si="35"/>
        <v>0</v>
      </c>
    </row>
    <row r="587" spans="22:22" x14ac:dyDescent="0.25">
      <c r="V587" s="22">
        <f t="shared" si="35"/>
        <v>0</v>
      </c>
    </row>
    <row r="588" spans="22:22" x14ac:dyDescent="0.25">
      <c r="V588" s="22">
        <f t="shared" si="35"/>
        <v>0</v>
      </c>
    </row>
    <row r="589" spans="22:22" x14ac:dyDescent="0.25">
      <c r="V589" s="22">
        <f t="shared" si="35"/>
        <v>0</v>
      </c>
    </row>
    <row r="590" spans="22:22" x14ac:dyDescent="0.25">
      <c r="V590" s="22">
        <f t="shared" si="35"/>
        <v>0</v>
      </c>
    </row>
    <row r="591" spans="22:22" x14ac:dyDescent="0.25">
      <c r="V591" s="22">
        <f t="shared" si="35"/>
        <v>0</v>
      </c>
    </row>
    <row r="592" spans="22:22" x14ac:dyDescent="0.25">
      <c r="V592" s="22">
        <f t="shared" si="35"/>
        <v>0</v>
      </c>
    </row>
    <row r="593" spans="22:22" x14ac:dyDescent="0.25">
      <c r="V593" s="22">
        <f t="shared" si="35"/>
        <v>0</v>
      </c>
    </row>
    <row r="594" spans="22:22" x14ac:dyDescent="0.25">
      <c r="V594" s="22">
        <f t="shared" si="35"/>
        <v>0</v>
      </c>
    </row>
    <row r="595" spans="22:22" x14ac:dyDescent="0.25">
      <c r="V595" s="22">
        <f t="shared" si="35"/>
        <v>0</v>
      </c>
    </row>
    <row r="596" spans="22:22" x14ac:dyDescent="0.25">
      <c r="V596" s="22">
        <f t="shared" si="35"/>
        <v>0</v>
      </c>
    </row>
    <row r="597" spans="22:22" x14ac:dyDescent="0.25">
      <c r="V597" s="22">
        <f t="shared" si="35"/>
        <v>0</v>
      </c>
    </row>
    <row r="598" spans="22:22" x14ac:dyDescent="0.25">
      <c r="V598" s="22">
        <f t="shared" si="35"/>
        <v>0</v>
      </c>
    </row>
    <row r="599" spans="22:22" x14ac:dyDescent="0.25">
      <c r="V599" s="22">
        <f t="shared" si="35"/>
        <v>0</v>
      </c>
    </row>
    <row r="600" spans="22:22" x14ac:dyDescent="0.25">
      <c r="V600" s="22">
        <f t="shared" si="35"/>
        <v>0</v>
      </c>
    </row>
    <row r="601" spans="22:22" x14ac:dyDescent="0.25">
      <c r="V601" s="22">
        <f t="shared" si="35"/>
        <v>0</v>
      </c>
    </row>
    <row r="602" spans="22:22" x14ac:dyDescent="0.25">
      <c r="V602" s="22">
        <f t="shared" si="35"/>
        <v>0</v>
      </c>
    </row>
    <row r="603" spans="22:22" x14ac:dyDescent="0.25">
      <c r="V603" s="22">
        <f t="shared" si="35"/>
        <v>0</v>
      </c>
    </row>
    <row r="604" spans="22:22" x14ac:dyDescent="0.25">
      <c r="V604" s="22">
        <f t="shared" si="35"/>
        <v>0</v>
      </c>
    </row>
    <row r="605" spans="22:22" x14ac:dyDescent="0.25">
      <c r="V605" s="22">
        <f t="shared" si="35"/>
        <v>0</v>
      </c>
    </row>
    <row r="606" spans="22:22" x14ac:dyDescent="0.25">
      <c r="V606" s="22">
        <f t="shared" si="35"/>
        <v>0</v>
      </c>
    </row>
    <row r="607" spans="22:22" x14ac:dyDescent="0.25">
      <c r="V607" s="22">
        <f t="shared" si="35"/>
        <v>0</v>
      </c>
    </row>
    <row r="608" spans="22:22" x14ac:dyDescent="0.25">
      <c r="V608" s="22">
        <f t="shared" si="35"/>
        <v>0</v>
      </c>
    </row>
    <row r="609" spans="22:22" x14ac:dyDescent="0.25">
      <c r="V609" s="22">
        <f t="shared" si="35"/>
        <v>0</v>
      </c>
    </row>
    <row r="610" spans="22:22" x14ac:dyDescent="0.25">
      <c r="V610" s="22">
        <f t="shared" si="35"/>
        <v>0</v>
      </c>
    </row>
    <row r="611" spans="22:22" x14ac:dyDescent="0.25">
      <c r="V611" s="22">
        <f t="shared" si="35"/>
        <v>0</v>
      </c>
    </row>
    <row r="612" spans="22:22" x14ac:dyDescent="0.25">
      <c r="V612" s="22">
        <f t="shared" si="35"/>
        <v>0</v>
      </c>
    </row>
    <row r="613" spans="22:22" x14ac:dyDescent="0.25">
      <c r="V613" s="22">
        <f t="shared" si="35"/>
        <v>0</v>
      </c>
    </row>
    <row r="614" spans="22:22" x14ac:dyDescent="0.25">
      <c r="V614" s="22">
        <f t="shared" si="35"/>
        <v>0</v>
      </c>
    </row>
    <row r="615" spans="22:22" x14ac:dyDescent="0.25">
      <c r="V615" s="22">
        <f t="shared" si="35"/>
        <v>0</v>
      </c>
    </row>
    <row r="616" spans="22:22" x14ac:dyDescent="0.25">
      <c r="V616" s="22">
        <f t="shared" si="35"/>
        <v>0</v>
      </c>
    </row>
    <row r="617" spans="22:22" x14ac:dyDescent="0.25">
      <c r="V617" s="22">
        <f t="shared" si="35"/>
        <v>0</v>
      </c>
    </row>
    <row r="618" spans="22:22" x14ac:dyDescent="0.25">
      <c r="V618" s="22">
        <f t="shared" si="35"/>
        <v>0</v>
      </c>
    </row>
    <row r="619" spans="22:22" x14ac:dyDescent="0.25">
      <c r="V619" s="22">
        <f t="shared" si="35"/>
        <v>0</v>
      </c>
    </row>
    <row r="620" spans="22:22" x14ac:dyDescent="0.25">
      <c r="V620" s="22">
        <f t="shared" si="35"/>
        <v>0</v>
      </c>
    </row>
    <row r="621" spans="22:22" x14ac:dyDescent="0.25">
      <c r="V621" s="22">
        <f t="shared" si="35"/>
        <v>0</v>
      </c>
    </row>
    <row r="622" spans="22:22" x14ac:dyDescent="0.25">
      <c r="V622" s="22">
        <f t="shared" si="35"/>
        <v>0</v>
      </c>
    </row>
    <row r="623" spans="22:22" x14ac:dyDescent="0.25">
      <c r="V623" s="22">
        <f t="shared" si="35"/>
        <v>0</v>
      </c>
    </row>
    <row r="624" spans="22:22" x14ac:dyDescent="0.25">
      <c r="V624" s="22">
        <f t="shared" si="35"/>
        <v>0</v>
      </c>
    </row>
    <row r="625" spans="22:22" x14ac:dyDescent="0.25">
      <c r="V625" s="22">
        <f t="shared" si="35"/>
        <v>0</v>
      </c>
    </row>
    <row r="626" spans="22:22" x14ac:dyDescent="0.25">
      <c r="V626" s="22">
        <f t="shared" si="35"/>
        <v>0</v>
      </c>
    </row>
    <row r="627" spans="22:22" x14ac:dyDescent="0.25">
      <c r="V627" s="22">
        <f t="shared" si="35"/>
        <v>0</v>
      </c>
    </row>
    <row r="628" spans="22:22" x14ac:dyDescent="0.25">
      <c r="V628" s="22">
        <f t="shared" si="35"/>
        <v>0</v>
      </c>
    </row>
    <row r="629" spans="22:22" x14ac:dyDescent="0.25">
      <c r="V629" s="22">
        <f t="shared" si="35"/>
        <v>0</v>
      </c>
    </row>
    <row r="630" spans="22:22" x14ac:dyDescent="0.25">
      <c r="V630" s="22">
        <f t="shared" si="35"/>
        <v>0</v>
      </c>
    </row>
    <row r="631" spans="22:22" x14ac:dyDescent="0.25">
      <c r="V631" s="22">
        <f t="shared" si="35"/>
        <v>0</v>
      </c>
    </row>
    <row r="632" spans="22:22" x14ac:dyDescent="0.25">
      <c r="V632" s="22">
        <f t="shared" si="35"/>
        <v>0</v>
      </c>
    </row>
    <row r="633" spans="22:22" x14ac:dyDescent="0.25">
      <c r="V633" s="22">
        <f t="shared" si="35"/>
        <v>0</v>
      </c>
    </row>
    <row r="634" spans="22:22" x14ac:dyDescent="0.25">
      <c r="V634" s="22">
        <f t="shared" si="35"/>
        <v>0</v>
      </c>
    </row>
    <row r="635" spans="22:22" x14ac:dyDescent="0.25">
      <c r="V635" s="22">
        <f t="shared" si="35"/>
        <v>0</v>
      </c>
    </row>
    <row r="636" spans="22:22" x14ac:dyDescent="0.25">
      <c r="V636" s="22">
        <f t="shared" si="35"/>
        <v>0</v>
      </c>
    </row>
    <row r="637" spans="22:22" x14ac:dyDescent="0.25">
      <c r="V637" s="22">
        <f t="shared" si="35"/>
        <v>0</v>
      </c>
    </row>
    <row r="638" spans="22:22" x14ac:dyDescent="0.25">
      <c r="V638" s="22">
        <f t="shared" si="35"/>
        <v>0</v>
      </c>
    </row>
    <row r="639" spans="22:22" x14ac:dyDescent="0.25">
      <c r="V639" s="22">
        <f t="shared" si="35"/>
        <v>0</v>
      </c>
    </row>
    <row r="640" spans="22:22" x14ac:dyDescent="0.25">
      <c r="V640" s="22">
        <f t="shared" si="35"/>
        <v>0</v>
      </c>
    </row>
    <row r="641" spans="22:22" x14ac:dyDescent="0.25">
      <c r="V641" s="22">
        <f t="shared" si="35"/>
        <v>0</v>
      </c>
    </row>
    <row r="642" spans="22:22" x14ac:dyDescent="0.25">
      <c r="V642" s="22">
        <f t="shared" si="35"/>
        <v>0</v>
      </c>
    </row>
    <row r="643" spans="22:22" x14ac:dyDescent="0.25">
      <c r="V643" s="22">
        <f t="shared" ref="V643:V671" si="36">R643+S643+T643+U643</f>
        <v>0</v>
      </c>
    </row>
    <row r="644" spans="22:22" x14ac:dyDescent="0.25">
      <c r="V644" s="22">
        <f t="shared" si="36"/>
        <v>0</v>
      </c>
    </row>
    <row r="645" spans="22:22" x14ac:dyDescent="0.25">
      <c r="V645" s="22">
        <f t="shared" si="36"/>
        <v>0</v>
      </c>
    </row>
    <row r="646" spans="22:22" x14ac:dyDescent="0.25">
      <c r="V646" s="22">
        <f t="shared" si="36"/>
        <v>0</v>
      </c>
    </row>
    <row r="647" spans="22:22" x14ac:dyDescent="0.25">
      <c r="V647" s="22">
        <f t="shared" si="36"/>
        <v>0</v>
      </c>
    </row>
    <row r="648" spans="22:22" x14ac:dyDescent="0.25">
      <c r="V648" s="22">
        <f t="shared" si="36"/>
        <v>0</v>
      </c>
    </row>
    <row r="649" spans="22:22" x14ac:dyDescent="0.25">
      <c r="V649" s="22">
        <f t="shared" si="36"/>
        <v>0</v>
      </c>
    </row>
    <row r="650" spans="22:22" x14ac:dyDescent="0.25">
      <c r="V650" s="22">
        <f t="shared" si="36"/>
        <v>0</v>
      </c>
    </row>
    <row r="651" spans="22:22" x14ac:dyDescent="0.25">
      <c r="V651" s="22">
        <f t="shared" si="36"/>
        <v>0</v>
      </c>
    </row>
    <row r="652" spans="22:22" x14ac:dyDescent="0.25">
      <c r="V652" s="22">
        <f t="shared" si="36"/>
        <v>0</v>
      </c>
    </row>
    <row r="653" spans="22:22" x14ac:dyDescent="0.25">
      <c r="V653" s="22">
        <f t="shared" si="36"/>
        <v>0</v>
      </c>
    </row>
    <row r="654" spans="22:22" x14ac:dyDescent="0.25">
      <c r="V654" s="22">
        <f t="shared" si="36"/>
        <v>0</v>
      </c>
    </row>
    <row r="655" spans="22:22" x14ac:dyDescent="0.25">
      <c r="V655" s="22">
        <f t="shared" si="36"/>
        <v>0</v>
      </c>
    </row>
    <row r="656" spans="22:22" x14ac:dyDescent="0.25">
      <c r="V656" s="22">
        <f t="shared" si="36"/>
        <v>0</v>
      </c>
    </row>
    <row r="657" spans="22:22" x14ac:dyDescent="0.25">
      <c r="V657" s="22">
        <f t="shared" si="36"/>
        <v>0</v>
      </c>
    </row>
    <row r="658" spans="22:22" x14ac:dyDescent="0.25">
      <c r="V658" s="22">
        <f t="shared" si="36"/>
        <v>0</v>
      </c>
    </row>
    <row r="659" spans="22:22" x14ac:dyDescent="0.25">
      <c r="V659" s="22">
        <f t="shared" si="36"/>
        <v>0</v>
      </c>
    </row>
    <row r="660" spans="22:22" x14ac:dyDescent="0.25">
      <c r="V660" s="22">
        <f t="shared" si="36"/>
        <v>0</v>
      </c>
    </row>
    <row r="661" spans="22:22" x14ac:dyDescent="0.25">
      <c r="V661" s="22">
        <f t="shared" si="36"/>
        <v>0</v>
      </c>
    </row>
    <row r="662" spans="22:22" x14ac:dyDescent="0.25">
      <c r="V662" s="22">
        <f t="shared" si="36"/>
        <v>0</v>
      </c>
    </row>
    <row r="663" spans="22:22" x14ac:dyDescent="0.25">
      <c r="V663" s="22">
        <f t="shared" si="36"/>
        <v>0</v>
      </c>
    </row>
    <row r="664" spans="22:22" x14ac:dyDescent="0.25">
      <c r="V664" s="22">
        <f t="shared" si="36"/>
        <v>0</v>
      </c>
    </row>
    <row r="665" spans="22:22" x14ac:dyDescent="0.25">
      <c r="V665" s="22">
        <f t="shared" si="36"/>
        <v>0</v>
      </c>
    </row>
    <row r="666" spans="22:22" x14ac:dyDescent="0.25">
      <c r="V666" s="22">
        <f t="shared" si="36"/>
        <v>0</v>
      </c>
    </row>
    <row r="667" spans="22:22" x14ac:dyDescent="0.25">
      <c r="V667" s="22">
        <f t="shared" si="36"/>
        <v>0</v>
      </c>
    </row>
    <row r="668" spans="22:22" x14ac:dyDescent="0.25">
      <c r="V668" s="22">
        <f t="shared" si="36"/>
        <v>0</v>
      </c>
    </row>
    <row r="669" spans="22:22" x14ac:dyDescent="0.25">
      <c r="V669" s="22">
        <f t="shared" si="36"/>
        <v>0</v>
      </c>
    </row>
    <row r="670" spans="22:22" x14ac:dyDescent="0.25">
      <c r="V670" s="22">
        <f t="shared" si="36"/>
        <v>0</v>
      </c>
    </row>
    <row r="671" spans="22:22" x14ac:dyDescent="0.25">
      <c r="V671" s="22">
        <f t="shared" si="36"/>
        <v>0</v>
      </c>
    </row>
  </sheetData>
  <mergeCells count="12">
    <mergeCell ref="AT1:BB1"/>
    <mergeCell ref="AT5:BB5"/>
    <mergeCell ref="AT9:BB9"/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2017-12-25T14:06:00Z</dcterms:modified>
</cp:coreProperties>
</file>