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Research\RF Projects\SCU2017\Second Analysis\VertebrateMammalianAnalysis\"/>
    </mc:Choice>
  </mc:AlternateContent>
  <bookViews>
    <workbookView xWindow="0" yWindow="0" windowWidth="17256" windowHeight="59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1" l="1"/>
  <c r="AJ4" i="1"/>
  <c r="AK4" i="1"/>
  <c r="AL4" i="1"/>
  <c r="AN4" i="1"/>
  <c r="AO4" i="1"/>
  <c r="AQ4" i="1"/>
  <c r="AR4" i="1"/>
  <c r="AS4" i="1"/>
  <c r="AH5" i="1"/>
  <c r="AJ5" i="1"/>
  <c r="AK5" i="1"/>
  <c r="AL5" i="1"/>
  <c r="AN5" i="1"/>
  <c r="AO5" i="1"/>
  <c r="AQ5" i="1"/>
  <c r="AR5" i="1"/>
  <c r="AS5" i="1"/>
  <c r="AH6" i="1"/>
  <c r="AJ6" i="1"/>
  <c r="AK6" i="1"/>
  <c r="AL6" i="1"/>
  <c r="AN6" i="1"/>
  <c r="AO6" i="1"/>
  <c r="AQ6" i="1"/>
  <c r="AR6" i="1"/>
  <c r="AS6" i="1"/>
  <c r="AH7" i="1"/>
  <c r="AJ7" i="1"/>
  <c r="AK7" i="1"/>
  <c r="AL7" i="1"/>
  <c r="AN7" i="1"/>
  <c r="AP7" i="1" s="1"/>
  <c r="AO7" i="1"/>
  <c r="AQ7" i="1"/>
  <c r="AR7" i="1"/>
  <c r="AS7" i="1"/>
  <c r="AH8" i="1"/>
  <c r="AJ8" i="1"/>
  <c r="AK8" i="1"/>
  <c r="AL8" i="1"/>
  <c r="AN8" i="1"/>
  <c r="AP8" i="1" s="1"/>
  <c r="AO8" i="1"/>
  <c r="AQ8" i="1"/>
  <c r="AR8" i="1"/>
  <c r="AS8" i="1"/>
  <c r="AH9" i="1"/>
  <c r="AJ9" i="1"/>
  <c r="AK9" i="1"/>
  <c r="AL9" i="1"/>
  <c r="AN9" i="1"/>
  <c r="AO9" i="1"/>
  <c r="AQ9" i="1"/>
  <c r="AR9" i="1"/>
  <c r="AS9" i="1"/>
  <c r="AH10" i="1"/>
  <c r="AJ10" i="1"/>
  <c r="AK10" i="1"/>
  <c r="AL10" i="1"/>
  <c r="AN10" i="1"/>
  <c r="AO10" i="1"/>
  <c r="AQ10" i="1"/>
  <c r="AR10" i="1"/>
  <c r="AS10" i="1"/>
  <c r="AH11" i="1"/>
  <c r="AJ11" i="1"/>
  <c r="AK11" i="1"/>
  <c r="AL11" i="1"/>
  <c r="AN11" i="1"/>
  <c r="AP11" i="1" s="1"/>
  <c r="AO11" i="1"/>
  <c r="AQ11" i="1"/>
  <c r="AR11" i="1"/>
  <c r="AS11" i="1"/>
  <c r="AH12" i="1"/>
  <c r="AJ12" i="1"/>
  <c r="AK12" i="1"/>
  <c r="AL12" i="1"/>
  <c r="AN12" i="1"/>
  <c r="AO12" i="1"/>
  <c r="AQ12" i="1"/>
  <c r="AR12" i="1"/>
  <c r="AS12" i="1"/>
  <c r="AH13" i="1"/>
  <c r="AJ13" i="1"/>
  <c r="AK13" i="1"/>
  <c r="AL13" i="1"/>
  <c r="AN13" i="1"/>
  <c r="AO13" i="1"/>
  <c r="AQ13" i="1"/>
  <c r="AR13" i="1"/>
  <c r="AS13" i="1"/>
  <c r="AH14" i="1"/>
  <c r="AJ14" i="1"/>
  <c r="AK14" i="1"/>
  <c r="AL14" i="1"/>
  <c r="AN14" i="1"/>
  <c r="AO14" i="1"/>
  <c r="AQ14" i="1"/>
  <c r="AR14" i="1"/>
  <c r="AS14" i="1"/>
  <c r="AH15" i="1"/>
  <c r="AJ15" i="1"/>
  <c r="AK15" i="1"/>
  <c r="AL15" i="1"/>
  <c r="AN15" i="1"/>
  <c r="AP15" i="1" s="1"/>
  <c r="AO15" i="1"/>
  <c r="AQ15" i="1"/>
  <c r="AR15" i="1"/>
  <c r="AS15" i="1"/>
  <c r="AH16" i="1"/>
  <c r="AJ16" i="1"/>
  <c r="AK16" i="1"/>
  <c r="AL16" i="1"/>
  <c r="AN16" i="1"/>
  <c r="AO16" i="1"/>
  <c r="AQ16" i="1"/>
  <c r="AR16" i="1"/>
  <c r="AS16" i="1"/>
  <c r="AH17" i="1"/>
  <c r="AJ17" i="1"/>
  <c r="AK17" i="1"/>
  <c r="AL17" i="1"/>
  <c r="AN17" i="1"/>
  <c r="AO17" i="1"/>
  <c r="AQ17" i="1"/>
  <c r="AR17" i="1"/>
  <c r="AS17" i="1"/>
  <c r="AH18" i="1"/>
  <c r="AJ18" i="1"/>
  <c r="AK18" i="1"/>
  <c r="AL18" i="1"/>
  <c r="AN18" i="1"/>
  <c r="AO18" i="1"/>
  <c r="AQ18" i="1"/>
  <c r="AR18" i="1"/>
  <c r="AS18" i="1"/>
  <c r="AH19" i="1"/>
  <c r="AJ19" i="1"/>
  <c r="AK19" i="1"/>
  <c r="AL19" i="1"/>
  <c r="AN19" i="1"/>
  <c r="AP19" i="1" s="1"/>
  <c r="AO19" i="1"/>
  <c r="AQ19" i="1"/>
  <c r="AR19" i="1"/>
  <c r="AS19" i="1"/>
  <c r="AH20" i="1"/>
  <c r="AJ20" i="1"/>
  <c r="AK20" i="1"/>
  <c r="AL20" i="1"/>
  <c r="AN20" i="1"/>
  <c r="AO20" i="1"/>
  <c r="AQ20" i="1"/>
  <c r="AR20" i="1"/>
  <c r="AS20" i="1"/>
  <c r="AH21" i="1"/>
  <c r="AJ21" i="1"/>
  <c r="AK21" i="1"/>
  <c r="AL21" i="1"/>
  <c r="AN21" i="1"/>
  <c r="AO21" i="1"/>
  <c r="AQ21" i="1"/>
  <c r="AR21" i="1"/>
  <c r="AS21" i="1"/>
  <c r="AH22" i="1"/>
  <c r="AJ22" i="1"/>
  <c r="AK22" i="1"/>
  <c r="AL22" i="1"/>
  <c r="AN22" i="1"/>
  <c r="AO22" i="1"/>
  <c r="AQ22" i="1"/>
  <c r="AR22" i="1"/>
  <c r="AS22" i="1"/>
  <c r="AH23" i="1"/>
  <c r="AJ23" i="1"/>
  <c r="AK23" i="1"/>
  <c r="AL23" i="1"/>
  <c r="AN23" i="1"/>
  <c r="AP23" i="1" s="1"/>
  <c r="AO23" i="1"/>
  <c r="AQ23" i="1"/>
  <c r="AR23" i="1"/>
  <c r="AS23" i="1"/>
  <c r="AH24" i="1"/>
  <c r="AJ24" i="1"/>
  <c r="AK24" i="1"/>
  <c r="AL24" i="1"/>
  <c r="AN24" i="1"/>
  <c r="AO24" i="1"/>
  <c r="AQ24" i="1"/>
  <c r="AR24" i="1"/>
  <c r="AS24" i="1"/>
  <c r="AH25" i="1"/>
  <c r="AJ25" i="1"/>
  <c r="AK25" i="1"/>
  <c r="AL25" i="1"/>
  <c r="AN25" i="1"/>
  <c r="AO25" i="1"/>
  <c r="AQ25" i="1"/>
  <c r="AR25" i="1"/>
  <c r="AS25" i="1"/>
  <c r="AH26" i="1"/>
  <c r="AJ26" i="1"/>
  <c r="AK26" i="1"/>
  <c r="AL26" i="1"/>
  <c r="AN26" i="1"/>
  <c r="AO26" i="1"/>
  <c r="AQ26" i="1"/>
  <c r="AR26" i="1"/>
  <c r="AS26" i="1"/>
  <c r="AH27" i="1"/>
  <c r="AJ27" i="1"/>
  <c r="AK27" i="1"/>
  <c r="AL27" i="1"/>
  <c r="AN27" i="1"/>
  <c r="AP27" i="1" s="1"/>
  <c r="AO27" i="1"/>
  <c r="AQ27" i="1"/>
  <c r="AR27" i="1"/>
  <c r="AS27" i="1"/>
  <c r="AH28" i="1"/>
  <c r="AJ28" i="1"/>
  <c r="AK28" i="1"/>
  <c r="AL28" i="1"/>
  <c r="AN28" i="1"/>
  <c r="AO28" i="1"/>
  <c r="AQ28" i="1"/>
  <c r="AR28" i="1"/>
  <c r="AS28" i="1"/>
  <c r="AH29" i="1"/>
  <c r="AJ29" i="1"/>
  <c r="AK29" i="1"/>
  <c r="AL29" i="1"/>
  <c r="AN29" i="1"/>
  <c r="AO29" i="1"/>
  <c r="AQ29" i="1"/>
  <c r="AR29" i="1"/>
  <c r="AS29" i="1"/>
  <c r="AH30" i="1"/>
  <c r="AJ30" i="1"/>
  <c r="AK30" i="1"/>
  <c r="AL30" i="1"/>
  <c r="AN30" i="1"/>
  <c r="AO30" i="1"/>
  <c r="AQ30" i="1"/>
  <c r="AR30" i="1"/>
  <c r="AS30" i="1"/>
  <c r="AH31" i="1"/>
  <c r="AJ31" i="1"/>
  <c r="AK31" i="1"/>
  <c r="AL31" i="1"/>
  <c r="AN31" i="1"/>
  <c r="AP31" i="1" s="1"/>
  <c r="AO31" i="1"/>
  <c r="AQ31" i="1"/>
  <c r="AR31" i="1"/>
  <c r="AS31" i="1"/>
  <c r="AH32" i="1"/>
  <c r="AJ32" i="1"/>
  <c r="AK32" i="1"/>
  <c r="AL32" i="1"/>
  <c r="AN32" i="1"/>
  <c r="AO32" i="1"/>
  <c r="AQ32" i="1"/>
  <c r="AR32" i="1"/>
  <c r="AS32" i="1"/>
  <c r="AH33" i="1"/>
  <c r="AJ33" i="1"/>
  <c r="AK33" i="1"/>
  <c r="AL33" i="1"/>
  <c r="AN33" i="1"/>
  <c r="AO33" i="1"/>
  <c r="AQ33" i="1"/>
  <c r="AR33" i="1"/>
  <c r="AS33" i="1"/>
  <c r="AH34" i="1"/>
  <c r="AJ34" i="1"/>
  <c r="AK34" i="1"/>
  <c r="AL34" i="1"/>
  <c r="AN34" i="1"/>
  <c r="AO34" i="1"/>
  <c r="AQ34" i="1"/>
  <c r="AR34" i="1"/>
  <c r="AS34" i="1"/>
  <c r="AH35" i="1"/>
  <c r="AJ35" i="1"/>
  <c r="AK35" i="1"/>
  <c r="AL35" i="1"/>
  <c r="AN35" i="1"/>
  <c r="AP35" i="1" s="1"/>
  <c r="AO35" i="1"/>
  <c r="AQ35" i="1"/>
  <c r="AR35" i="1"/>
  <c r="AS35" i="1"/>
  <c r="AH36" i="1"/>
  <c r="AJ36" i="1"/>
  <c r="AK36" i="1"/>
  <c r="AL36" i="1"/>
  <c r="AN36" i="1"/>
  <c r="AO36" i="1"/>
  <c r="AQ36" i="1"/>
  <c r="AR36" i="1"/>
  <c r="AS36" i="1"/>
  <c r="AH37" i="1"/>
  <c r="AJ37" i="1"/>
  <c r="AK37" i="1"/>
  <c r="AL37" i="1"/>
  <c r="AN37" i="1"/>
  <c r="AO37" i="1"/>
  <c r="AQ37" i="1"/>
  <c r="AR37" i="1"/>
  <c r="AS37" i="1"/>
  <c r="AH38" i="1"/>
  <c r="AJ38" i="1"/>
  <c r="AK38" i="1"/>
  <c r="AL38" i="1"/>
  <c r="AN38" i="1"/>
  <c r="AO38" i="1"/>
  <c r="AQ38" i="1"/>
  <c r="AR38" i="1"/>
  <c r="AS38" i="1"/>
  <c r="AH39" i="1"/>
  <c r="AJ39" i="1"/>
  <c r="AK39" i="1"/>
  <c r="AL39" i="1"/>
  <c r="AN39" i="1"/>
  <c r="AO39" i="1"/>
  <c r="AQ39" i="1"/>
  <c r="AR39" i="1"/>
  <c r="AS39" i="1"/>
  <c r="AH40" i="1"/>
  <c r="AJ40" i="1"/>
  <c r="AK40" i="1"/>
  <c r="AL40" i="1"/>
  <c r="AN40" i="1"/>
  <c r="AO40" i="1"/>
  <c r="AQ40" i="1"/>
  <c r="AR40" i="1"/>
  <c r="AS40" i="1"/>
  <c r="AH41" i="1"/>
  <c r="AJ41" i="1"/>
  <c r="AK41" i="1"/>
  <c r="AL41" i="1"/>
  <c r="AN41" i="1"/>
  <c r="AO41" i="1"/>
  <c r="AQ41" i="1"/>
  <c r="AR41" i="1"/>
  <c r="AS41" i="1"/>
  <c r="AH42" i="1"/>
  <c r="AJ42" i="1"/>
  <c r="AK42" i="1"/>
  <c r="AL42" i="1"/>
  <c r="AN42" i="1"/>
  <c r="AO42" i="1"/>
  <c r="AQ42" i="1"/>
  <c r="AR42" i="1"/>
  <c r="AS42" i="1"/>
  <c r="AH43" i="1"/>
  <c r="AJ43" i="1"/>
  <c r="AK43" i="1"/>
  <c r="AL43" i="1"/>
  <c r="AN43" i="1"/>
  <c r="AO43" i="1"/>
  <c r="AQ43" i="1"/>
  <c r="AR43" i="1"/>
  <c r="AS43" i="1"/>
  <c r="AH44" i="1"/>
  <c r="AJ44" i="1"/>
  <c r="AK44" i="1"/>
  <c r="AL44" i="1"/>
  <c r="AN44" i="1"/>
  <c r="AO44" i="1"/>
  <c r="AQ44" i="1"/>
  <c r="AR44" i="1"/>
  <c r="AS44" i="1"/>
  <c r="AH45" i="1"/>
  <c r="AJ45" i="1"/>
  <c r="AK45" i="1"/>
  <c r="AL45" i="1"/>
  <c r="AN45" i="1"/>
  <c r="AO45" i="1"/>
  <c r="AQ45" i="1"/>
  <c r="AR45" i="1"/>
  <c r="AS45" i="1"/>
  <c r="AH46" i="1"/>
  <c r="AJ46" i="1"/>
  <c r="AK46" i="1"/>
  <c r="AL46" i="1"/>
  <c r="AN46" i="1"/>
  <c r="AO46" i="1"/>
  <c r="AQ46" i="1"/>
  <c r="AR46" i="1"/>
  <c r="AS46" i="1"/>
  <c r="AH47" i="1"/>
  <c r="AJ47" i="1"/>
  <c r="AK47" i="1"/>
  <c r="AL47" i="1"/>
  <c r="AN47" i="1"/>
  <c r="AP47" i="1" s="1"/>
  <c r="AO47" i="1"/>
  <c r="AQ47" i="1"/>
  <c r="AR47" i="1"/>
  <c r="AS47" i="1"/>
  <c r="AH48" i="1"/>
  <c r="AJ48" i="1"/>
  <c r="AK48" i="1"/>
  <c r="AL48" i="1"/>
  <c r="AN48" i="1"/>
  <c r="AO48" i="1"/>
  <c r="AQ48" i="1"/>
  <c r="AR48" i="1"/>
  <c r="AS48" i="1"/>
  <c r="AH49" i="1"/>
  <c r="AJ49" i="1"/>
  <c r="AK49" i="1"/>
  <c r="AL49" i="1"/>
  <c r="AN49" i="1"/>
  <c r="AO49" i="1"/>
  <c r="AQ49" i="1"/>
  <c r="AR49" i="1"/>
  <c r="AS49" i="1"/>
  <c r="AH50" i="1"/>
  <c r="AJ50" i="1"/>
  <c r="AK50" i="1"/>
  <c r="AL50" i="1"/>
  <c r="AN50" i="1"/>
  <c r="AO50" i="1"/>
  <c r="AQ50" i="1"/>
  <c r="AR50" i="1"/>
  <c r="AS50" i="1"/>
  <c r="AH51" i="1"/>
  <c r="AJ51" i="1"/>
  <c r="AK51" i="1"/>
  <c r="AL51" i="1"/>
  <c r="AN51" i="1"/>
  <c r="AO51" i="1"/>
  <c r="AQ51" i="1"/>
  <c r="AR51" i="1"/>
  <c r="AS51" i="1"/>
  <c r="AH52" i="1"/>
  <c r="AJ52" i="1"/>
  <c r="AK52" i="1"/>
  <c r="AL52" i="1"/>
  <c r="AN52" i="1"/>
  <c r="AO52" i="1"/>
  <c r="AQ52" i="1"/>
  <c r="AR52" i="1"/>
  <c r="AS52" i="1"/>
  <c r="AH53" i="1"/>
  <c r="AJ53" i="1"/>
  <c r="AK53" i="1"/>
  <c r="AL53" i="1"/>
  <c r="AN53" i="1"/>
  <c r="AO53" i="1"/>
  <c r="AQ53" i="1"/>
  <c r="AR53" i="1"/>
  <c r="AS53" i="1"/>
  <c r="AH54" i="1"/>
  <c r="AJ54" i="1"/>
  <c r="AK54" i="1"/>
  <c r="AL54" i="1"/>
  <c r="AN54" i="1"/>
  <c r="AO54" i="1"/>
  <c r="AQ54" i="1"/>
  <c r="AR54" i="1"/>
  <c r="AS54" i="1"/>
  <c r="AH55" i="1"/>
  <c r="AJ55" i="1"/>
  <c r="AK55" i="1"/>
  <c r="AL55" i="1"/>
  <c r="AN55" i="1"/>
  <c r="AO55" i="1"/>
  <c r="AQ55" i="1"/>
  <c r="AR55" i="1"/>
  <c r="AS55" i="1"/>
  <c r="AH56" i="1"/>
  <c r="AJ56" i="1"/>
  <c r="AK56" i="1"/>
  <c r="AL56" i="1"/>
  <c r="AN56" i="1"/>
  <c r="AO56" i="1"/>
  <c r="AQ56" i="1"/>
  <c r="AR56" i="1"/>
  <c r="AS56" i="1"/>
  <c r="AH57" i="1"/>
  <c r="AJ57" i="1"/>
  <c r="AK57" i="1"/>
  <c r="AL57" i="1"/>
  <c r="AN57" i="1"/>
  <c r="AO57" i="1"/>
  <c r="AQ57" i="1"/>
  <c r="AR57" i="1"/>
  <c r="AS57" i="1"/>
  <c r="AH58" i="1"/>
  <c r="AJ58" i="1"/>
  <c r="AK58" i="1"/>
  <c r="AL58" i="1"/>
  <c r="AN58" i="1"/>
  <c r="AO58" i="1"/>
  <c r="AQ58" i="1"/>
  <c r="AR58" i="1"/>
  <c r="AS58" i="1"/>
  <c r="AH59" i="1"/>
  <c r="AJ59" i="1"/>
  <c r="AK59" i="1"/>
  <c r="AL59" i="1"/>
  <c r="AN59" i="1"/>
  <c r="AP59" i="1" s="1"/>
  <c r="AO59" i="1"/>
  <c r="AQ59" i="1"/>
  <c r="AR59" i="1"/>
  <c r="AS59" i="1"/>
  <c r="AH60" i="1"/>
  <c r="AJ60" i="1"/>
  <c r="AK60" i="1"/>
  <c r="AL60" i="1"/>
  <c r="AN60" i="1"/>
  <c r="AO60" i="1"/>
  <c r="AQ60" i="1"/>
  <c r="AR60" i="1"/>
  <c r="AS60" i="1"/>
  <c r="AH61" i="1"/>
  <c r="AJ61" i="1"/>
  <c r="AK61" i="1"/>
  <c r="AL61" i="1"/>
  <c r="AN61" i="1"/>
  <c r="AO61" i="1"/>
  <c r="AQ61" i="1"/>
  <c r="AR61" i="1"/>
  <c r="AS61" i="1"/>
  <c r="AH62" i="1"/>
  <c r="AJ62" i="1"/>
  <c r="AK62" i="1"/>
  <c r="AL62" i="1"/>
  <c r="AN62" i="1"/>
  <c r="AO62" i="1"/>
  <c r="AQ62" i="1"/>
  <c r="AR62" i="1"/>
  <c r="AS62" i="1"/>
  <c r="AH63" i="1"/>
  <c r="AJ63" i="1"/>
  <c r="AK63" i="1"/>
  <c r="AL63" i="1"/>
  <c r="AN63" i="1"/>
  <c r="AO63" i="1"/>
  <c r="AQ63" i="1"/>
  <c r="AR63" i="1"/>
  <c r="AS63" i="1"/>
  <c r="AH64" i="1"/>
  <c r="AJ64" i="1"/>
  <c r="AK64" i="1"/>
  <c r="AL64" i="1"/>
  <c r="AN64" i="1"/>
  <c r="AO64" i="1"/>
  <c r="AQ64" i="1"/>
  <c r="AR64" i="1"/>
  <c r="AS64" i="1"/>
  <c r="AH65" i="1"/>
  <c r="AJ65" i="1"/>
  <c r="AK65" i="1"/>
  <c r="AL65" i="1"/>
  <c r="AN65" i="1"/>
  <c r="AO65" i="1"/>
  <c r="AQ65" i="1"/>
  <c r="AR65" i="1"/>
  <c r="AS65" i="1"/>
  <c r="AH66" i="1"/>
  <c r="AJ66" i="1"/>
  <c r="AK66" i="1"/>
  <c r="AL66" i="1"/>
  <c r="AN66" i="1"/>
  <c r="AO66" i="1"/>
  <c r="AQ66" i="1"/>
  <c r="AR66" i="1"/>
  <c r="AS66" i="1"/>
  <c r="AH67" i="1"/>
  <c r="AJ67" i="1"/>
  <c r="AK67" i="1"/>
  <c r="AL67" i="1"/>
  <c r="AN67" i="1"/>
  <c r="AO67" i="1"/>
  <c r="AQ67" i="1"/>
  <c r="AR67" i="1"/>
  <c r="AS67" i="1"/>
  <c r="AH68" i="1"/>
  <c r="AJ68" i="1"/>
  <c r="AK68" i="1"/>
  <c r="AL68" i="1"/>
  <c r="AN68" i="1"/>
  <c r="AO68" i="1"/>
  <c r="AQ68" i="1"/>
  <c r="AR68" i="1"/>
  <c r="AS68" i="1"/>
  <c r="AH69" i="1"/>
  <c r="AJ69" i="1"/>
  <c r="AK69" i="1"/>
  <c r="AL69" i="1"/>
  <c r="AN69" i="1"/>
  <c r="AO69" i="1"/>
  <c r="AQ69" i="1"/>
  <c r="AR69" i="1"/>
  <c r="AS69" i="1"/>
  <c r="AH70" i="1"/>
  <c r="AJ70" i="1"/>
  <c r="AK70" i="1"/>
  <c r="AL70" i="1"/>
  <c r="AN70" i="1"/>
  <c r="AO70" i="1"/>
  <c r="AQ70" i="1"/>
  <c r="AR70" i="1"/>
  <c r="AS70" i="1"/>
  <c r="AH71" i="1"/>
  <c r="AJ71" i="1"/>
  <c r="AK71" i="1"/>
  <c r="AL71" i="1"/>
  <c r="AN71" i="1"/>
  <c r="AO71" i="1"/>
  <c r="AQ71" i="1"/>
  <c r="AR71" i="1"/>
  <c r="AS71" i="1"/>
  <c r="AH72" i="1"/>
  <c r="AJ72" i="1"/>
  <c r="AK72" i="1"/>
  <c r="AL72" i="1"/>
  <c r="AN72" i="1"/>
  <c r="AO72" i="1"/>
  <c r="AQ72" i="1"/>
  <c r="AR72" i="1"/>
  <c r="AS72" i="1"/>
  <c r="AH73" i="1"/>
  <c r="AJ73" i="1"/>
  <c r="AK73" i="1"/>
  <c r="AL73" i="1"/>
  <c r="AN73" i="1"/>
  <c r="AO73" i="1"/>
  <c r="AQ73" i="1"/>
  <c r="AR73" i="1"/>
  <c r="AS73" i="1"/>
  <c r="AH74" i="1"/>
  <c r="AJ74" i="1"/>
  <c r="AK74" i="1"/>
  <c r="AL74" i="1"/>
  <c r="AN74" i="1"/>
  <c r="AO74" i="1"/>
  <c r="AQ74" i="1"/>
  <c r="AR74" i="1"/>
  <c r="AS74" i="1"/>
  <c r="AH75" i="1"/>
  <c r="AJ75" i="1"/>
  <c r="AK75" i="1"/>
  <c r="AL75" i="1"/>
  <c r="AN75" i="1"/>
  <c r="AO75" i="1"/>
  <c r="AQ75" i="1"/>
  <c r="AR75" i="1"/>
  <c r="AS75" i="1"/>
  <c r="AH76" i="1"/>
  <c r="AJ76" i="1"/>
  <c r="AK76" i="1"/>
  <c r="AL76" i="1"/>
  <c r="AN76" i="1"/>
  <c r="AO76" i="1"/>
  <c r="AQ76" i="1"/>
  <c r="AR76" i="1"/>
  <c r="AS76" i="1"/>
  <c r="AH77" i="1"/>
  <c r="AJ77" i="1"/>
  <c r="AK77" i="1"/>
  <c r="AL77" i="1"/>
  <c r="AN77" i="1"/>
  <c r="AO77" i="1"/>
  <c r="AQ77" i="1"/>
  <c r="AR77" i="1"/>
  <c r="AS77" i="1"/>
  <c r="AH78" i="1"/>
  <c r="AJ78" i="1"/>
  <c r="AK78" i="1"/>
  <c r="AL78" i="1"/>
  <c r="AN78" i="1"/>
  <c r="AO78" i="1"/>
  <c r="AQ78" i="1"/>
  <c r="AR78" i="1"/>
  <c r="AS78" i="1"/>
  <c r="AH79" i="1"/>
  <c r="AJ79" i="1"/>
  <c r="AK79" i="1"/>
  <c r="AL79" i="1"/>
  <c r="AN79" i="1"/>
  <c r="AO79" i="1"/>
  <c r="AQ79" i="1"/>
  <c r="AR79" i="1"/>
  <c r="AS79" i="1"/>
  <c r="AH80" i="1"/>
  <c r="AJ80" i="1"/>
  <c r="AK80" i="1"/>
  <c r="AL80" i="1"/>
  <c r="AN80" i="1"/>
  <c r="AO80" i="1"/>
  <c r="AQ80" i="1"/>
  <c r="AR80" i="1"/>
  <c r="AS80" i="1"/>
  <c r="AH81" i="1"/>
  <c r="AJ81" i="1"/>
  <c r="AK81" i="1"/>
  <c r="AL81" i="1"/>
  <c r="AN81" i="1"/>
  <c r="AO81" i="1"/>
  <c r="AQ81" i="1"/>
  <c r="AR81" i="1"/>
  <c r="AS81" i="1"/>
  <c r="AH82" i="1"/>
  <c r="AJ82" i="1"/>
  <c r="AK82" i="1"/>
  <c r="AL82" i="1"/>
  <c r="AN82" i="1"/>
  <c r="AO82" i="1"/>
  <c r="AQ82" i="1"/>
  <c r="AR82" i="1"/>
  <c r="AS82" i="1"/>
  <c r="AH83" i="1"/>
  <c r="AJ83" i="1"/>
  <c r="AK83" i="1"/>
  <c r="AL83" i="1"/>
  <c r="AN83" i="1"/>
  <c r="AO83" i="1"/>
  <c r="AQ83" i="1"/>
  <c r="AR83" i="1"/>
  <c r="AS83" i="1"/>
  <c r="AH84" i="1"/>
  <c r="AJ84" i="1"/>
  <c r="AK84" i="1"/>
  <c r="AL84" i="1"/>
  <c r="AN84" i="1"/>
  <c r="AO84" i="1"/>
  <c r="AQ84" i="1"/>
  <c r="AR84" i="1"/>
  <c r="AS84" i="1"/>
  <c r="AH85" i="1"/>
  <c r="AJ85" i="1"/>
  <c r="AK85" i="1"/>
  <c r="AL85" i="1"/>
  <c r="AN85" i="1"/>
  <c r="AO85" i="1"/>
  <c r="AQ85" i="1"/>
  <c r="AR85" i="1"/>
  <c r="AS85" i="1"/>
  <c r="AH86" i="1"/>
  <c r="AJ86" i="1"/>
  <c r="AK86" i="1"/>
  <c r="AL86" i="1"/>
  <c r="AN86" i="1"/>
  <c r="AO86" i="1"/>
  <c r="AQ86" i="1"/>
  <c r="AR86" i="1"/>
  <c r="AS86" i="1"/>
  <c r="AH87" i="1"/>
  <c r="AJ87" i="1"/>
  <c r="AK87" i="1"/>
  <c r="AL87" i="1"/>
  <c r="AN87" i="1"/>
  <c r="AO87" i="1"/>
  <c r="AQ87" i="1"/>
  <c r="AR87" i="1"/>
  <c r="AS87" i="1"/>
  <c r="AH88" i="1"/>
  <c r="AJ88" i="1"/>
  <c r="AK88" i="1"/>
  <c r="AL88" i="1"/>
  <c r="AN88" i="1"/>
  <c r="AO88" i="1"/>
  <c r="AQ88" i="1"/>
  <c r="AR88" i="1"/>
  <c r="AS88" i="1"/>
  <c r="AH89" i="1"/>
  <c r="AJ89" i="1"/>
  <c r="AK89" i="1"/>
  <c r="AL89" i="1"/>
  <c r="AN89" i="1"/>
  <c r="AO89" i="1"/>
  <c r="AQ89" i="1"/>
  <c r="AR89" i="1"/>
  <c r="AS89" i="1"/>
  <c r="AH90" i="1"/>
  <c r="AJ90" i="1"/>
  <c r="AK90" i="1"/>
  <c r="AL90" i="1"/>
  <c r="AN90" i="1"/>
  <c r="AO90" i="1"/>
  <c r="AQ90" i="1"/>
  <c r="AR90" i="1"/>
  <c r="AS90" i="1"/>
  <c r="AH91" i="1"/>
  <c r="AJ91" i="1"/>
  <c r="AK91" i="1"/>
  <c r="AL91" i="1"/>
  <c r="AN91" i="1"/>
  <c r="AO91" i="1"/>
  <c r="AQ91" i="1"/>
  <c r="AR91" i="1"/>
  <c r="AS91" i="1"/>
  <c r="AH92" i="1"/>
  <c r="AJ92" i="1"/>
  <c r="AK92" i="1"/>
  <c r="AL92" i="1"/>
  <c r="AN92" i="1"/>
  <c r="AO92" i="1"/>
  <c r="AQ92" i="1"/>
  <c r="AR92" i="1"/>
  <c r="AS92" i="1"/>
  <c r="AH93" i="1"/>
  <c r="AJ93" i="1"/>
  <c r="AK93" i="1"/>
  <c r="AL93" i="1"/>
  <c r="AN93" i="1"/>
  <c r="AO93" i="1"/>
  <c r="AQ93" i="1"/>
  <c r="AR93" i="1"/>
  <c r="AS93" i="1"/>
  <c r="AH94" i="1"/>
  <c r="AJ94" i="1"/>
  <c r="AK94" i="1"/>
  <c r="AL94" i="1"/>
  <c r="AN94" i="1"/>
  <c r="AO94" i="1"/>
  <c r="AQ94" i="1"/>
  <c r="AR94" i="1"/>
  <c r="AS94" i="1"/>
  <c r="AH95" i="1"/>
  <c r="AJ95" i="1"/>
  <c r="AK95" i="1"/>
  <c r="AL95" i="1"/>
  <c r="AN95" i="1"/>
  <c r="AO95" i="1"/>
  <c r="AQ95" i="1"/>
  <c r="AR95" i="1"/>
  <c r="AS95" i="1"/>
  <c r="AH96" i="1"/>
  <c r="AJ96" i="1"/>
  <c r="AK96" i="1"/>
  <c r="AL96" i="1"/>
  <c r="AN96" i="1"/>
  <c r="AO96" i="1"/>
  <c r="AQ96" i="1"/>
  <c r="AR96" i="1"/>
  <c r="AS96" i="1"/>
  <c r="AH97" i="1"/>
  <c r="AJ97" i="1"/>
  <c r="AK97" i="1"/>
  <c r="AL97" i="1"/>
  <c r="AN97" i="1"/>
  <c r="AO97" i="1"/>
  <c r="AQ97" i="1"/>
  <c r="AR97" i="1"/>
  <c r="AS97" i="1"/>
  <c r="AH98" i="1"/>
  <c r="AJ98" i="1"/>
  <c r="AK98" i="1"/>
  <c r="AL98" i="1"/>
  <c r="AN98" i="1"/>
  <c r="AO98" i="1"/>
  <c r="AQ98" i="1"/>
  <c r="AR98" i="1"/>
  <c r="AS98" i="1"/>
  <c r="AH99" i="1"/>
  <c r="AJ99" i="1"/>
  <c r="AK99" i="1"/>
  <c r="AL99" i="1"/>
  <c r="AN99" i="1"/>
  <c r="AO99" i="1"/>
  <c r="AQ99" i="1"/>
  <c r="AR99" i="1"/>
  <c r="AS99" i="1"/>
  <c r="AH100" i="1"/>
  <c r="AJ100" i="1"/>
  <c r="AK100" i="1"/>
  <c r="AL100" i="1"/>
  <c r="AN100" i="1"/>
  <c r="AO100" i="1"/>
  <c r="AQ100" i="1"/>
  <c r="AR100" i="1"/>
  <c r="AS100" i="1"/>
  <c r="AH101" i="1"/>
  <c r="AJ101" i="1"/>
  <c r="AK101" i="1"/>
  <c r="AL101" i="1"/>
  <c r="AN101" i="1"/>
  <c r="AO101" i="1"/>
  <c r="AQ101" i="1"/>
  <c r="AR101" i="1"/>
  <c r="AS101" i="1"/>
  <c r="AH102" i="1"/>
  <c r="AJ102" i="1"/>
  <c r="AK102" i="1"/>
  <c r="AL102" i="1"/>
  <c r="AN102" i="1"/>
  <c r="AO102" i="1"/>
  <c r="AQ102" i="1"/>
  <c r="AR102" i="1"/>
  <c r="AS102" i="1"/>
  <c r="AH103" i="1"/>
  <c r="AJ103" i="1"/>
  <c r="AK103" i="1"/>
  <c r="AL103" i="1"/>
  <c r="AN103" i="1"/>
  <c r="AO103" i="1"/>
  <c r="AQ103" i="1"/>
  <c r="AR103" i="1"/>
  <c r="AS103" i="1"/>
  <c r="AH104" i="1"/>
  <c r="AJ104" i="1"/>
  <c r="AK104" i="1"/>
  <c r="AL104" i="1"/>
  <c r="AN104" i="1"/>
  <c r="AO104" i="1"/>
  <c r="AQ104" i="1"/>
  <c r="AR104" i="1"/>
  <c r="AS104" i="1"/>
  <c r="AH105" i="1"/>
  <c r="AJ105" i="1"/>
  <c r="AK105" i="1"/>
  <c r="AL105" i="1"/>
  <c r="AN105" i="1"/>
  <c r="AO105" i="1"/>
  <c r="AQ105" i="1"/>
  <c r="AR105" i="1"/>
  <c r="AS105" i="1"/>
  <c r="AH106" i="1"/>
  <c r="AJ106" i="1"/>
  <c r="AK106" i="1"/>
  <c r="AL106" i="1"/>
  <c r="AN106" i="1"/>
  <c r="AO106" i="1"/>
  <c r="AQ106" i="1"/>
  <c r="AR106" i="1"/>
  <c r="AS106" i="1"/>
  <c r="AH107" i="1"/>
  <c r="AJ107" i="1"/>
  <c r="AK107" i="1"/>
  <c r="AL107" i="1"/>
  <c r="AN107" i="1"/>
  <c r="AO107" i="1"/>
  <c r="AQ107" i="1"/>
  <c r="AR107" i="1"/>
  <c r="AS107" i="1"/>
  <c r="AH108" i="1"/>
  <c r="AJ108" i="1"/>
  <c r="AK108" i="1"/>
  <c r="AL108" i="1"/>
  <c r="AN108" i="1"/>
  <c r="AO108" i="1"/>
  <c r="AQ108" i="1"/>
  <c r="AR108" i="1"/>
  <c r="AS108" i="1"/>
  <c r="AH109" i="1"/>
  <c r="AJ109" i="1"/>
  <c r="AK109" i="1"/>
  <c r="AL109" i="1"/>
  <c r="AN109" i="1"/>
  <c r="AO109" i="1"/>
  <c r="AQ109" i="1"/>
  <c r="AR109" i="1"/>
  <c r="AS109" i="1"/>
  <c r="AH110" i="1"/>
  <c r="AJ110" i="1"/>
  <c r="AK110" i="1"/>
  <c r="AL110" i="1"/>
  <c r="AN110" i="1"/>
  <c r="AO110" i="1"/>
  <c r="AP110" i="1" s="1"/>
  <c r="AQ110" i="1"/>
  <c r="AR110" i="1"/>
  <c r="AS110" i="1"/>
  <c r="AH111" i="1"/>
  <c r="AJ111" i="1"/>
  <c r="AK111" i="1"/>
  <c r="AL111" i="1"/>
  <c r="AN111" i="1"/>
  <c r="AP111" i="1" s="1"/>
  <c r="AO111" i="1"/>
  <c r="AQ111" i="1"/>
  <c r="AR111" i="1"/>
  <c r="AS111" i="1"/>
  <c r="AH112" i="1"/>
  <c r="AJ112" i="1"/>
  <c r="AK112" i="1"/>
  <c r="AL112" i="1"/>
  <c r="AN112" i="1"/>
  <c r="AO112" i="1"/>
  <c r="AQ112" i="1"/>
  <c r="AR112" i="1"/>
  <c r="AS112" i="1"/>
  <c r="AH113" i="1"/>
  <c r="AJ113" i="1"/>
  <c r="AK113" i="1"/>
  <c r="AL113" i="1"/>
  <c r="AN113" i="1"/>
  <c r="AO113" i="1"/>
  <c r="AQ113" i="1"/>
  <c r="AR113" i="1"/>
  <c r="AS113" i="1"/>
  <c r="AH114" i="1"/>
  <c r="AJ114" i="1"/>
  <c r="AK114" i="1"/>
  <c r="AL114" i="1"/>
  <c r="AN114" i="1"/>
  <c r="AO114" i="1"/>
  <c r="AQ114" i="1"/>
  <c r="AR114" i="1"/>
  <c r="AS114" i="1"/>
  <c r="AH115" i="1"/>
  <c r="AJ115" i="1"/>
  <c r="AK115" i="1"/>
  <c r="AL115" i="1"/>
  <c r="AN115" i="1"/>
  <c r="AO115" i="1"/>
  <c r="AQ115" i="1"/>
  <c r="AR115" i="1"/>
  <c r="AS115" i="1"/>
  <c r="AH116" i="1"/>
  <c r="AJ116" i="1"/>
  <c r="AK116" i="1"/>
  <c r="AL116" i="1"/>
  <c r="AN116" i="1"/>
  <c r="AO116" i="1"/>
  <c r="AQ116" i="1"/>
  <c r="AR116" i="1"/>
  <c r="AS116" i="1"/>
  <c r="AH117" i="1"/>
  <c r="AJ117" i="1"/>
  <c r="AK117" i="1"/>
  <c r="AL117" i="1"/>
  <c r="AN117" i="1"/>
  <c r="AO117" i="1"/>
  <c r="AP117" i="1" s="1"/>
  <c r="AQ117" i="1"/>
  <c r="AR117" i="1"/>
  <c r="AS117" i="1"/>
  <c r="AH118" i="1"/>
  <c r="AJ118" i="1"/>
  <c r="AK118" i="1"/>
  <c r="AL118" i="1"/>
  <c r="AN118" i="1"/>
  <c r="AO118" i="1"/>
  <c r="AQ118" i="1"/>
  <c r="AR118" i="1"/>
  <c r="AS118" i="1"/>
  <c r="AH119" i="1"/>
  <c r="AJ119" i="1"/>
  <c r="AK119" i="1"/>
  <c r="AL119" i="1"/>
  <c r="AN119" i="1"/>
  <c r="AO119" i="1"/>
  <c r="AQ119" i="1"/>
  <c r="AR119" i="1"/>
  <c r="AS119" i="1"/>
  <c r="AH120" i="1"/>
  <c r="AJ120" i="1"/>
  <c r="AK120" i="1"/>
  <c r="AL120" i="1"/>
  <c r="AN120" i="1"/>
  <c r="AO120" i="1"/>
  <c r="AQ120" i="1"/>
  <c r="AR120" i="1"/>
  <c r="AS120" i="1"/>
  <c r="AH121" i="1"/>
  <c r="AJ121" i="1"/>
  <c r="AK121" i="1"/>
  <c r="AL121" i="1"/>
  <c r="AN121" i="1"/>
  <c r="AO121" i="1"/>
  <c r="AQ121" i="1"/>
  <c r="AR121" i="1"/>
  <c r="AS121" i="1"/>
  <c r="AH122" i="1"/>
  <c r="AJ122" i="1"/>
  <c r="AK122" i="1"/>
  <c r="AL122" i="1"/>
  <c r="AN122" i="1"/>
  <c r="AO122" i="1"/>
  <c r="AQ122" i="1"/>
  <c r="AR122" i="1"/>
  <c r="AS122" i="1"/>
  <c r="AS3" i="1"/>
  <c r="AR3" i="1"/>
  <c r="AQ3" i="1"/>
  <c r="AO3" i="1"/>
  <c r="AN3" i="1"/>
  <c r="AL3" i="1"/>
  <c r="AK3" i="1"/>
  <c r="AJ3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3" i="1"/>
  <c r="V22" i="1"/>
  <c r="V23" i="1"/>
  <c r="V24" i="1"/>
  <c r="V25" i="1"/>
  <c r="V26" i="1"/>
  <c r="V27" i="1"/>
  <c r="V28" i="1"/>
  <c r="V29" i="1"/>
  <c r="V30" i="1"/>
  <c r="V31" i="1"/>
  <c r="V32" i="1"/>
  <c r="AI32" i="1" s="1"/>
  <c r="AM32" i="1" s="1"/>
  <c r="V33" i="1"/>
  <c r="AI33" i="1" s="1"/>
  <c r="AM33" i="1" s="1"/>
  <c r="V34" i="1"/>
  <c r="AI34" i="1" s="1"/>
  <c r="AM34" i="1" s="1"/>
  <c r="V35" i="1"/>
  <c r="V36" i="1"/>
  <c r="AI36" i="1" s="1"/>
  <c r="AM36" i="1" s="1"/>
  <c r="V37" i="1"/>
  <c r="AI37" i="1" s="1"/>
  <c r="AM37" i="1" s="1"/>
  <c r="V38" i="1"/>
  <c r="AI38" i="1" s="1"/>
  <c r="AM38" i="1" s="1"/>
  <c r="V39" i="1"/>
  <c r="V40" i="1"/>
  <c r="V41" i="1"/>
  <c r="V42" i="1"/>
  <c r="V43" i="1"/>
  <c r="V44" i="1"/>
  <c r="V45" i="1"/>
  <c r="V46" i="1"/>
  <c r="V47" i="1"/>
  <c r="V48" i="1"/>
  <c r="AI48" i="1" s="1"/>
  <c r="AM48" i="1" s="1"/>
  <c r="V49" i="1"/>
  <c r="AI49" i="1" s="1"/>
  <c r="AM49" i="1" s="1"/>
  <c r="V50" i="1"/>
  <c r="V51" i="1"/>
  <c r="V52" i="1"/>
  <c r="AI52" i="1" s="1"/>
  <c r="AM52" i="1" s="1"/>
  <c r="V53" i="1"/>
  <c r="AI53" i="1" s="1"/>
  <c r="AM53" i="1" s="1"/>
  <c r="V54" i="1"/>
  <c r="V55" i="1"/>
  <c r="V56" i="1"/>
  <c r="V57" i="1"/>
  <c r="AI57" i="1" s="1"/>
  <c r="AM57" i="1" s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AI105" i="1" s="1"/>
  <c r="AM105" i="1" s="1"/>
  <c r="V106" i="1"/>
  <c r="AI106" i="1" s="1"/>
  <c r="AM106" i="1" s="1"/>
  <c r="V107" i="1"/>
  <c r="V108" i="1"/>
  <c r="V109" i="1"/>
  <c r="AI109" i="1" s="1"/>
  <c r="AM109" i="1" s="1"/>
  <c r="V110" i="1"/>
  <c r="AI110" i="1" s="1"/>
  <c r="AM110" i="1" s="1"/>
  <c r="V111" i="1"/>
  <c r="V112" i="1"/>
  <c r="AI112" i="1" s="1"/>
  <c r="AM112" i="1" s="1"/>
  <c r="V113" i="1"/>
  <c r="AI113" i="1" s="1"/>
  <c r="AM113" i="1" s="1"/>
  <c r="V114" i="1"/>
  <c r="AI114" i="1" s="1"/>
  <c r="AM114" i="1" s="1"/>
  <c r="V115" i="1"/>
  <c r="V116" i="1"/>
  <c r="AI116" i="1" s="1"/>
  <c r="AM116" i="1" s="1"/>
  <c r="V117" i="1"/>
  <c r="AI117" i="1" s="1"/>
  <c r="AM117" i="1" s="1"/>
  <c r="V118" i="1"/>
  <c r="V119" i="1"/>
  <c r="V120" i="1"/>
  <c r="AI120" i="1" s="1"/>
  <c r="AM120" i="1" s="1"/>
  <c r="V121" i="1"/>
  <c r="AI121" i="1" s="1"/>
  <c r="AM121" i="1" s="1"/>
  <c r="V12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3" i="1"/>
  <c r="AP122" i="1" l="1"/>
  <c r="AP118" i="1"/>
  <c r="AI119" i="1"/>
  <c r="AM119" i="1" s="1"/>
  <c r="AI107" i="1"/>
  <c r="AM107" i="1" s="1"/>
  <c r="AP109" i="1"/>
  <c r="AP112" i="1"/>
  <c r="AP60" i="1"/>
  <c r="AP16" i="1"/>
  <c r="AP12" i="1"/>
  <c r="AP94" i="1"/>
  <c r="AP86" i="1"/>
  <c r="AP82" i="1"/>
  <c r="AP70" i="1"/>
  <c r="AP62" i="1"/>
  <c r="AP68" i="1"/>
  <c r="AP121" i="1"/>
  <c r="AP91" i="1"/>
  <c r="AP83" i="1"/>
  <c r="AP79" i="1"/>
  <c r="AP75" i="1"/>
  <c r="AI122" i="1"/>
  <c r="AM122" i="1" s="1"/>
  <c r="AP107" i="1"/>
  <c r="AP80" i="1"/>
  <c r="AP76" i="1"/>
  <c r="AP72" i="1"/>
  <c r="AP113" i="1"/>
  <c r="AP105" i="1"/>
  <c r="AP97" i="1"/>
  <c r="AP63" i="1"/>
  <c r="AI108" i="1"/>
  <c r="AM108" i="1" s="1"/>
  <c r="AI104" i="1"/>
  <c r="AM104" i="1" s="1"/>
  <c r="AP3" i="1"/>
  <c r="AP108" i="1"/>
  <c r="AP81" i="1"/>
  <c r="AP73" i="1"/>
  <c r="AI115" i="1"/>
  <c r="AM115" i="1" s="1"/>
  <c r="AI111" i="1"/>
  <c r="AM111" i="1" s="1"/>
  <c r="AI51" i="1"/>
  <c r="AM51" i="1" s="1"/>
  <c r="AI47" i="1"/>
  <c r="AM47" i="1" s="1"/>
  <c r="AI35" i="1"/>
  <c r="AM35" i="1" s="1"/>
  <c r="AP92" i="1"/>
  <c r="AI118" i="1"/>
  <c r="AM118" i="1" s="1"/>
  <c r="AP102" i="1"/>
  <c r="AP78" i="1"/>
  <c r="AP120" i="1"/>
  <c r="AP114" i="1"/>
  <c r="AP98" i="1"/>
  <c r="AP88" i="1"/>
  <c r="AP84" i="1"/>
  <c r="AP64" i="1"/>
  <c r="AP54" i="1"/>
  <c r="AP46" i="1"/>
  <c r="AP42" i="1"/>
  <c r="AP38" i="1"/>
  <c r="AP34" i="1"/>
  <c r="AP116" i="1"/>
  <c r="AP104" i="1"/>
  <c r="AP101" i="1"/>
  <c r="AP100" i="1"/>
  <c r="AP53" i="1"/>
  <c r="AP45" i="1"/>
  <c r="AP41" i="1"/>
  <c r="AP106" i="1"/>
  <c r="AP103" i="1"/>
  <c r="AP99" i="1"/>
  <c r="AP96" i="1"/>
  <c r="AP95" i="1"/>
  <c r="AP89" i="1"/>
  <c r="AP65" i="1"/>
  <c r="AP52" i="1"/>
  <c r="AP28" i="1"/>
  <c r="AP24" i="1"/>
  <c r="AP20" i="1"/>
  <c r="AP4" i="1"/>
  <c r="AI3" i="1"/>
  <c r="AM3" i="1" s="1"/>
  <c r="AI59" i="1"/>
  <c r="AM59" i="1" s="1"/>
  <c r="AI31" i="1"/>
  <c r="AM31" i="1" s="1"/>
  <c r="AI27" i="1"/>
  <c r="AM27" i="1" s="1"/>
  <c r="AI23" i="1"/>
  <c r="AM23" i="1" s="1"/>
  <c r="AI19" i="1"/>
  <c r="AM19" i="1" s="1"/>
  <c r="AI15" i="1"/>
  <c r="AM15" i="1" s="1"/>
  <c r="AI11" i="1"/>
  <c r="AM11" i="1" s="1"/>
  <c r="AI7" i="1"/>
  <c r="AM7" i="1" s="1"/>
  <c r="AI71" i="1"/>
  <c r="AM71" i="1" s="1"/>
  <c r="AI64" i="1"/>
  <c r="AM64" i="1" s="1"/>
  <c r="AI61" i="1"/>
  <c r="AM61" i="1" s="1"/>
  <c r="AI45" i="1"/>
  <c r="AM45" i="1" s="1"/>
  <c r="AI41" i="1"/>
  <c r="AM41" i="1" s="1"/>
  <c r="AI58" i="1"/>
  <c r="AM58" i="1" s="1"/>
  <c r="AI50" i="1"/>
  <c r="AM50" i="1" s="1"/>
  <c r="AI44" i="1"/>
  <c r="AM44" i="1" s="1"/>
  <c r="AI40" i="1"/>
  <c r="AM40" i="1" s="1"/>
  <c r="AI30" i="1"/>
  <c r="AM30" i="1" s="1"/>
  <c r="AI26" i="1"/>
  <c r="AM26" i="1" s="1"/>
  <c r="AI22" i="1"/>
  <c r="AM22" i="1" s="1"/>
  <c r="AI18" i="1"/>
  <c r="AM18" i="1" s="1"/>
  <c r="AI14" i="1"/>
  <c r="AM14" i="1" s="1"/>
  <c r="AI10" i="1"/>
  <c r="AM10" i="1" s="1"/>
  <c r="AI6" i="1"/>
  <c r="AM6" i="1" s="1"/>
  <c r="AI87" i="1"/>
  <c r="AM87" i="1" s="1"/>
  <c r="AI80" i="1"/>
  <c r="AM80" i="1" s="1"/>
  <c r="AI77" i="1"/>
  <c r="AM77" i="1" s="1"/>
  <c r="AP74" i="1"/>
  <c r="AI74" i="1"/>
  <c r="AM74" i="1" s="1"/>
  <c r="AI103" i="1"/>
  <c r="AM103" i="1" s="1"/>
  <c r="AI96" i="1"/>
  <c r="AM96" i="1" s="1"/>
  <c r="AI93" i="1"/>
  <c r="AM93" i="1" s="1"/>
  <c r="AP90" i="1"/>
  <c r="AI90" i="1"/>
  <c r="AM90" i="1" s="1"/>
  <c r="AP119" i="1"/>
  <c r="AP115" i="1"/>
  <c r="AI95" i="1"/>
  <c r="AM95" i="1" s="1"/>
  <c r="AI79" i="1"/>
  <c r="AM79" i="1" s="1"/>
  <c r="AI63" i="1"/>
  <c r="AM63" i="1" s="1"/>
  <c r="AI101" i="1"/>
  <c r="AM101" i="1" s="1"/>
  <c r="AI98" i="1"/>
  <c r="AM98" i="1" s="1"/>
  <c r="AI88" i="1"/>
  <c r="AM88" i="1" s="1"/>
  <c r="AP87" i="1"/>
  <c r="AI85" i="1"/>
  <c r="AM85" i="1" s="1"/>
  <c r="AI82" i="1"/>
  <c r="AM82" i="1" s="1"/>
  <c r="AI72" i="1"/>
  <c r="AM72" i="1" s="1"/>
  <c r="AP71" i="1"/>
  <c r="AI69" i="1"/>
  <c r="AM69" i="1" s="1"/>
  <c r="AP66" i="1"/>
  <c r="AI66" i="1"/>
  <c r="AM66" i="1" s="1"/>
  <c r="AI56" i="1"/>
  <c r="AM56" i="1" s="1"/>
  <c r="AI100" i="1"/>
  <c r="AM100" i="1" s="1"/>
  <c r="AI97" i="1"/>
  <c r="AM97" i="1" s="1"/>
  <c r="AI92" i="1"/>
  <c r="AM92" i="1" s="1"/>
  <c r="AI89" i="1"/>
  <c r="AM89" i="1" s="1"/>
  <c r="AI84" i="1"/>
  <c r="AM84" i="1" s="1"/>
  <c r="AI81" i="1"/>
  <c r="AM81" i="1" s="1"/>
  <c r="AI76" i="1"/>
  <c r="AM76" i="1" s="1"/>
  <c r="AI73" i="1"/>
  <c r="AM73" i="1" s="1"/>
  <c r="AI68" i="1"/>
  <c r="AM68" i="1" s="1"/>
  <c r="AP67" i="1"/>
  <c r="AI65" i="1"/>
  <c r="AM65" i="1" s="1"/>
  <c r="AI55" i="1"/>
  <c r="AM55" i="1" s="1"/>
  <c r="AI43" i="1"/>
  <c r="AM43" i="1" s="1"/>
  <c r="AI39" i="1"/>
  <c r="AM39" i="1" s="1"/>
  <c r="AI29" i="1"/>
  <c r="AM29" i="1" s="1"/>
  <c r="AI25" i="1"/>
  <c r="AM25" i="1" s="1"/>
  <c r="AI21" i="1"/>
  <c r="AM21" i="1" s="1"/>
  <c r="AI17" i="1"/>
  <c r="AM17" i="1" s="1"/>
  <c r="AI13" i="1"/>
  <c r="AM13" i="1" s="1"/>
  <c r="AI9" i="1"/>
  <c r="AM9" i="1" s="1"/>
  <c r="AI5" i="1"/>
  <c r="AM5" i="1" s="1"/>
  <c r="AI102" i="1"/>
  <c r="AM102" i="1" s="1"/>
  <c r="AI99" i="1"/>
  <c r="AM99" i="1" s="1"/>
  <c r="AI94" i="1"/>
  <c r="AM94" i="1" s="1"/>
  <c r="AP93" i="1"/>
  <c r="AI91" i="1"/>
  <c r="AM91" i="1" s="1"/>
  <c r="AI86" i="1"/>
  <c r="AM86" i="1" s="1"/>
  <c r="AP85" i="1"/>
  <c r="AI83" i="1"/>
  <c r="AM83" i="1" s="1"/>
  <c r="AI78" i="1"/>
  <c r="AM78" i="1" s="1"/>
  <c r="AP77" i="1"/>
  <c r="AI75" i="1"/>
  <c r="AM75" i="1" s="1"/>
  <c r="AI70" i="1"/>
  <c r="AM70" i="1" s="1"/>
  <c r="AP69" i="1"/>
  <c r="AI67" i="1"/>
  <c r="AM67" i="1" s="1"/>
  <c r="AI62" i="1"/>
  <c r="AM62" i="1" s="1"/>
  <c r="AP61" i="1"/>
  <c r="AI60" i="1"/>
  <c r="AM60" i="1" s="1"/>
  <c r="AI54" i="1"/>
  <c r="AM54" i="1" s="1"/>
  <c r="AI46" i="1"/>
  <c r="AM46" i="1" s="1"/>
  <c r="AI42" i="1"/>
  <c r="AM42" i="1" s="1"/>
  <c r="AI28" i="1"/>
  <c r="AM28" i="1" s="1"/>
  <c r="AI24" i="1"/>
  <c r="AM24" i="1" s="1"/>
  <c r="AI20" i="1"/>
  <c r="AM20" i="1" s="1"/>
  <c r="AI16" i="1"/>
  <c r="AM16" i="1" s="1"/>
  <c r="AI12" i="1"/>
  <c r="AM12" i="1" s="1"/>
  <c r="AI8" i="1"/>
  <c r="AM8" i="1" s="1"/>
  <c r="AI4" i="1"/>
  <c r="AM4" i="1" s="1"/>
  <c r="AP58" i="1"/>
  <c r="AP56" i="1"/>
  <c r="AP50" i="1"/>
  <c r="AP48" i="1"/>
  <c r="AP44" i="1"/>
  <c r="AP40" i="1"/>
  <c r="AP36" i="1"/>
  <c r="AP32" i="1"/>
  <c r="AP30" i="1"/>
  <c r="AP26" i="1"/>
  <c r="AP22" i="1"/>
  <c r="AP18" i="1"/>
  <c r="AP14" i="1"/>
  <c r="AP10" i="1"/>
  <c r="AP6" i="1"/>
  <c r="AP57" i="1"/>
  <c r="AP55" i="1"/>
  <c r="AP51" i="1"/>
  <c r="AP49" i="1"/>
  <c r="AP43" i="1"/>
  <c r="AP39" i="1"/>
  <c r="AP37" i="1"/>
  <c r="AP33" i="1"/>
  <c r="AP29" i="1"/>
  <c r="AP25" i="1"/>
  <c r="AP21" i="1"/>
  <c r="AP17" i="1"/>
  <c r="AP13" i="1"/>
  <c r="AP9" i="1"/>
  <c r="AP5" i="1"/>
</calcChain>
</file>

<file path=xl/sharedStrings.xml><?xml version="1.0" encoding="utf-8"?>
<sst xmlns="http://schemas.openxmlformats.org/spreadsheetml/2006/main" count="301" uniqueCount="161">
  <si>
    <t>Total Frame Stops CDS</t>
  </si>
  <si>
    <t>% Frame Stops CDS</t>
  </si>
  <si>
    <t>Total Off Stops CDS</t>
  </si>
  <si>
    <t>% Off Stops CDS</t>
  </si>
  <si>
    <t>Nucleotides CDS</t>
  </si>
  <si>
    <t>%gGC</t>
  </si>
  <si>
    <t>Total Off Stops Genomic</t>
  </si>
  <si>
    <t>Nucleotide Genomic</t>
  </si>
  <si>
    <t>Equal</t>
  </si>
  <si>
    <t>g Size</t>
  </si>
  <si>
    <t>NC Size</t>
  </si>
  <si>
    <t>% Off Stop Genomic</t>
  </si>
  <si>
    <t>%NC</t>
  </si>
  <si>
    <t>Total GC NC</t>
  </si>
  <si>
    <t>Total AT NC</t>
  </si>
  <si>
    <t>NC Off</t>
  </si>
  <si>
    <t>Sequence</t>
  </si>
  <si>
    <t>TotalCDS</t>
  </si>
  <si>
    <t>Uncounted</t>
  </si>
  <si>
    <t>%Uncounted</t>
  </si>
  <si>
    <t>TGA</t>
  </si>
  <si>
    <t>TAG</t>
  </si>
  <si>
    <t>TAA</t>
  </si>
  <si>
    <t>CDSGC</t>
  </si>
  <si>
    <t>G</t>
  </si>
  <si>
    <t>C</t>
  </si>
  <si>
    <t>A</t>
  </si>
  <si>
    <t>T</t>
  </si>
  <si>
    <t>CDS Size</t>
  </si>
  <si>
    <t>TotalFASTAsequences</t>
  </si>
  <si>
    <t>GenomicGC</t>
  </si>
  <si>
    <t>Equal Sequence</t>
  </si>
  <si>
    <t>Genomic Size</t>
  </si>
  <si>
    <t>NonCoding Size</t>
  </si>
  <si>
    <t>%gOffTAG</t>
  </si>
  <si>
    <t>%gOffTGA</t>
  </si>
  <si>
    <t>%gOffTAA</t>
  </si>
  <si>
    <t>NonCoding%</t>
  </si>
  <si>
    <t>NonCodingG+C</t>
  </si>
  <si>
    <t>NoncodingA+T</t>
  </si>
  <si>
    <t>NonCoding%GC</t>
  </si>
  <si>
    <t>00001GCF_000001405.33_GRCh38.p7.fna</t>
  </si>
  <si>
    <t>00002GCF_000001405.34_GRCh38.p8.fna</t>
  </si>
  <si>
    <t>00003GCF_000001405.35_GRCh38.p9.fna</t>
  </si>
  <si>
    <t>00004GCF_000001405.36_GRCh38.p10.fna</t>
  </si>
  <si>
    <t>00005GCF_000001405.37_GRCh38.p11.fna</t>
  </si>
  <si>
    <t>00006GCF_000001515.7_Pan_tro_3.0.fna</t>
  </si>
  <si>
    <t>00007GCF_000001545.4_P_pygmaeus_2.0.2.fna</t>
  </si>
  <si>
    <t>00008GCF_000001635.24_GRCm38.p4.fna</t>
  </si>
  <si>
    <t>00009GCF_000001635.25_GRCm38.p5.fna</t>
  </si>
  <si>
    <t>00010GCF_000001895.5_Rnor_6.0.fna</t>
  </si>
  <si>
    <t>00011GCF_000001905.1_Loxafr3.0.fna</t>
  </si>
  <si>
    <t>00012GCF_000002165.2_Mm_Celera.fna</t>
  </si>
  <si>
    <t>00013GCF_000002265.2_Rn_Celera.fna</t>
  </si>
  <si>
    <t>00014GCF_000002275.2_Ornithorhynchus_anatinus_5.0.1.fna</t>
  </si>
  <si>
    <t>00015GCF_000002285.3_CanFam3.1.fna</t>
  </si>
  <si>
    <t>00016GCF_000002295.2_MonDom5.fna</t>
  </si>
  <si>
    <t>00017GCF_000002305.2_EquCab2.0.fna</t>
  </si>
  <si>
    <t>00018GCF_000003025.5_Sscrofa10.2.fna</t>
  </si>
  <si>
    <t>00019GCF_000003025.6_Sscrofa11.1.fna</t>
  </si>
  <si>
    <t>00020GCF_000003055.6_Bos_taurus_UMD_3.1.1.fna</t>
  </si>
  <si>
    <t>00021GCF_000003205.7_Btau_5.0.1.fna</t>
  </si>
  <si>
    <t>00022GCF_000003625.3_OryCun2.0.fna</t>
  </si>
  <si>
    <t>00023GCF_000004335.2_AilMel_1.0.fna</t>
  </si>
  <si>
    <t>00024GCF_000004665.1_Callithrix_jacchus-3.2.fna</t>
  </si>
  <si>
    <t>00025GCF_000146795.2_Nleu_3.0.fna</t>
  </si>
  <si>
    <t>00026GCF_000147115.1_Myoluc2.0.fna</t>
  </si>
  <si>
    <t>00027GCF_000151735.1_Cavpor3.0.fna</t>
  </si>
  <si>
    <t>00028GCF_000151845.1_Pvam_2.0.fna</t>
  </si>
  <si>
    <t>00029GCF_000151865.2_Ttru_1.4.fna</t>
  </si>
  <si>
    <t>00030GCF_000151885.1_Dord_2.0.fna</t>
  </si>
  <si>
    <t>00031GCF_000151905.2_gorGor4.fna</t>
  </si>
  <si>
    <t>00032GCF_000164805.1_Tarsius_syrichta-2.0.1.fna</t>
  </si>
  <si>
    <t>00033GCF_000164845.2_Vicugna_pacos-2.0.2.fna</t>
  </si>
  <si>
    <t>00034GCF_000165445.1_Mmur_2.0.fna</t>
  </si>
  <si>
    <t>00035GCF_000165445.2_Mmur_3.0.fna</t>
  </si>
  <si>
    <t>00036GCF_000181275.1_SorAra2.0.fna</t>
  </si>
  <si>
    <t>00037GCF_000181295.1_OtoGar3.fna</t>
  </si>
  <si>
    <t>00038GCF_000181335.2_Felis_catus_8.0.fna</t>
  </si>
  <si>
    <t>00039GCF_000189315.1_Devil_ref_v7.0.fna</t>
  </si>
  <si>
    <t>00040GCF_000208655.1_Dasnov3.0.fna</t>
  </si>
  <si>
    <t>00041GCF_000215625.1_MusPutFur1.0.fna</t>
  </si>
  <si>
    <t>00042GCF_000223135.1_CriGri_1.0.fna</t>
  </si>
  <si>
    <t>00043GCF_000235385.1_SaiBol1.0.fna</t>
  </si>
  <si>
    <t>00044GCF_000236235.1_SpeTri2.0.fna</t>
  </si>
  <si>
    <t>00045GCF_000243295.1_TriManLat1.0.fna</t>
  </si>
  <si>
    <t>00046GCF_000247695.1_HetGla_female_1.0.fna</t>
  </si>
  <si>
    <t>00047GCF_000247795.1_Bos_indicus_1.0.fna</t>
  </si>
  <si>
    <t>00048GCF_000258655.2_panpan1.1.fna</t>
  </si>
  <si>
    <t>00049GCF_000260255.1_OctDeg1.0.fna</t>
  </si>
  <si>
    <t>00050GCF_000260355.1_ConCri1.0.fna</t>
  </si>
  <si>
    <t>00051GCF_000264685.2_Panu_2.0.fna</t>
  </si>
  <si>
    <t>00052GCF_000276665.1_ChiLan1.0.fna</t>
  </si>
  <si>
    <t>00053GCF_000280705.1_JacJac1.0.fna</t>
  </si>
  <si>
    <t>00054GCF_000283155.1_CerSimSim1.0.fna</t>
  </si>
  <si>
    <t>00055GCF_000292845.1_OchPri3.0.fna</t>
  </si>
  <si>
    <t>00056GCF_000296735.1_ChrAsi1.0.fna</t>
  </si>
  <si>
    <t>00057GCF_000296755.1_EriEur2.0.fna</t>
  </si>
  <si>
    <t>00058GCF_000298275.1_OryAfe1.0.fna</t>
  </si>
  <si>
    <t>00059GCF_000298355.1_BosGru_v2.0.fna</t>
  </si>
  <si>
    <t>00060GCF_000298735.2_Oar_v4.0.fna</t>
  </si>
  <si>
    <t>00061GCF_000299155.1_EleEdw1.0.fna</t>
  </si>
  <si>
    <t>00062GCF_000306695.2_CHM1_1.1.fna</t>
  </si>
  <si>
    <t>00063GCF_000308155.1_EptFus1.0.fna</t>
  </si>
  <si>
    <t>00064GCF_000311805.1_CB1.fna</t>
  </si>
  <si>
    <t>00065GCF_000313985.1_EchTel2.0.fna</t>
  </si>
  <si>
    <t>00066GCF_000317375.1_MicOch1.0.fna</t>
  </si>
  <si>
    <t>00067GCF_000317765.1_CHIR_1.0.fna</t>
  </si>
  <si>
    <t>00068GCF_000321225.1_Oros_1.0.fna</t>
  </si>
  <si>
    <t>00069GCF_000325575.1_ASM32557v1.fna</t>
  </si>
  <si>
    <t>00070GCF_000327345.1_ASM32734v1.fna</t>
  </si>
  <si>
    <t>00071GCF_000331955.2_Oorc_1.1.fna</t>
  </si>
  <si>
    <t>00072GCF_000334495.1_TupChi_1.0.fna</t>
  </si>
  <si>
    <t>00073GCF_000349665.1_MesAur1.0.fna</t>
  </si>
  <si>
    <t>00074GCF_000349705.1_LepWed1.0.fna</t>
  </si>
  <si>
    <t>00075GCF_000364345.1_Macaca_fascicularis_5.0.fna</t>
  </si>
  <si>
    <t>00076GCF_000400835.1_PHO1.0.fna</t>
  </si>
  <si>
    <t>00077GCF_000409795.2_Chlorocebus_sabeus_1.1.fna</t>
  </si>
  <si>
    <t>00078GCF_000412655.1_ASM41265v1.fna</t>
  </si>
  <si>
    <t>00079GCF_000419365.1_C_griseus_v1.0.fna</t>
  </si>
  <si>
    <t>00080GCF_000442215.1_Lipotes_vexillifer_v1.fna</t>
  </si>
  <si>
    <t>00081GCF_000464555.1_PanTig1.0.fna</t>
  </si>
  <si>
    <t>00082GCF_000471725.1_UMD_CASPUR_WB_2.0.fna</t>
  </si>
  <si>
    <t>00083GCF_000472045.1_Physeter_macrocephalus-2.0.2.fna</t>
  </si>
  <si>
    <t>00084GCF_000493695.1_BalAcu1.0.fna</t>
  </si>
  <si>
    <t>00085GCF_000500345.1_Pman_1.0.fna</t>
  </si>
  <si>
    <t>00086GCF_000622305.1_S.galili_v1.0.fna</t>
  </si>
  <si>
    <t>00087GCF_000687225.1_UrsMar_1.0.fna</t>
  </si>
  <si>
    <t>00088GCF_000696425.1_G_variegatus-3.0.2.fna</t>
  </si>
  <si>
    <t>00089GCF_000696695.1_Burgud.fna</t>
  </si>
  <si>
    <t>00090GCF_000743615.1_DMR_v1.0.fna</t>
  </si>
  <si>
    <t>00091GCF_000754665.1_Bison_UMD1.0.fna</t>
  </si>
  <si>
    <t>00092GCF_000765115.1_Oori1.fna</t>
  </si>
  <si>
    <t>00093GCF_000767585.1_PRJNA234474_Ca_dromedarius_V1.0.fna</t>
  </si>
  <si>
    <t>00094GCF_000767855.1_Ca_bactrianus_MBC_1.0.fna</t>
  </si>
  <si>
    <t>00095GCF_000769185.1_Rrox_v1.fna</t>
  </si>
  <si>
    <t>00096GCF_000772875.2_Mmul_8.0.1.fna</t>
  </si>
  <si>
    <t>00097GCF_000951035.1_Cang.pa_1.0.fna</t>
  </si>
  <si>
    <t>00098GCF_000951045.1_Mleu.le_1.0.fna</t>
  </si>
  <si>
    <t>00099GCF_000952055.1_Anan_1.0.fna</t>
  </si>
  <si>
    <t>00100GCF_000952055.2_Anan_2.0.fna</t>
  </si>
  <si>
    <t>00101GCF_000955945.1_Caty_1.0.fna</t>
  </si>
  <si>
    <t>00102GCF_000956065.1_Mnem_1.0.fna</t>
  </si>
  <si>
    <t>00103GCF_000956105.1_Pcoq_1.0.fna</t>
  </si>
  <si>
    <t>00104GCF_001305755.1_ASM130575v1.fna</t>
  </si>
  <si>
    <t>00105GCF_001443585.1_aciJub1.fna</t>
  </si>
  <si>
    <t>00106GCF_001458135.1_marMar2.1.fna</t>
  </si>
  <si>
    <t>00107GCF_001466805.2_Raegyp2.0.fna</t>
  </si>
  <si>
    <t>00108GCF_001595765.1_Mnat.v1.fna</t>
  </si>
  <si>
    <t>00109GCF_001604975.1_Cebus_imitator-1.0.fna</t>
  </si>
  <si>
    <t>00110GCF_001685135.1_ManJav1.0.fna</t>
  </si>
  <si>
    <t>00111GCF_001698545.1_ASM169854v1.fna</t>
  </si>
  <si>
    <t>00112GCF_001704415.1_ARS1.fna</t>
  </si>
  <si>
    <t>00113GCF_001857705.1_PanPar1.0.fna</t>
  </si>
  <si>
    <t>00114GCF_001888835.1_ASM188883v1.fna</t>
  </si>
  <si>
    <t>00115GCF_001890085.1_ASM189008v1.fna</t>
  </si>
  <si>
    <t>00116GCF_001922835.1_NIST_Tur_tru_v1.fna</t>
  </si>
  <si>
    <t>00117GCF_001984765.1_C.can_genome_v1.0.fna</t>
  </si>
  <si>
    <t>00118GCF_002102435.1_Ovir.te_1.0.fna</t>
  </si>
  <si>
    <t>00119GCF_002204375.1_MunDraft-v1.0.fna</t>
  </si>
  <si>
    <t>00120GCF_900095145.1_PAHARI_EIJ_v1.1.fna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</si>
</sst>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3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1" fontId="0" fillId="3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2"/>
  <sheetViews>
    <sheetView tabSelected="1" zoomScale="55" zoomScaleNormal="55" workbookViewId="0">
      <selection activeCell="X126" sqref="X126"/>
    </sheetView>
  </sheetViews>
  <sheetFormatPr defaultRowHeight="14.4" x14ac:dyDescent="0.3"/>
  <sheetData>
    <row r="1" spans="1:45" s="3" customFormat="1" x14ac:dyDescent="0.3">
      <c r="A1" s="1"/>
      <c r="B1" s="1"/>
      <c r="C1" s="1"/>
      <c r="D1" s="2"/>
      <c r="E1" s="23" t="s">
        <v>0</v>
      </c>
      <c r="F1" s="23"/>
      <c r="G1" s="27"/>
      <c r="H1" s="28" t="s">
        <v>1</v>
      </c>
      <c r="I1" s="28"/>
      <c r="J1" s="29"/>
      <c r="L1" s="30" t="s">
        <v>2</v>
      </c>
      <c r="M1" s="28"/>
      <c r="N1" s="29"/>
      <c r="O1" s="31" t="s">
        <v>3</v>
      </c>
      <c r="P1" s="32"/>
      <c r="Q1" s="33"/>
      <c r="R1" s="30" t="s">
        <v>4</v>
      </c>
      <c r="S1" s="32"/>
      <c r="T1" s="32"/>
      <c r="U1" s="33"/>
      <c r="V1" s="4"/>
      <c r="W1" s="5"/>
      <c r="X1" s="5"/>
      <c r="Y1" s="3" t="s">
        <v>5</v>
      </c>
      <c r="Z1" s="30" t="s">
        <v>6</v>
      </c>
      <c r="AA1" s="28"/>
      <c r="AB1" s="29"/>
      <c r="AC1" s="23" t="s">
        <v>7</v>
      </c>
      <c r="AD1" s="23"/>
      <c r="AE1" s="23"/>
      <c r="AF1" s="23"/>
      <c r="AG1" s="6" t="s">
        <v>8</v>
      </c>
      <c r="AH1" s="7" t="s">
        <v>9</v>
      </c>
      <c r="AI1" s="7" t="s">
        <v>10</v>
      </c>
      <c r="AJ1" s="24" t="s">
        <v>11</v>
      </c>
      <c r="AK1" s="25"/>
      <c r="AL1" s="26"/>
      <c r="AM1" s="8" t="s">
        <v>12</v>
      </c>
      <c r="AN1" s="7" t="s">
        <v>13</v>
      </c>
      <c r="AO1" s="7" t="s">
        <v>14</v>
      </c>
      <c r="AP1" s="9"/>
      <c r="AQ1" s="24" t="s">
        <v>15</v>
      </c>
      <c r="AR1" s="25"/>
      <c r="AS1" s="25"/>
    </row>
    <row r="2" spans="1:45" s="12" customFormat="1" ht="15" thickBot="1" x14ac:dyDescent="0.35">
      <c r="A2" s="10" t="s">
        <v>16</v>
      </c>
      <c r="B2" s="10" t="s">
        <v>17</v>
      </c>
      <c r="C2" s="10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0" t="s">
        <v>20</v>
      </c>
      <c r="I2" s="10" t="s">
        <v>21</v>
      </c>
      <c r="J2" s="11" t="s">
        <v>22</v>
      </c>
      <c r="K2" s="12" t="s">
        <v>23</v>
      </c>
      <c r="L2" s="14" t="s">
        <v>20</v>
      </c>
      <c r="M2" s="10" t="s">
        <v>21</v>
      </c>
      <c r="N2" s="11" t="s">
        <v>22</v>
      </c>
      <c r="O2" s="12" t="s">
        <v>20</v>
      </c>
      <c r="P2" s="12" t="s">
        <v>21</v>
      </c>
      <c r="Q2" s="13" t="s">
        <v>22</v>
      </c>
      <c r="R2" s="10" t="s">
        <v>24</v>
      </c>
      <c r="S2" s="10" t="s">
        <v>25</v>
      </c>
      <c r="T2" s="10" t="s">
        <v>26</v>
      </c>
      <c r="U2" s="11" t="s">
        <v>27</v>
      </c>
      <c r="V2" s="15" t="s">
        <v>28</v>
      </c>
      <c r="W2" s="16" t="s">
        <v>16</v>
      </c>
      <c r="X2" s="16" t="s">
        <v>29</v>
      </c>
      <c r="Y2" s="12" t="s">
        <v>30</v>
      </c>
      <c r="Z2" s="14" t="s">
        <v>21</v>
      </c>
      <c r="AA2" s="10" t="s">
        <v>20</v>
      </c>
      <c r="AB2" s="10" t="s">
        <v>22</v>
      </c>
      <c r="AC2" s="17" t="s">
        <v>24</v>
      </c>
      <c r="AD2" s="12" t="s">
        <v>25</v>
      </c>
      <c r="AE2" s="12" t="s">
        <v>26</v>
      </c>
      <c r="AF2" s="13" t="s">
        <v>27</v>
      </c>
      <c r="AG2" s="18" t="s">
        <v>31</v>
      </c>
      <c r="AH2" s="19" t="s">
        <v>32</v>
      </c>
      <c r="AI2" s="19" t="s">
        <v>33</v>
      </c>
      <c r="AJ2" s="20" t="s">
        <v>34</v>
      </c>
      <c r="AK2" s="19" t="s">
        <v>35</v>
      </c>
      <c r="AL2" s="21" t="s">
        <v>36</v>
      </c>
      <c r="AM2" s="20" t="s">
        <v>37</v>
      </c>
      <c r="AN2" s="19" t="s">
        <v>38</v>
      </c>
      <c r="AO2" s="19" t="s">
        <v>39</v>
      </c>
      <c r="AP2" s="21" t="s">
        <v>40</v>
      </c>
      <c r="AQ2" s="19" t="s">
        <v>21</v>
      </c>
      <c r="AR2" s="19" t="s">
        <v>20</v>
      </c>
      <c r="AS2" s="19" t="s">
        <v>21</v>
      </c>
    </row>
    <row r="3" spans="1:45" x14ac:dyDescent="0.3">
      <c r="A3" t="s">
        <v>41</v>
      </c>
      <c r="B3">
        <v>115524</v>
      </c>
      <c r="C3">
        <v>4864</v>
      </c>
      <c r="D3">
        <v>4.2103805269900603E-2</v>
      </c>
      <c r="E3">
        <v>55248</v>
      </c>
      <c r="F3">
        <v>24747</v>
      </c>
      <c r="G3">
        <v>30665</v>
      </c>
      <c r="H3">
        <v>0.49925899150551201</v>
      </c>
      <c r="I3">
        <v>0.22363094162298899</v>
      </c>
      <c r="J3">
        <v>0.27711006687149797</v>
      </c>
      <c r="K3">
        <v>0.51281719033857498</v>
      </c>
      <c r="L3">
        <v>4649536</v>
      </c>
      <c r="M3">
        <v>1336362</v>
      </c>
      <c r="N3">
        <v>1857636</v>
      </c>
      <c r="O3">
        <v>0.59278585392757899</v>
      </c>
      <c r="P3">
        <v>0.17037753645231801</v>
      </c>
      <c r="Q3">
        <v>0.236836609620102</v>
      </c>
      <c r="R3">
        <v>58900069</v>
      </c>
      <c r="S3">
        <v>58067726</v>
      </c>
      <c r="T3">
        <v>61102893</v>
      </c>
      <c r="U3">
        <v>50017990</v>
      </c>
      <c r="V3" s="22">
        <f t="shared" ref="V3:V66" si="0">R3+S3+T3+U3</f>
        <v>228088678</v>
      </c>
      <c r="W3" t="s">
        <v>41</v>
      </c>
      <c r="X3">
        <v>525</v>
      </c>
      <c r="Y3">
        <v>0.42481894945806697</v>
      </c>
      <c r="Z3">
        <v>25463612</v>
      </c>
      <c r="AA3">
        <v>37254961</v>
      </c>
      <c r="AB3">
        <v>35837773</v>
      </c>
      <c r="AC3">
        <v>404639968</v>
      </c>
      <c r="AD3">
        <v>404310560</v>
      </c>
      <c r="AE3">
        <v>547275320</v>
      </c>
      <c r="AF3">
        <v>547998361</v>
      </c>
      <c r="AG3" s="6" t="b">
        <f>EXACT(A3,W3)</f>
        <v>1</v>
      </c>
      <c r="AH3">
        <f t="shared" ref="AH3" si="1">AC3+AD3+AE3+AF3</f>
        <v>1904224209</v>
      </c>
      <c r="AI3">
        <f t="shared" ref="AI3" si="2">AH3-V3</f>
        <v>1676135531</v>
      </c>
      <c r="AJ3">
        <f>Z3/(Z3+AA3+AB3)</f>
        <v>0.25836603154909982</v>
      </c>
      <c r="AK3">
        <f>AA3/(AA3+AB3+Z3)</f>
        <v>0.37800671912085704</v>
      </c>
      <c r="AL3">
        <f>AB3/(AB3+Z3+AA3)</f>
        <v>0.36362724933004315</v>
      </c>
      <c r="AM3">
        <f t="shared" ref="AM3" si="3">AI3/AH3</f>
        <v>0.88021963121675662</v>
      </c>
      <c r="AN3">
        <f t="shared" ref="AN3" si="4">(AC3+AD3)-(R3+S3)</f>
        <v>691982733</v>
      </c>
      <c r="AO3">
        <f t="shared" ref="AO3" si="5">(AE3+AF3)-(T3+U3)</f>
        <v>984152798</v>
      </c>
      <c r="AP3">
        <f>AN3/(AN3+AO3)</f>
        <v>0.41284414070451442</v>
      </c>
      <c r="AQ3">
        <f>Z3-M3</f>
        <v>24127250</v>
      </c>
      <c r="AR3">
        <f>AA3-L3</f>
        <v>32605425</v>
      </c>
      <c r="AS3">
        <f>AB3-N3</f>
        <v>33980137</v>
      </c>
    </row>
    <row r="4" spans="1:45" x14ac:dyDescent="0.3">
      <c r="A4" t="s">
        <v>42</v>
      </c>
      <c r="B4">
        <v>115793</v>
      </c>
      <c r="C4">
        <v>4938</v>
      </c>
      <c r="D4">
        <v>4.2645064900296202E-2</v>
      </c>
      <c r="E4">
        <v>55368</v>
      </c>
      <c r="F4">
        <v>24763</v>
      </c>
      <c r="G4">
        <v>30724</v>
      </c>
      <c r="H4">
        <v>0.499463262820801</v>
      </c>
      <c r="I4">
        <v>0.22338189526859401</v>
      </c>
      <c r="J4">
        <v>0.27715484191060302</v>
      </c>
      <c r="K4">
        <v>0.51286585213112701</v>
      </c>
      <c r="L4">
        <v>4654152</v>
      </c>
      <c r="M4">
        <v>1337277</v>
      </c>
      <c r="N4">
        <v>1858437</v>
      </c>
      <c r="O4">
        <v>0.59289572586334505</v>
      </c>
      <c r="P4">
        <v>0.170356665960922</v>
      </c>
      <c r="Q4">
        <v>0.23674760817573101</v>
      </c>
      <c r="R4">
        <v>58966323</v>
      </c>
      <c r="S4">
        <v>58145425</v>
      </c>
      <c r="T4">
        <v>61161231</v>
      </c>
      <c r="U4">
        <v>50074741</v>
      </c>
      <c r="V4" s="22">
        <f t="shared" si="0"/>
        <v>228347720</v>
      </c>
      <c r="W4" t="s">
        <v>42</v>
      </c>
      <c r="X4">
        <v>543</v>
      </c>
      <c r="Y4">
        <v>0.42490025868451098</v>
      </c>
      <c r="Z4">
        <v>25488927</v>
      </c>
      <c r="AA4">
        <v>37301870</v>
      </c>
      <c r="AB4">
        <v>35865348</v>
      </c>
      <c r="AC4">
        <v>405249519</v>
      </c>
      <c r="AD4">
        <v>404899002</v>
      </c>
      <c r="AE4">
        <v>547915046</v>
      </c>
      <c r="AF4">
        <v>548615717</v>
      </c>
      <c r="AG4" s="6" t="b">
        <f t="shared" ref="AG4:AG67" si="6">EXACT(A4,W4)</f>
        <v>1</v>
      </c>
      <c r="AH4">
        <f t="shared" ref="AH4:AH67" si="7">AC4+AD4+AE4+AF4</f>
        <v>1906679284</v>
      </c>
      <c r="AI4">
        <f t="shared" ref="AI4:AI67" si="8">AH4-V4</f>
        <v>1678331564</v>
      </c>
      <c r="AJ4">
        <f t="shared" ref="AJ4:AJ67" si="9">Z4/(Z4+AA4+AB4)</f>
        <v>0.25836127085646821</v>
      </c>
      <c r="AK4">
        <f t="shared" ref="AK4:AK67" si="10">AA4/(AA4+AB4+Z4)</f>
        <v>0.37809981324528746</v>
      </c>
      <c r="AL4">
        <f t="shared" ref="AL4:AL67" si="11">AB4/(AB4+Z4+AA4)</f>
        <v>0.36353891589824433</v>
      </c>
      <c r="AM4">
        <f t="shared" ref="AM4:AM67" si="12">AI4/AH4</f>
        <v>0.88023800231313576</v>
      </c>
      <c r="AN4">
        <f t="shared" ref="AN4:AN67" si="13">(AC4+AD4)-(R4+S4)</f>
        <v>693036773</v>
      </c>
      <c r="AO4">
        <f t="shared" ref="AO4:AO67" si="14">(AE4+AF4)-(T4+U4)</f>
        <v>985294791</v>
      </c>
      <c r="AP4">
        <f t="shared" ref="AP4:AP67" si="15">AN4/(AN4+AO4)</f>
        <v>0.41293197832034578</v>
      </c>
      <c r="AQ4">
        <f t="shared" ref="AQ4:AQ67" si="16">Z4-M4</f>
        <v>24151650</v>
      </c>
      <c r="AR4">
        <f t="shared" ref="AR4:AR67" si="17">AA4-L4</f>
        <v>32647718</v>
      </c>
      <c r="AS4">
        <f t="shared" ref="AS4:AS67" si="18">AB4-N4</f>
        <v>34006911</v>
      </c>
    </row>
    <row r="5" spans="1:45" x14ac:dyDescent="0.3">
      <c r="A5" t="s">
        <v>43</v>
      </c>
      <c r="B5">
        <v>115827</v>
      </c>
      <c r="C5">
        <v>4942</v>
      </c>
      <c r="D5">
        <v>4.2667081077814299E-2</v>
      </c>
      <c r="E5">
        <v>55379</v>
      </c>
      <c r="F5">
        <v>24770</v>
      </c>
      <c r="G5">
        <v>30736</v>
      </c>
      <c r="H5">
        <v>0.499427334625963</v>
      </c>
      <c r="I5">
        <v>0.22338458763583799</v>
      </c>
      <c r="J5">
        <v>0.27718807773819698</v>
      </c>
      <c r="K5">
        <v>0.51286119878941905</v>
      </c>
      <c r="L5">
        <v>4655965</v>
      </c>
      <c r="M5">
        <v>1337765</v>
      </c>
      <c r="N5">
        <v>1859241</v>
      </c>
      <c r="O5">
        <v>0.592892167817759</v>
      </c>
      <c r="P5">
        <v>0.17035145042557701</v>
      </c>
      <c r="Q5">
        <v>0.236756381756662</v>
      </c>
      <c r="R5">
        <v>58986307</v>
      </c>
      <c r="S5">
        <v>58164657</v>
      </c>
      <c r="T5">
        <v>61182937</v>
      </c>
      <c r="U5">
        <v>50092356</v>
      </c>
      <c r="V5" s="22">
        <f t="shared" si="0"/>
        <v>228426257</v>
      </c>
      <c r="W5" t="s">
        <v>43</v>
      </c>
      <c r="X5">
        <v>551</v>
      </c>
      <c r="Y5">
        <v>0.42490215136007298</v>
      </c>
      <c r="Z5">
        <v>25506300</v>
      </c>
      <c r="AA5">
        <v>37328267</v>
      </c>
      <c r="AB5">
        <v>35889614</v>
      </c>
      <c r="AC5">
        <v>405534049</v>
      </c>
      <c r="AD5">
        <v>405182491</v>
      </c>
      <c r="AE5">
        <v>548296414</v>
      </c>
      <c r="AF5">
        <v>548994660</v>
      </c>
      <c r="AG5" s="6" t="b">
        <f t="shared" si="6"/>
        <v>1</v>
      </c>
      <c r="AH5">
        <f t="shared" si="7"/>
        <v>1908007614</v>
      </c>
      <c r="AI5">
        <f t="shared" si="8"/>
        <v>1679581357</v>
      </c>
      <c r="AJ5">
        <f t="shared" si="9"/>
        <v>0.2583591957070781</v>
      </c>
      <c r="AK5">
        <f t="shared" si="10"/>
        <v>0.37810662617702545</v>
      </c>
      <c r="AL5">
        <f t="shared" si="11"/>
        <v>0.36353417811589644</v>
      </c>
      <c r="AM5">
        <f t="shared" si="12"/>
        <v>0.88028021726751871</v>
      </c>
      <c r="AN5">
        <f t="shared" si="13"/>
        <v>693565576</v>
      </c>
      <c r="AO5">
        <f t="shared" si="14"/>
        <v>986015781</v>
      </c>
      <c r="AP5">
        <f t="shared" si="15"/>
        <v>0.4129395537223744</v>
      </c>
      <c r="AQ5">
        <f t="shared" si="16"/>
        <v>24168535</v>
      </c>
      <c r="AR5">
        <f t="shared" si="17"/>
        <v>32672302</v>
      </c>
      <c r="AS5">
        <f t="shared" si="18"/>
        <v>34030373</v>
      </c>
    </row>
    <row r="6" spans="1:45" x14ac:dyDescent="0.3">
      <c r="A6" t="s">
        <v>44</v>
      </c>
      <c r="B6">
        <v>115852</v>
      </c>
      <c r="C6">
        <v>4939</v>
      </c>
      <c r="D6">
        <v>4.2631978731484999E-2</v>
      </c>
      <c r="E6">
        <v>55390</v>
      </c>
      <c r="F6">
        <v>24774</v>
      </c>
      <c r="G6">
        <v>30749</v>
      </c>
      <c r="H6">
        <v>0.49940043096841602</v>
      </c>
      <c r="I6">
        <v>0.22336425847285701</v>
      </c>
      <c r="J6">
        <v>0.27723531055872602</v>
      </c>
      <c r="K6">
        <v>0.51285577467601795</v>
      </c>
      <c r="L6">
        <v>4657087</v>
      </c>
      <c r="M6">
        <v>1338049</v>
      </c>
      <c r="N6">
        <v>1859773</v>
      </c>
      <c r="O6">
        <v>0.59288872729143005</v>
      </c>
      <c r="P6">
        <v>0.17034557625046901</v>
      </c>
      <c r="Q6">
        <v>0.2367656964581</v>
      </c>
      <c r="R6">
        <v>58997952</v>
      </c>
      <c r="S6">
        <v>58174293</v>
      </c>
      <c r="T6">
        <v>61195559</v>
      </c>
      <c r="U6">
        <v>50102364</v>
      </c>
      <c r="V6" s="22">
        <f t="shared" si="0"/>
        <v>228470168</v>
      </c>
      <c r="W6" t="s">
        <v>44</v>
      </c>
      <c r="X6">
        <v>557</v>
      </c>
      <c r="Y6">
        <v>0.42490678383145902</v>
      </c>
      <c r="Z6">
        <v>25532591</v>
      </c>
      <c r="AA6">
        <v>37367469</v>
      </c>
      <c r="AB6">
        <v>35927414</v>
      </c>
      <c r="AC6">
        <v>405967359</v>
      </c>
      <c r="AD6">
        <v>405627586</v>
      </c>
      <c r="AE6">
        <v>548888626</v>
      </c>
      <c r="AF6">
        <v>549570530</v>
      </c>
      <c r="AG6" s="6" t="b">
        <f t="shared" si="6"/>
        <v>1</v>
      </c>
      <c r="AH6">
        <f t="shared" si="7"/>
        <v>1910054101</v>
      </c>
      <c r="AI6">
        <f t="shared" si="8"/>
        <v>1681583933</v>
      </c>
      <c r="AJ6">
        <f t="shared" si="9"/>
        <v>0.25835519179615984</v>
      </c>
      <c r="AK6">
        <f t="shared" si="10"/>
        <v>0.37810810584918925</v>
      </c>
      <c r="AL6">
        <f t="shared" si="11"/>
        <v>0.36353670235465091</v>
      </c>
      <c r="AM6">
        <f t="shared" si="12"/>
        <v>0.88038549909115904</v>
      </c>
      <c r="AN6">
        <f t="shared" si="13"/>
        <v>694422700</v>
      </c>
      <c r="AO6">
        <f t="shared" si="14"/>
        <v>987161233</v>
      </c>
      <c r="AP6">
        <f t="shared" si="15"/>
        <v>0.41295750177698681</v>
      </c>
      <c r="AQ6">
        <f t="shared" si="16"/>
        <v>24194542</v>
      </c>
      <c r="AR6">
        <f t="shared" si="17"/>
        <v>32710382</v>
      </c>
      <c r="AS6">
        <f t="shared" si="18"/>
        <v>34067641</v>
      </c>
    </row>
    <row r="7" spans="1:45" x14ac:dyDescent="0.3">
      <c r="A7" t="s">
        <v>45</v>
      </c>
      <c r="B7">
        <v>116236</v>
      </c>
      <c r="C7">
        <v>4994</v>
      </c>
      <c r="D7">
        <v>4.2964313981898802E-2</v>
      </c>
      <c r="E7">
        <v>55574</v>
      </c>
      <c r="F7">
        <v>24849</v>
      </c>
      <c r="G7">
        <v>30819</v>
      </c>
      <c r="H7">
        <v>0.49957749770769999</v>
      </c>
      <c r="I7">
        <v>0.22337786087988301</v>
      </c>
      <c r="J7">
        <v>0.27704464141241603</v>
      </c>
      <c r="K7">
        <v>0.51323011101552196</v>
      </c>
      <c r="L7">
        <v>4666512</v>
      </c>
      <c r="M7">
        <v>1340074</v>
      </c>
      <c r="N7">
        <v>1861917</v>
      </c>
      <c r="O7">
        <v>0.59306223814110504</v>
      </c>
      <c r="P7">
        <v>0.170308634310745</v>
      </c>
      <c r="Q7">
        <v>0.23662912754814899</v>
      </c>
      <c r="R7">
        <v>59146818</v>
      </c>
      <c r="S7">
        <v>58443649</v>
      </c>
      <c r="T7">
        <v>61315297</v>
      </c>
      <c r="U7">
        <v>50212646</v>
      </c>
      <c r="V7" s="22">
        <f t="shared" si="0"/>
        <v>229118410</v>
      </c>
      <c r="W7" t="s">
        <v>45</v>
      </c>
      <c r="X7">
        <v>578</v>
      </c>
      <c r="Y7">
        <v>0.425028500173882</v>
      </c>
      <c r="Z7">
        <v>25629344</v>
      </c>
      <c r="AA7">
        <v>37517407</v>
      </c>
      <c r="AB7">
        <v>36052060</v>
      </c>
      <c r="AC7">
        <v>407765943</v>
      </c>
      <c r="AD7">
        <v>407417715</v>
      </c>
      <c r="AE7">
        <v>551040299</v>
      </c>
      <c r="AF7">
        <v>551726622</v>
      </c>
      <c r="AG7" s="6" t="b">
        <f t="shared" si="6"/>
        <v>1</v>
      </c>
      <c r="AH7">
        <f t="shared" si="7"/>
        <v>1917950579</v>
      </c>
      <c r="AI7">
        <f t="shared" si="8"/>
        <v>1688832169</v>
      </c>
      <c r="AJ7">
        <f t="shared" si="9"/>
        <v>0.25836341929541878</v>
      </c>
      <c r="AK7">
        <f t="shared" si="10"/>
        <v>0.37820420045155584</v>
      </c>
      <c r="AL7">
        <f t="shared" si="11"/>
        <v>0.36343238025302543</v>
      </c>
      <c r="AM7">
        <f t="shared" si="12"/>
        <v>0.88053998235999387</v>
      </c>
      <c r="AN7">
        <f t="shared" si="13"/>
        <v>697593191</v>
      </c>
      <c r="AO7">
        <f t="shared" si="14"/>
        <v>991238978</v>
      </c>
      <c r="AP7">
        <f t="shared" si="15"/>
        <v>0.41306247228406506</v>
      </c>
      <c r="AQ7">
        <f t="shared" si="16"/>
        <v>24289270</v>
      </c>
      <c r="AR7">
        <f t="shared" si="17"/>
        <v>32850895</v>
      </c>
      <c r="AS7">
        <f t="shared" si="18"/>
        <v>34190143</v>
      </c>
    </row>
    <row r="8" spans="1:45" x14ac:dyDescent="0.3">
      <c r="A8" t="s">
        <v>46</v>
      </c>
      <c r="B8">
        <v>80721</v>
      </c>
      <c r="C8">
        <v>2849</v>
      </c>
      <c r="D8">
        <v>3.52944091376469E-2</v>
      </c>
      <c r="E8">
        <v>38902</v>
      </c>
      <c r="F8">
        <v>17323</v>
      </c>
      <c r="G8">
        <v>21647</v>
      </c>
      <c r="H8">
        <v>0.499563386069447</v>
      </c>
      <c r="I8">
        <v>0.222454797616601</v>
      </c>
      <c r="J8">
        <v>0.27798181631395102</v>
      </c>
      <c r="K8">
        <v>0.51481043471646903</v>
      </c>
      <c r="L8">
        <v>3383714</v>
      </c>
      <c r="M8">
        <v>993485</v>
      </c>
      <c r="N8">
        <v>1362452</v>
      </c>
      <c r="O8">
        <v>0.58953305697506697</v>
      </c>
      <c r="P8">
        <v>0.17309153465951099</v>
      </c>
      <c r="Q8">
        <v>0.23737540836542101</v>
      </c>
      <c r="R8">
        <v>43411113</v>
      </c>
      <c r="S8">
        <v>42792233</v>
      </c>
      <c r="T8">
        <v>44692875</v>
      </c>
      <c r="U8">
        <v>36550552</v>
      </c>
      <c r="V8" s="22">
        <f t="shared" si="0"/>
        <v>167446773</v>
      </c>
      <c r="W8" t="s">
        <v>46</v>
      </c>
      <c r="X8">
        <v>44449</v>
      </c>
      <c r="Y8">
        <v>0.42441325536859997</v>
      </c>
      <c r="Z8">
        <v>25837667</v>
      </c>
      <c r="AA8">
        <v>37652888</v>
      </c>
      <c r="AB8">
        <v>36321828</v>
      </c>
      <c r="AC8">
        <v>408725885</v>
      </c>
      <c r="AD8">
        <v>408568792</v>
      </c>
      <c r="AE8">
        <v>553918529</v>
      </c>
      <c r="AF8">
        <v>554491674</v>
      </c>
      <c r="AG8" s="6" t="b">
        <f t="shared" si="6"/>
        <v>1</v>
      </c>
      <c r="AH8">
        <f t="shared" si="7"/>
        <v>1925704880</v>
      </c>
      <c r="AI8">
        <f t="shared" si="8"/>
        <v>1758258107</v>
      </c>
      <c r="AJ8">
        <f t="shared" si="9"/>
        <v>0.25886233975598</v>
      </c>
      <c r="AK8">
        <f t="shared" si="10"/>
        <v>0.37723664006699448</v>
      </c>
      <c r="AL8">
        <f t="shared" si="11"/>
        <v>0.36390102017702552</v>
      </c>
      <c r="AM8">
        <f t="shared" si="12"/>
        <v>0.91304650326274295</v>
      </c>
      <c r="AN8">
        <f t="shared" si="13"/>
        <v>731091331</v>
      </c>
      <c r="AO8">
        <f t="shared" si="14"/>
        <v>1027166776</v>
      </c>
      <c r="AP8">
        <f t="shared" si="15"/>
        <v>0.41580432820947599</v>
      </c>
      <c r="AQ8">
        <f t="shared" si="16"/>
        <v>24844182</v>
      </c>
      <c r="AR8">
        <f t="shared" si="17"/>
        <v>34269174</v>
      </c>
      <c r="AS8">
        <f t="shared" si="18"/>
        <v>34959376</v>
      </c>
    </row>
    <row r="9" spans="1:45" x14ac:dyDescent="0.3">
      <c r="A9" t="s">
        <v>47</v>
      </c>
      <c r="B9">
        <v>40403</v>
      </c>
      <c r="C9">
        <v>5572</v>
      </c>
      <c r="D9">
        <v>0.13791055119669299</v>
      </c>
      <c r="E9">
        <v>16793</v>
      </c>
      <c r="F9">
        <v>7775</v>
      </c>
      <c r="G9">
        <v>10263</v>
      </c>
      <c r="H9">
        <v>0.48212798943469898</v>
      </c>
      <c r="I9">
        <v>0.223220694209181</v>
      </c>
      <c r="J9">
        <v>0.29465131635611902</v>
      </c>
      <c r="K9">
        <v>0.51530679191942796</v>
      </c>
      <c r="L9">
        <v>1129262</v>
      </c>
      <c r="M9">
        <v>329335</v>
      </c>
      <c r="N9">
        <v>453077</v>
      </c>
      <c r="O9">
        <v>0.59071891964843304</v>
      </c>
      <c r="P9">
        <v>0.172275712281487</v>
      </c>
      <c r="Q9">
        <v>0.23700536807007799</v>
      </c>
      <c r="R9">
        <v>14601449</v>
      </c>
      <c r="S9">
        <v>14388832</v>
      </c>
      <c r="T9">
        <v>14841068</v>
      </c>
      <c r="U9">
        <v>12426945</v>
      </c>
      <c r="V9" s="22">
        <f t="shared" si="0"/>
        <v>56258294</v>
      </c>
      <c r="W9" t="s">
        <v>47</v>
      </c>
      <c r="X9">
        <v>61535</v>
      </c>
      <c r="Y9">
        <v>0.42271397830720803</v>
      </c>
      <c r="Z9">
        <v>26070077</v>
      </c>
      <c r="AA9">
        <v>37961038</v>
      </c>
      <c r="AB9">
        <v>36675842</v>
      </c>
      <c r="AC9">
        <v>408841332</v>
      </c>
      <c r="AD9">
        <v>408627978</v>
      </c>
      <c r="AE9">
        <v>557971504</v>
      </c>
      <c r="AF9">
        <v>558418372</v>
      </c>
      <c r="AG9" s="6" t="b">
        <f t="shared" si="6"/>
        <v>1</v>
      </c>
      <c r="AH9">
        <f t="shared" si="7"/>
        <v>1933859186</v>
      </c>
      <c r="AI9">
        <f t="shared" si="8"/>
        <v>1877600892</v>
      </c>
      <c r="AJ9">
        <f t="shared" si="9"/>
        <v>0.2588706657078319</v>
      </c>
      <c r="AK9">
        <f t="shared" si="10"/>
        <v>0.37694553713900819</v>
      </c>
      <c r="AL9">
        <f t="shared" si="11"/>
        <v>0.36418379715315996</v>
      </c>
      <c r="AM9">
        <f t="shared" si="12"/>
        <v>0.97090879501088967</v>
      </c>
      <c r="AN9">
        <f t="shared" si="13"/>
        <v>788479029</v>
      </c>
      <c r="AO9">
        <f t="shared" si="14"/>
        <v>1089121863</v>
      </c>
      <c r="AP9">
        <f t="shared" si="15"/>
        <v>0.41993963272999979</v>
      </c>
      <c r="AQ9">
        <f t="shared" si="16"/>
        <v>25740742</v>
      </c>
      <c r="AR9">
        <f t="shared" si="17"/>
        <v>36831776</v>
      </c>
      <c r="AS9">
        <f t="shared" si="18"/>
        <v>36222765</v>
      </c>
    </row>
    <row r="10" spans="1:45" x14ac:dyDescent="0.3">
      <c r="A10" t="s">
        <v>48</v>
      </c>
      <c r="B10">
        <v>79189</v>
      </c>
      <c r="C10">
        <v>2919</v>
      </c>
      <c r="D10">
        <v>3.6861180214423701E-2</v>
      </c>
      <c r="E10">
        <v>38167</v>
      </c>
      <c r="F10">
        <v>18084</v>
      </c>
      <c r="G10">
        <v>20019</v>
      </c>
      <c r="H10">
        <v>0.50041956208207605</v>
      </c>
      <c r="I10">
        <v>0.23710502163366901</v>
      </c>
      <c r="J10">
        <v>0.26247541628425303</v>
      </c>
      <c r="K10">
        <v>0.51976027296305605</v>
      </c>
      <c r="L10">
        <v>3231891</v>
      </c>
      <c r="M10">
        <v>929741</v>
      </c>
      <c r="N10">
        <v>1148352</v>
      </c>
      <c r="O10">
        <v>0.60864420683753395</v>
      </c>
      <c r="P10">
        <v>0.17509299463049199</v>
      </c>
      <c r="Q10">
        <v>0.216262798531972</v>
      </c>
      <c r="R10">
        <v>41755292</v>
      </c>
      <c r="S10">
        <v>41572071</v>
      </c>
      <c r="T10">
        <v>42168825</v>
      </c>
      <c r="U10">
        <v>34822650</v>
      </c>
      <c r="V10" s="22">
        <f t="shared" si="0"/>
        <v>160318838</v>
      </c>
      <c r="W10" t="s">
        <v>48</v>
      </c>
      <c r="X10">
        <v>196</v>
      </c>
      <c r="Y10">
        <v>0.42867894933955403</v>
      </c>
      <c r="Z10">
        <v>24370507</v>
      </c>
      <c r="AA10">
        <v>34359578</v>
      </c>
      <c r="AB10">
        <v>30949766</v>
      </c>
      <c r="AC10">
        <v>371262472</v>
      </c>
      <c r="AD10">
        <v>371161743</v>
      </c>
      <c r="AE10">
        <v>494567759</v>
      </c>
      <c r="AF10">
        <v>494896695</v>
      </c>
      <c r="AG10" s="6" t="b">
        <f t="shared" si="6"/>
        <v>1</v>
      </c>
      <c r="AH10">
        <f t="shared" si="7"/>
        <v>1731888669</v>
      </c>
      <c r="AI10">
        <f t="shared" si="8"/>
        <v>1571569831</v>
      </c>
      <c r="AJ10">
        <f t="shared" si="9"/>
        <v>0.27175008352768115</v>
      </c>
      <c r="AK10">
        <f t="shared" si="10"/>
        <v>0.38313598446991176</v>
      </c>
      <c r="AL10">
        <f t="shared" si="11"/>
        <v>0.34511393200240709</v>
      </c>
      <c r="AM10">
        <f t="shared" si="12"/>
        <v>0.90743121029103513</v>
      </c>
      <c r="AN10">
        <f t="shared" si="13"/>
        <v>659096852</v>
      </c>
      <c r="AO10">
        <f t="shared" si="14"/>
        <v>912472979</v>
      </c>
      <c r="AP10">
        <f t="shared" si="15"/>
        <v>0.41938756967650137</v>
      </c>
      <c r="AQ10">
        <f t="shared" si="16"/>
        <v>23440766</v>
      </c>
      <c r="AR10">
        <f t="shared" si="17"/>
        <v>31127687</v>
      </c>
      <c r="AS10">
        <f t="shared" si="18"/>
        <v>29801414</v>
      </c>
    </row>
    <row r="11" spans="1:45" x14ac:dyDescent="0.3">
      <c r="A11" t="s">
        <v>49</v>
      </c>
      <c r="B11">
        <v>79281</v>
      </c>
      <c r="C11">
        <v>2926</v>
      </c>
      <c r="D11">
        <v>3.69066989568749E-2</v>
      </c>
      <c r="E11">
        <v>38213</v>
      </c>
      <c r="F11">
        <v>18100</v>
      </c>
      <c r="G11">
        <v>20042</v>
      </c>
      <c r="H11">
        <v>0.500464933534149</v>
      </c>
      <c r="I11">
        <v>0.23705061881998499</v>
      </c>
      <c r="J11">
        <v>0.26248444764586398</v>
      </c>
      <c r="K11">
        <v>0.52001327452623403</v>
      </c>
      <c r="L11">
        <v>3234148</v>
      </c>
      <c r="M11">
        <v>930410</v>
      </c>
      <c r="N11">
        <v>1149131</v>
      </c>
      <c r="O11">
        <v>0.60864457818287798</v>
      </c>
      <c r="P11">
        <v>0.17509681127367399</v>
      </c>
      <c r="Q11">
        <v>0.216258610543447</v>
      </c>
      <c r="R11">
        <v>41788877</v>
      </c>
      <c r="S11">
        <v>41684165</v>
      </c>
      <c r="T11">
        <v>42199665</v>
      </c>
      <c r="U11">
        <v>34848276</v>
      </c>
      <c r="V11" s="22">
        <f t="shared" si="0"/>
        <v>160520983</v>
      </c>
      <c r="W11" t="s">
        <v>49</v>
      </c>
      <c r="X11">
        <v>207</v>
      </c>
      <c r="Y11">
        <v>0.42872362620750099</v>
      </c>
      <c r="Z11">
        <v>24409443</v>
      </c>
      <c r="AA11">
        <v>34416509</v>
      </c>
      <c r="AB11">
        <v>30998178</v>
      </c>
      <c r="AC11">
        <v>371938042</v>
      </c>
      <c r="AD11">
        <v>371854677</v>
      </c>
      <c r="AE11">
        <v>495404290</v>
      </c>
      <c r="AF11">
        <v>495703224</v>
      </c>
      <c r="AG11" s="6" t="b">
        <f t="shared" si="6"/>
        <v>1</v>
      </c>
      <c r="AH11">
        <f t="shared" si="7"/>
        <v>1734900233</v>
      </c>
      <c r="AI11">
        <f t="shared" si="8"/>
        <v>1574379250</v>
      </c>
      <c r="AJ11">
        <f t="shared" si="9"/>
        <v>0.27174705727737081</v>
      </c>
      <c r="AK11">
        <f t="shared" si="10"/>
        <v>0.38315438179028288</v>
      </c>
      <c r="AL11">
        <f t="shared" si="11"/>
        <v>0.34509856093234637</v>
      </c>
      <c r="AM11">
        <f t="shared" si="12"/>
        <v>0.9074753810353543</v>
      </c>
      <c r="AN11">
        <f t="shared" si="13"/>
        <v>660319677</v>
      </c>
      <c r="AO11">
        <f t="shared" si="14"/>
        <v>914059573</v>
      </c>
      <c r="AP11">
        <f t="shared" si="15"/>
        <v>0.41941589169191601</v>
      </c>
      <c r="AQ11">
        <f t="shared" si="16"/>
        <v>23479033</v>
      </c>
      <c r="AR11">
        <f t="shared" si="17"/>
        <v>31182361</v>
      </c>
      <c r="AS11">
        <f t="shared" si="18"/>
        <v>29849047</v>
      </c>
    </row>
    <row r="12" spans="1:45" x14ac:dyDescent="0.3">
      <c r="A12" t="s">
        <v>50</v>
      </c>
      <c r="B12">
        <v>57650</v>
      </c>
      <c r="C12">
        <v>2619</v>
      </c>
      <c r="D12">
        <v>4.5429314830875901E-2</v>
      </c>
      <c r="E12">
        <v>27213</v>
      </c>
      <c r="F12">
        <v>13119</v>
      </c>
      <c r="G12">
        <v>14699</v>
      </c>
      <c r="H12">
        <v>0.49450309825371103</v>
      </c>
      <c r="I12">
        <v>0.23839290581672101</v>
      </c>
      <c r="J12">
        <v>0.26710399592956602</v>
      </c>
      <c r="K12">
        <v>0.52114490270916303</v>
      </c>
      <c r="L12">
        <v>2135123</v>
      </c>
      <c r="M12">
        <v>616372</v>
      </c>
      <c r="N12">
        <v>753734</v>
      </c>
      <c r="O12">
        <v>0.60912510994288804</v>
      </c>
      <c r="P12">
        <v>0.175843575412619</v>
      </c>
      <c r="Q12">
        <v>0.21503131464449199</v>
      </c>
      <c r="R12">
        <v>27862459</v>
      </c>
      <c r="S12">
        <v>27710747</v>
      </c>
      <c r="T12">
        <v>27866831</v>
      </c>
      <c r="U12">
        <v>23196727</v>
      </c>
      <c r="V12" s="22">
        <f t="shared" si="0"/>
        <v>106636764</v>
      </c>
      <c r="W12" t="s">
        <v>50</v>
      </c>
      <c r="X12">
        <v>955</v>
      </c>
      <c r="Y12">
        <v>0.43227494396131499</v>
      </c>
      <c r="Z12">
        <v>24900128</v>
      </c>
      <c r="AA12">
        <v>35416416</v>
      </c>
      <c r="AB12">
        <v>31672688</v>
      </c>
      <c r="AC12">
        <v>388435846</v>
      </c>
      <c r="AD12">
        <v>388482632</v>
      </c>
      <c r="AE12">
        <v>510075387</v>
      </c>
      <c r="AF12">
        <v>510284670</v>
      </c>
      <c r="AG12" s="6" t="b">
        <f t="shared" si="6"/>
        <v>1</v>
      </c>
      <c r="AH12">
        <f t="shared" si="7"/>
        <v>1797278535</v>
      </c>
      <c r="AI12">
        <f t="shared" si="8"/>
        <v>1690641771</v>
      </c>
      <c r="AJ12">
        <f t="shared" si="9"/>
        <v>0.27068524716023284</v>
      </c>
      <c r="AK12">
        <f t="shared" si="10"/>
        <v>0.38500610593205081</v>
      </c>
      <c r="AL12">
        <f t="shared" si="11"/>
        <v>0.34430864690771634</v>
      </c>
      <c r="AM12">
        <f t="shared" si="12"/>
        <v>0.94066764726592589</v>
      </c>
      <c r="AN12">
        <f t="shared" si="13"/>
        <v>721345272</v>
      </c>
      <c r="AO12">
        <f t="shared" si="14"/>
        <v>969296499</v>
      </c>
      <c r="AP12">
        <f t="shared" si="15"/>
        <v>0.42666949579350005</v>
      </c>
      <c r="AQ12">
        <f t="shared" si="16"/>
        <v>24283756</v>
      </c>
      <c r="AR12">
        <f t="shared" si="17"/>
        <v>33281293</v>
      </c>
      <c r="AS12">
        <f t="shared" si="18"/>
        <v>30918954</v>
      </c>
    </row>
    <row r="13" spans="1:45" x14ac:dyDescent="0.3">
      <c r="A13" t="s">
        <v>51</v>
      </c>
      <c r="B13">
        <v>30158</v>
      </c>
      <c r="C13">
        <v>1061</v>
      </c>
      <c r="D13">
        <v>3.5181378075469102E-2</v>
      </c>
      <c r="E13">
        <v>13977</v>
      </c>
      <c r="F13">
        <v>6578</v>
      </c>
      <c r="G13">
        <v>8542</v>
      </c>
      <c r="H13">
        <v>0.480358799876275</v>
      </c>
      <c r="I13">
        <v>0.226071416297212</v>
      </c>
      <c r="J13">
        <v>0.293569783826511</v>
      </c>
      <c r="K13">
        <v>0.51307699197637102</v>
      </c>
      <c r="L13">
        <v>1065920</v>
      </c>
      <c r="M13">
        <v>314142</v>
      </c>
      <c r="N13">
        <v>427362</v>
      </c>
      <c r="O13">
        <v>0.58974540561594802</v>
      </c>
      <c r="P13">
        <v>0.173806478170036</v>
      </c>
      <c r="Q13">
        <v>0.23644811621401499</v>
      </c>
      <c r="R13">
        <v>13606304</v>
      </c>
      <c r="S13">
        <v>13448313</v>
      </c>
      <c r="T13">
        <v>13897414</v>
      </c>
      <c r="U13">
        <v>11778100</v>
      </c>
      <c r="V13" s="22">
        <f t="shared" si="0"/>
        <v>52730131</v>
      </c>
      <c r="W13" t="s">
        <v>51</v>
      </c>
      <c r="X13">
        <v>2352</v>
      </c>
      <c r="Y13">
        <v>0.42226858808417</v>
      </c>
      <c r="Z13">
        <v>22679465</v>
      </c>
      <c r="AA13">
        <v>32818276</v>
      </c>
      <c r="AB13">
        <v>32896396</v>
      </c>
      <c r="AC13">
        <v>358658899</v>
      </c>
      <c r="AD13">
        <v>358844248</v>
      </c>
      <c r="AE13">
        <v>490857726</v>
      </c>
      <c r="AF13">
        <v>490802094</v>
      </c>
      <c r="AG13" s="6" t="b">
        <f t="shared" si="6"/>
        <v>1</v>
      </c>
      <c r="AH13">
        <f t="shared" si="7"/>
        <v>1699162967</v>
      </c>
      <c r="AI13">
        <f t="shared" si="8"/>
        <v>1646432836</v>
      </c>
      <c r="AJ13">
        <f t="shared" si="9"/>
        <v>0.25657205070060246</v>
      </c>
      <c r="AK13">
        <f t="shared" si="10"/>
        <v>0.37127209013873852</v>
      </c>
      <c r="AL13">
        <f t="shared" si="11"/>
        <v>0.37215585916065902</v>
      </c>
      <c r="AM13">
        <f t="shared" si="12"/>
        <v>0.96896699608919856</v>
      </c>
      <c r="AN13">
        <f t="shared" si="13"/>
        <v>690448530</v>
      </c>
      <c r="AO13">
        <f t="shared" si="14"/>
        <v>955984306</v>
      </c>
      <c r="AP13">
        <f t="shared" si="15"/>
        <v>0.41936027689865629</v>
      </c>
      <c r="AQ13">
        <f t="shared" si="16"/>
        <v>22365323</v>
      </c>
      <c r="AR13">
        <f t="shared" si="17"/>
        <v>31752356</v>
      </c>
      <c r="AS13">
        <f t="shared" si="18"/>
        <v>32469034</v>
      </c>
    </row>
    <row r="14" spans="1:45" x14ac:dyDescent="0.3">
      <c r="A14" t="s">
        <v>52</v>
      </c>
      <c r="B14">
        <v>33977</v>
      </c>
      <c r="C14">
        <v>4895</v>
      </c>
      <c r="D14">
        <v>0.14406804603113799</v>
      </c>
      <c r="E14">
        <v>14409</v>
      </c>
      <c r="F14">
        <v>6829</v>
      </c>
      <c r="G14">
        <v>7844</v>
      </c>
      <c r="H14">
        <v>0.49546110996492598</v>
      </c>
      <c r="I14">
        <v>0.23481878825390201</v>
      </c>
      <c r="J14">
        <v>0.26972010178117001</v>
      </c>
      <c r="K14">
        <v>0.51980959499207302</v>
      </c>
      <c r="L14">
        <v>991750</v>
      </c>
      <c r="M14">
        <v>282812</v>
      </c>
      <c r="N14">
        <v>350903</v>
      </c>
      <c r="O14">
        <v>0.61013310037435398</v>
      </c>
      <c r="P14">
        <v>0.17398836640592</v>
      </c>
      <c r="Q14">
        <v>0.215878533219724</v>
      </c>
      <c r="R14">
        <v>12920415</v>
      </c>
      <c r="S14">
        <v>12809374</v>
      </c>
      <c r="T14">
        <v>12848545</v>
      </c>
      <c r="U14">
        <v>10920154</v>
      </c>
      <c r="V14" s="22">
        <f t="shared" si="0"/>
        <v>49498488</v>
      </c>
      <c r="W14" t="s">
        <v>52</v>
      </c>
      <c r="X14">
        <v>12503</v>
      </c>
      <c r="Y14">
        <v>0.42758882785178898</v>
      </c>
      <c r="Z14">
        <v>23458427</v>
      </c>
      <c r="AA14">
        <v>33050827</v>
      </c>
      <c r="AB14">
        <v>29935939</v>
      </c>
      <c r="AC14">
        <v>355864059</v>
      </c>
      <c r="AD14">
        <v>355851808</v>
      </c>
      <c r="AE14">
        <v>476267214</v>
      </c>
      <c r="AF14">
        <v>476503502</v>
      </c>
      <c r="AG14" s="6" t="b">
        <f t="shared" si="6"/>
        <v>1</v>
      </c>
      <c r="AH14">
        <f t="shared" si="7"/>
        <v>1664486583</v>
      </c>
      <c r="AI14">
        <f t="shared" si="8"/>
        <v>1614988095</v>
      </c>
      <c r="AJ14">
        <f t="shared" si="9"/>
        <v>0.27136762827286415</v>
      </c>
      <c r="AK14">
        <f t="shared" si="10"/>
        <v>0.38233273422155467</v>
      </c>
      <c r="AL14">
        <f t="shared" si="11"/>
        <v>0.34629963750558113</v>
      </c>
      <c r="AM14">
        <f t="shared" si="12"/>
        <v>0.97026200841415855</v>
      </c>
      <c r="AN14">
        <f t="shared" si="13"/>
        <v>685986078</v>
      </c>
      <c r="AO14">
        <f t="shared" si="14"/>
        <v>929002017</v>
      </c>
      <c r="AP14">
        <f t="shared" si="15"/>
        <v>0.4247623125667685</v>
      </c>
      <c r="AQ14">
        <f t="shared" si="16"/>
        <v>23175615</v>
      </c>
      <c r="AR14">
        <f t="shared" si="17"/>
        <v>32059077</v>
      </c>
      <c r="AS14">
        <f t="shared" si="18"/>
        <v>29585036</v>
      </c>
    </row>
    <row r="15" spans="1:45" x14ac:dyDescent="0.3">
      <c r="A15" t="s">
        <v>53</v>
      </c>
      <c r="B15">
        <v>29855</v>
      </c>
      <c r="C15">
        <v>2344</v>
      </c>
      <c r="D15">
        <v>7.8512811924300693E-2</v>
      </c>
      <c r="E15">
        <v>13401</v>
      </c>
      <c r="F15">
        <v>6491</v>
      </c>
      <c r="G15">
        <v>7619</v>
      </c>
      <c r="H15">
        <v>0.48711424521100599</v>
      </c>
      <c r="I15">
        <v>0.23594198684162601</v>
      </c>
      <c r="J15">
        <v>0.27694376794736603</v>
      </c>
      <c r="K15">
        <v>0.51519473741877997</v>
      </c>
      <c r="L15">
        <v>1030917</v>
      </c>
      <c r="M15">
        <v>302599</v>
      </c>
      <c r="N15">
        <v>381703</v>
      </c>
      <c r="O15">
        <v>0.60104103324415104</v>
      </c>
      <c r="P15">
        <v>0.17642003732467901</v>
      </c>
      <c r="Q15">
        <v>0.22253892943116799</v>
      </c>
      <c r="R15">
        <v>13297241</v>
      </c>
      <c r="S15">
        <v>13170545</v>
      </c>
      <c r="T15">
        <v>13587666</v>
      </c>
      <c r="U15">
        <v>11318881</v>
      </c>
      <c r="V15" s="22">
        <f t="shared" si="0"/>
        <v>51374333</v>
      </c>
      <c r="W15" t="s">
        <v>53</v>
      </c>
      <c r="X15">
        <v>7041</v>
      </c>
      <c r="Y15">
        <v>0.43209136348688498</v>
      </c>
      <c r="Z15">
        <v>23217370</v>
      </c>
      <c r="AA15">
        <v>33066627</v>
      </c>
      <c r="AB15">
        <v>29554468</v>
      </c>
      <c r="AC15">
        <v>361365724</v>
      </c>
      <c r="AD15">
        <v>361493722</v>
      </c>
      <c r="AE15">
        <v>474989141</v>
      </c>
      <c r="AF15">
        <v>475083360</v>
      </c>
      <c r="AG15" s="6" t="b">
        <f t="shared" si="6"/>
        <v>1</v>
      </c>
      <c r="AH15">
        <f t="shared" si="7"/>
        <v>1672931947</v>
      </c>
      <c r="AI15">
        <f t="shared" si="8"/>
        <v>1621557614</v>
      </c>
      <c r="AJ15">
        <f t="shared" si="9"/>
        <v>0.27047746019223434</v>
      </c>
      <c r="AK15">
        <f t="shared" si="10"/>
        <v>0.38521922543698794</v>
      </c>
      <c r="AL15">
        <f t="shared" si="11"/>
        <v>0.34430331437077771</v>
      </c>
      <c r="AM15">
        <f t="shared" si="12"/>
        <v>0.96929084109360963</v>
      </c>
      <c r="AN15">
        <f t="shared" si="13"/>
        <v>696391660</v>
      </c>
      <c r="AO15">
        <f t="shared" si="14"/>
        <v>925165954</v>
      </c>
      <c r="AP15">
        <f t="shared" si="15"/>
        <v>0.42945847497960071</v>
      </c>
      <c r="AQ15">
        <f t="shared" si="16"/>
        <v>22914771</v>
      </c>
      <c r="AR15">
        <f t="shared" si="17"/>
        <v>32035710</v>
      </c>
      <c r="AS15">
        <f t="shared" si="18"/>
        <v>29172765</v>
      </c>
    </row>
    <row r="16" spans="1:45" x14ac:dyDescent="0.3">
      <c r="A16" t="s">
        <v>54</v>
      </c>
      <c r="B16">
        <v>29028</v>
      </c>
      <c r="C16">
        <v>8503</v>
      </c>
      <c r="D16">
        <v>0.29292407330852899</v>
      </c>
      <c r="E16">
        <v>9727</v>
      </c>
      <c r="F16">
        <v>4667</v>
      </c>
      <c r="G16">
        <v>6131</v>
      </c>
      <c r="H16">
        <v>0.47390986601705198</v>
      </c>
      <c r="I16">
        <v>0.22738124238733201</v>
      </c>
      <c r="J16">
        <v>0.29870889159561498</v>
      </c>
      <c r="K16">
        <v>0.53520206848365504</v>
      </c>
      <c r="L16">
        <v>626585</v>
      </c>
      <c r="M16">
        <v>178416</v>
      </c>
      <c r="N16">
        <v>252831</v>
      </c>
      <c r="O16">
        <v>0.59232940580356797</v>
      </c>
      <c r="P16">
        <v>0.16866194253907901</v>
      </c>
      <c r="Q16">
        <v>0.23900865165735199</v>
      </c>
      <c r="R16">
        <v>9465332</v>
      </c>
      <c r="S16">
        <v>9423401</v>
      </c>
      <c r="T16">
        <v>9035514</v>
      </c>
      <c r="U16">
        <v>7368466</v>
      </c>
      <c r="V16" s="22">
        <f t="shared" si="0"/>
        <v>35292713</v>
      </c>
      <c r="W16" t="s">
        <v>54</v>
      </c>
      <c r="X16">
        <v>200154</v>
      </c>
      <c r="Y16">
        <v>0.45032959643181703</v>
      </c>
      <c r="Z16">
        <v>11946217</v>
      </c>
      <c r="AA16">
        <v>18732098</v>
      </c>
      <c r="AB16">
        <v>16132397</v>
      </c>
      <c r="AC16">
        <v>224720002</v>
      </c>
      <c r="AD16">
        <v>224748095</v>
      </c>
      <c r="AE16">
        <v>274258764</v>
      </c>
      <c r="AF16">
        <v>274360097</v>
      </c>
      <c r="AG16" s="6" t="b">
        <f t="shared" si="6"/>
        <v>1</v>
      </c>
      <c r="AH16">
        <f t="shared" si="7"/>
        <v>998086958</v>
      </c>
      <c r="AI16">
        <f t="shared" si="8"/>
        <v>962794245</v>
      </c>
      <c r="AJ16">
        <f t="shared" si="9"/>
        <v>0.25520263396121812</v>
      </c>
      <c r="AK16">
        <f t="shared" si="10"/>
        <v>0.40016691051398662</v>
      </c>
      <c r="AL16">
        <f t="shared" si="11"/>
        <v>0.34463045552479527</v>
      </c>
      <c r="AM16">
        <f t="shared" si="12"/>
        <v>0.96463964114838174</v>
      </c>
      <c r="AN16">
        <f t="shared" si="13"/>
        <v>430579364</v>
      </c>
      <c r="AO16">
        <f t="shared" si="14"/>
        <v>532214881</v>
      </c>
      <c r="AP16">
        <f t="shared" si="15"/>
        <v>0.44721846462636466</v>
      </c>
      <c r="AQ16">
        <f t="shared" si="16"/>
        <v>11767801</v>
      </c>
      <c r="AR16">
        <f t="shared" si="17"/>
        <v>18105513</v>
      </c>
      <c r="AS16">
        <f t="shared" si="18"/>
        <v>15879566</v>
      </c>
    </row>
    <row r="17" spans="1:45" x14ac:dyDescent="0.3">
      <c r="A17" t="s">
        <v>55</v>
      </c>
      <c r="B17">
        <v>47541</v>
      </c>
      <c r="C17">
        <v>1613</v>
      </c>
      <c r="D17">
        <v>3.39286089901348E-2</v>
      </c>
      <c r="E17">
        <v>22597</v>
      </c>
      <c r="F17">
        <v>10670</v>
      </c>
      <c r="G17">
        <v>12661</v>
      </c>
      <c r="H17">
        <v>0.49200923184114198</v>
      </c>
      <c r="I17">
        <v>0.2323201532834</v>
      </c>
      <c r="J17">
        <v>0.27567061487545702</v>
      </c>
      <c r="K17">
        <v>0.52092420793959504</v>
      </c>
      <c r="L17">
        <v>1887988</v>
      </c>
      <c r="M17">
        <v>547886</v>
      </c>
      <c r="N17">
        <v>747548</v>
      </c>
      <c r="O17">
        <v>0.59306871662003902</v>
      </c>
      <c r="P17">
        <v>0.17210599160274601</v>
      </c>
      <c r="Q17">
        <v>0.23482529177721301</v>
      </c>
      <c r="R17">
        <v>25039130</v>
      </c>
      <c r="S17">
        <v>24659070</v>
      </c>
      <c r="T17">
        <v>25035363</v>
      </c>
      <c r="U17">
        <v>20670335</v>
      </c>
      <c r="V17" s="22">
        <f t="shared" si="0"/>
        <v>95403898</v>
      </c>
      <c r="W17" t="s">
        <v>55</v>
      </c>
      <c r="X17">
        <v>3268</v>
      </c>
      <c r="Y17">
        <v>0.43268148795274902</v>
      </c>
      <c r="Z17">
        <v>21415148</v>
      </c>
      <c r="AA17">
        <v>31005210</v>
      </c>
      <c r="AB17">
        <v>28955913</v>
      </c>
      <c r="AC17">
        <v>345562670</v>
      </c>
      <c r="AD17">
        <v>345603506</v>
      </c>
      <c r="AE17">
        <v>452973549</v>
      </c>
      <c r="AF17">
        <v>453262048</v>
      </c>
      <c r="AG17" s="6" t="b">
        <f t="shared" si="6"/>
        <v>1</v>
      </c>
      <c r="AH17">
        <f t="shared" si="7"/>
        <v>1597401773</v>
      </c>
      <c r="AI17">
        <f t="shared" si="8"/>
        <v>1501997875</v>
      </c>
      <c r="AJ17">
        <f t="shared" si="9"/>
        <v>0.26316207091868343</v>
      </c>
      <c r="AK17">
        <f t="shared" si="10"/>
        <v>0.38101045450952159</v>
      </c>
      <c r="AL17">
        <f t="shared" si="11"/>
        <v>0.35582747457179503</v>
      </c>
      <c r="AM17">
        <f t="shared" si="12"/>
        <v>0.9402755777459626</v>
      </c>
      <c r="AN17">
        <f t="shared" si="13"/>
        <v>641467976</v>
      </c>
      <c r="AO17">
        <f t="shared" si="14"/>
        <v>860529899</v>
      </c>
      <c r="AP17">
        <f t="shared" si="15"/>
        <v>0.42707648704230022</v>
      </c>
      <c r="AQ17">
        <f t="shared" si="16"/>
        <v>20867262</v>
      </c>
      <c r="AR17">
        <f t="shared" si="17"/>
        <v>29117222</v>
      </c>
      <c r="AS17">
        <f t="shared" si="18"/>
        <v>28208365</v>
      </c>
    </row>
    <row r="18" spans="1:45" x14ac:dyDescent="0.3">
      <c r="A18" t="s">
        <v>56</v>
      </c>
      <c r="B18">
        <v>49499</v>
      </c>
      <c r="C18">
        <v>1588</v>
      </c>
      <c r="D18">
        <v>3.20814561910341E-2</v>
      </c>
      <c r="E18">
        <v>21939</v>
      </c>
      <c r="F18">
        <v>10115</v>
      </c>
      <c r="G18">
        <v>15857</v>
      </c>
      <c r="H18">
        <v>0.45791154432176301</v>
      </c>
      <c r="I18">
        <v>0.21112061948195601</v>
      </c>
      <c r="J18">
        <v>0.33096783619628001</v>
      </c>
      <c r="K18">
        <v>0.47927661849586201</v>
      </c>
      <c r="L18">
        <v>2056234</v>
      </c>
      <c r="M18">
        <v>700167</v>
      </c>
      <c r="N18">
        <v>929612</v>
      </c>
      <c r="O18">
        <v>0.55784773412356303</v>
      </c>
      <c r="P18">
        <v>0.18995239571862599</v>
      </c>
      <c r="Q18">
        <v>0.25219987015780998</v>
      </c>
      <c r="R18">
        <v>23153790</v>
      </c>
      <c r="S18">
        <v>22636544</v>
      </c>
      <c r="T18">
        <v>27229406</v>
      </c>
      <c r="U18">
        <v>22520773</v>
      </c>
      <c r="V18" s="22">
        <f t="shared" si="0"/>
        <v>95540513</v>
      </c>
      <c r="W18" t="s">
        <v>56</v>
      </c>
      <c r="X18">
        <v>5016</v>
      </c>
      <c r="Y18">
        <v>0.39844723966914303</v>
      </c>
      <c r="Z18">
        <v>31281656</v>
      </c>
      <c r="AA18">
        <v>40741308</v>
      </c>
      <c r="AB18">
        <v>40945547</v>
      </c>
      <c r="AC18">
        <v>398857363</v>
      </c>
      <c r="AD18">
        <v>398916899</v>
      </c>
      <c r="AE18">
        <v>602138028</v>
      </c>
      <c r="AF18">
        <v>602295738</v>
      </c>
      <c r="AG18" s="6" t="b">
        <f t="shared" si="6"/>
        <v>1</v>
      </c>
      <c r="AH18">
        <f t="shared" si="7"/>
        <v>2002208028</v>
      </c>
      <c r="AI18">
        <f t="shared" si="8"/>
        <v>1906667515</v>
      </c>
      <c r="AJ18">
        <f t="shared" si="9"/>
        <v>0.27690597780827614</v>
      </c>
      <c r="AK18">
        <f t="shared" si="10"/>
        <v>0.3606430468044321</v>
      </c>
      <c r="AL18">
        <f t="shared" si="11"/>
        <v>0.36245097538729176</v>
      </c>
      <c r="AM18">
        <f t="shared" si="12"/>
        <v>0.95228242437153987</v>
      </c>
      <c r="AN18">
        <f t="shared" si="13"/>
        <v>751983928</v>
      </c>
      <c r="AO18">
        <f t="shared" si="14"/>
        <v>1154683587</v>
      </c>
      <c r="AP18">
        <f t="shared" si="15"/>
        <v>0.39439698955588487</v>
      </c>
      <c r="AQ18">
        <f t="shared" si="16"/>
        <v>30581489</v>
      </c>
      <c r="AR18">
        <f t="shared" si="17"/>
        <v>38685074</v>
      </c>
      <c r="AS18">
        <f t="shared" si="18"/>
        <v>40015935</v>
      </c>
    </row>
    <row r="19" spans="1:45" x14ac:dyDescent="0.3">
      <c r="A19" t="s">
        <v>57</v>
      </c>
      <c r="B19">
        <v>36757</v>
      </c>
      <c r="C19">
        <v>1576</v>
      </c>
      <c r="D19">
        <v>4.2876186848763501E-2</v>
      </c>
      <c r="E19">
        <v>17371</v>
      </c>
      <c r="F19">
        <v>7929</v>
      </c>
      <c r="G19">
        <v>9881</v>
      </c>
      <c r="H19">
        <v>0.49376083681532601</v>
      </c>
      <c r="I19">
        <v>0.225377334356612</v>
      </c>
      <c r="J19">
        <v>0.28086182882805999</v>
      </c>
      <c r="K19">
        <v>0.52004575813813003</v>
      </c>
      <c r="L19">
        <v>1294933</v>
      </c>
      <c r="M19">
        <v>359361</v>
      </c>
      <c r="N19">
        <v>494661</v>
      </c>
      <c r="O19">
        <v>0.60258730406174099</v>
      </c>
      <c r="P19">
        <v>0.16722593074308201</v>
      </c>
      <c r="Q19">
        <v>0.230186765195176</v>
      </c>
      <c r="R19">
        <v>16957361</v>
      </c>
      <c r="S19">
        <v>16743339</v>
      </c>
      <c r="T19">
        <v>16930463</v>
      </c>
      <c r="U19">
        <v>14172173</v>
      </c>
      <c r="V19" s="22">
        <f t="shared" si="0"/>
        <v>64803336</v>
      </c>
      <c r="W19" t="s">
        <v>57</v>
      </c>
      <c r="X19">
        <v>9637</v>
      </c>
      <c r="Y19">
        <v>0.43739173740750698</v>
      </c>
      <c r="Z19">
        <v>21734087</v>
      </c>
      <c r="AA19">
        <v>33284834</v>
      </c>
      <c r="AB19">
        <v>30056410</v>
      </c>
      <c r="AC19">
        <v>372619488</v>
      </c>
      <c r="AD19">
        <v>372321232</v>
      </c>
      <c r="AE19">
        <v>478975159</v>
      </c>
      <c r="AF19">
        <v>479227222</v>
      </c>
      <c r="AG19" s="6" t="b">
        <f t="shared" si="6"/>
        <v>1</v>
      </c>
      <c r="AH19">
        <f t="shared" si="7"/>
        <v>1703143101</v>
      </c>
      <c r="AI19">
        <f t="shared" si="8"/>
        <v>1638339765</v>
      </c>
      <c r="AJ19">
        <f t="shared" si="9"/>
        <v>0.25546873276343762</v>
      </c>
      <c r="AK19">
        <f t="shared" si="10"/>
        <v>0.39123954745471401</v>
      </c>
      <c r="AL19">
        <f t="shared" si="11"/>
        <v>0.35329171978184837</v>
      </c>
      <c r="AM19">
        <f t="shared" si="12"/>
        <v>0.96195073921742058</v>
      </c>
      <c r="AN19">
        <f t="shared" si="13"/>
        <v>711240020</v>
      </c>
      <c r="AO19">
        <f t="shared" si="14"/>
        <v>927099745</v>
      </c>
      <c r="AP19">
        <f t="shared" si="15"/>
        <v>0.43412241782460798</v>
      </c>
      <c r="AQ19">
        <f t="shared" si="16"/>
        <v>21374726</v>
      </c>
      <c r="AR19">
        <f t="shared" si="17"/>
        <v>31989901</v>
      </c>
      <c r="AS19">
        <f t="shared" si="18"/>
        <v>29561749</v>
      </c>
    </row>
    <row r="20" spans="1:45" x14ac:dyDescent="0.3">
      <c r="A20" t="s">
        <v>58</v>
      </c>
      <c r="B20">
        <v>50693</v>
      </c>
      <c r="C20">
        <v>5814</v>
      </c>
      <c r="D20">
        <v>0.114690391178269</v>
      </c>
      <c r="E20">
        <v>22380</v>
      </c>
      <c r="F20">
        <v>10131</v>
      </c>
      <c r="G20">
        <v>12368</v>
      </c>
      <c r="H20">
        <v>0.49867421288353098</v>
      </c>
      <c r="I20">
        <v>0.22574032398226301</v>
      </c>
      <c r="J20">
        <v>0.27558546313420501</v>
      </c>
      <c r="K20">
        <v>0.534495767055154</v>
      </c>
      <c r="L20">
        <v>1443085</v>
      </c>
      <c r="M20">
        <v>389760</v>
      </c>
      <c r="N20">
        <v>543476</v>
      </c>
      <c r="O20">
        <v>0.60727696300289402</v>
      </c>
      <c r="P20">
        <v>0.16401824500982801</v>
      </c>
      <c r="Q20">
        <v>0.228704791987277</v>
      </c>
      <c r="R20">
        <v>20479031</v>
      </c>
      <c r="S20">
        <v>20423055</v>
      </c>
      <c r="T20">
        <v>19386200</v>
      </c>
      <c r="U20">
        <v>16236335</v>
      </c>
      <c r="V20" s="22">
        <f t="shared" si="0"/>
        <v>76524621</v>
      </c>
      <c r="W20" t="s">
        <v>58</v>
      </c>
      <c r="X20">
        <v>4583</v>
      </c>
      <c r="Y20">
        <v>0.43431810532283199</v>
      </c>
      <c r="Z20">
        <v>20867929</v>
      </c>
      <c r="AA20">
        <v>31812219</v>
      </c>
      <c r="AB20">
        <v>29736113</v>
      </c>
      <c r="AC20">
        <v>355307056</v>
      </c>
      <c r="AD20">
        <v>355252694</v>
      </c>
      <c r="AE20">
        <v>462661646</v>
      </c>
      <c r="AF20">
        <v>462813900</v>
      </c>
      <c r="AG20" s="6" t="b">
        <f t="shared" si="6"/>
        <v>1</v>
      </c>
      <c r="AH20">
        <f t="shared" si="7"/>
        <v>1636035296</v>
      </c>
      <c r="AI20">
        <f t="shared" si="8"/>
        <v>1559510675</v>
      </c>
      <c r="AJ20">
        <f t="shared" si="9"/>
        <v>0.25320159816519705</v>
      </c>
      <c r="AK20">
        <f t="shared" si="10"/>
        <v>0.3859944459261504</v>
      </c>
      <c r="AL20">
        <f t="shared" si="11"/>
        <v>0.36080395590865255</v>
      </c>
      <c r="AM20">
        <f t="shared" si="12"/>
        <v>0.95322556842930117</v>
      </c>
      <c r="AN20">
        <f t="shared" si="13"/>
        <v>669657664</v>
      </c>
      <c r="AO20">
        <f t="shared" si="14"/>
        <v>889853011</v>
      </c>
      <c r="AP20">
        <f t="shared" si="15"/>
        <v>0.42940242393659794</v>
      </c>
      <c r="AQ20">
        <f t="shared" si="16"/>
        <v>20478169</v>
      </c>
      <c r="AR20">
        <f t="shared" si="17"/>
        <v>30369134</v>
      </c>
      <c r="AS20">
        <f t="shared" si="18"/>
        <v>29192637</v>
      </c>
    </row>
    <row r="21" spans="1:45" x14ac:dyDescent="0.3">
      <c r="A21" t="s">
        <v>59</v>
      </c>
      <c r="B21">
        <v>63841</v>
      </c>
      <c r="C21">
        <v>1835</v>
      </c>
      <c r="D21">
        <v>2.8743284096426999E-2</v>
      </c>
      <c r="E21">
        <v>31290</v>
      </c>
      <c r="F21">
        <v>13833</v>
      </c>
      <c r="G21">
        <v>16883</v>
      </c>
      <c r="H21">
        <v>0.50462858433054802</v>
      </c>
      <c r="I21">
        <v>0.22309131374383101</v>
      </c>
      <c r="J21">
        <v>0.27228010192562002</v>
      </c>
      <c r="K21">
        <v>0.53037131136201898</v>
      </c>
      <c r="L21">
        <v>2542813</v>
      </c>
      <c r="M21">
        <v>698089</v>
      </c>
      <c r="N21">
        <v>974661</v>
      </c>
      <c r="O21">
        <v>0.603196536263365</v>
      </c>
      <c r="P21">
        <v>0.165598047046147</v>
      </c>
      <c r="Q21">
        <v>0.231205416690487</v>
      </c>
      <c r="R21">
        <v>35303773</v>
      </c>
      <c r="S21">
        <v>35152507</v>
      </c>
      <c r="T21">
        <v>34252629</v>
      </c>
      <c r="U21">
        <v>28134400</v>
      </c>
      <c r="V21" s="22">
        <f t="shared" si="0"/>
        <v>132843309</v>
      </c>
      <c r="W21" t="s">
        <v>59</v>
      </c>
      <c r="X21">
        <v>613</v>
      </c>
      <c r="Y21">
        <v>0.43570999154383</v>
      </c>
      <c r="Z21">
        <v>20013105</v>
      </c>
      <c r="AA21">
        <v>30617080</v>
      </c>
      <c r="AB21">
        <v>28470952</v>
      </c>
      <c r="AC21">
        <v>343600389</v>
      </c>
      <c r="AD21">
        <v>343316444</v>
      </c>
      <c r="AE21">
        <v>444512463</v>
      </c>
      <c r="AF21">
        <v>445116678</v>
      </c>
      <c r="AG21" s="6" t="b">
        <f t="shared" si="6"/>
        <v>1</v>
      </c>
      <c r="AH21">
        <f t="shared" si="7"/>
        <v>1576545974</v>
      </c>
      <c r="AI21">
        <f t="shared" si="8"/>
        <v>1443702665</v>
      </c>
      <c r="AJ21">
        <f t="shared" si="9"/>
        <v>0.25300654022204511</v>
      </c>
      <c r="AK21">
        <f t="shared" si="10"/>
        <v>0.38706245145376356</v>
      </c>
      <c r="AL21">
        <f t="shared" si="11"/>
        <v>0.35993100832419134</v>
      </c>
      <c r="AM21">
        <f t="shared" si="12"/>
        <v>0.91573775126712542</v>
      </c>
      <c r="AN21">
        <f t="shared" si="13"/>
        <v>616460553</v>
      </c>
      <c r="AO21">
        <f t="shared" si="14"/>
        <v>827242112</v>
      </c>
      <c r="AP21">
        <f t="shared" si="15"/>
        <v>0.42699966408941969</v>
      </c>
      <c r="AQ21">
        <f t="shared" si="16"/>
        <v>19315016</v>
      </c>
      <c r="AR21">
        <f t="shared" si="17"/>
        <v>28074267</v>
      </c>
      <c r="AS21">
        <f t="shared" si="18"/>
        <v>27496291</v>
      </c>
    </row>
    <row r="22" spans="1:45" x14ac:dyDescent="0.3">
      <c r="A22" t="s">
        <v>60</v>
      </c>
      <c r="B22">
        <v>50872</v>
      </c>
      <c r="C22">
        <v>3201</v>
      </c>
      <c r="D22">
        <v>6.2922629344236494E-2</v>
      </c>
      <c r="E22">
        <v>23994</v>
      </c>
      <c r="F22">
        <v>11019</v>
      </c>
      <c r="G22">
        <v>12658</v>
      </c>
      <c r="H22">
        <v>0.50332487256403202</v>
      </c>
      <c r="I22">
        <v>0.23114681882066601</v>
      </c>
      <c r="J22">
        <v>0.26552830861530002</v>
      </c>
      <c r="K22">
        <v>0.53424946827251096</v>
      </c>
      <c r="L22">
        <v>1825934</v>
      </c>
      <c r="M22">
        <v>477481</v>
      </c>
      <c r="N22">
        <v>669470</v>
      </c>
      <c r="O22">
        <v>0.61419597461724895</v>
      </c>
      <c r="P22">
        <v>0.16061199810957999</v>
      </c>
      <c r="Q22">
        <v>0.22519202727317</v>
      </c>
      <c r="R22">
        <v>25433130</v>
      </c>
      <c r="S22">
        <v>25294083</v>
      </c>
      <c r="T22">
        <v>24221370</v>
      </c>
      <c r="U22">
        <v>20001840</v>
      </c>
      <c r="V22" s="22">
        <f t="shared" si="0"/>
        <v>94950423</v>
      </c>
      <c r="W22" t="s">
        <v>60</v>
      </c>
      <c r="X22">
        <v>3144</v>
      </c>
      <c r="Y22">
        <v>0.42868377594178497</v>
      </c>
      <c r="Z22">
        <v>20114934</v>
      </c>
      <c r="AA22">
        <v>31505831</v>
      </c>
      <c r="AB22">
        <v>29186419</v>
      </c>
      <c r="AC22">
        <v>337587288</v>
      </c>
      <c r="AD22">
        <v>337208221</v>
      </c>
      <c r="AE22">
        <v>449244033</v>
      </c>
      <c r="AF22">
        <v>450070669</v>
      </c>
      <c r="AG22" s="6" t="b">
        <f t="shared" si="6"/>
        <v>1</v>
      </c>
      <c r="AH22">
        <f t="shared" si="7"/>
        <v>1574110211</v>
      </c>
      <c r="AI22">
        <f t="shared" si="8"/>
        <v>1479159788</v>
      </c>
      <c r="AJ22">
        <f t="shared" si="9"/>
        <v>0.24892507082043597</v>
      </c>
      <c r="AK22">
        <f t="shared" si="10"/>
        <v>0.38988898561296231</v>
      </c>
      <c r="AL22">
        <f t="shared" si="11"/>
        <v>0.36118594356660172</v>
      </c>
      <c r="AM22">
        <f t="shared" si="12"/>
        <v>0.93967993960239926</v>
      </c>
      <c r="AN22">
        <f t="shared" si="13"/>
        <v>624068296</v>
      </c>
      <c r="AO22">
        <f t="shared" si="14"/>
        <v>855091492</v>
      </c>
      <c r="AP22">
        <f t="shared" si="15"/>
        <v>0.42190728889663409</v>
      </c>
      <c r="AQ22">
        <f t="shared" si="16"/>
        <v>19637453</v>
      </c>
      <c r="AR22">
        <f t="shared" si="17"/>
        <v>29679897</v>
      </c>
      <c r="AS22">
        <f t="shared" si="18"/>
        <v>28516949</v>
      </c>
    </row>
    <row r="23" spans="1:45" x14ac:dyDescent="0.3">
      <c r="A23" t="s">
        <v>61</v>
      </c>
      <c r="B23">
        <v>30309</v>
      </c>
      <c r="C23">
        <v>2163</v>
      </c>
      <c r="D23">
        <v>7.1364941106602006E-2</v>
      </c>
      <c r="E23">
        <v>14038</v>
      </c>
      <c r="F23">
        <v>6453</v>
      </c>
      <c r="G23">
        <v>7655</v>
      </c>
      <c r="H23">
        <v>0.49875648404746598</v>
      </c>
      <c r="I23">
        <v>0.22926881261991</v>
      </c>
      <c r="J23">
        <v>0.27197470333262203</v>
      </c>
      <c r="K23">
        <v>0.53618945443809995</v>
      </c>
      <c r="L23">
        <v>1033081</v>
      </c>
      <c r="M23">
        <v>271798</v>
      </c>
      <c r="N23">
        <v>383321</v>
      </c>
      <c r="O23">
        <v>0.61194230541405004</v>
      </c>
      <c r="P23">
        <v>0.16099869683686699</v>
      </c>
      <c r="Q23">
        <v>0.227058997749081</v>
      </c>
      <c r="R23">
        <v>14587464</v>
      </c>
      <c r="S23">
        <v>14633472</v>
      </c>
      <c r="T23">
        <v>13782705</v>
      </c>
      <c r="U23">
        <v>11493768</v>
      </c>
      <c r="V23" s="22">
        <f t="shared" si="0"/>
        <v>54497409</v>
      </c>
      <c r="W23" t="s">
        <v>61</v>
      </c>
      <c r="X23">
        <v>3143</v>
      </c>
      <c r="Y23">
        <v>0.42891823467666002</v>
      </c>
      <c r="Z23">
        <v>20507276</v>
      </c>
      <c r="AA23">
        <v>32148508</v>
      </c>
      <c r="AB23">
        <v>29699971</v>
      </c>
      <c r="AC23">
        <v>344613017</v>
      </c>
      <c r="AD23">
        <v>344220969</v>
      </c>
      <c r="AE23">
        <v>458167041</v>
      </c>
      <c r="AF23">
        <v>458978692</v>
      </c>
      <c r="AG23" s="6" t="b">
        <f t="shared" si="6"/>
        <v>1</v>
      </c>
      <c r="AH23">
        <f t="shared" si="7"/>
        <v>1605979719</v>
      </c>
      <c r="AI23">
        <f t="shared" si="8"/>
        <v>1551482310</v>
      </c>
      <c r="AJ23">
        <f t="shared" si="9"/>
        <v>0.24900841477319952</v>
      </c>
      <c r="AK23">
        <f t="shared" si="10"/>
        <v>0.39036140218737597</v>
      </c>
      <c r="AL23">
        <f t="shared" si="11"/>
        <v>0.36063018303942451</v>
      </c>
      <c r="AM23">
        <f t="shared" si="12"/>
        <v>0.96606594195726581</v>
      </c>
      <c r="AN23">
        <f t="shared" si="13"/>
        <v>659613050</v>
      </c>
      <c r="AO23">
        <f t="shared" si="14"/>
        <v>891869260</v>
      </c>
      <c r="AP23">
        <f t="shared" si="15"/>
        <v>0.4251502229503345</v>
      </c>
      <c r="AQ23">
        <f t="shared" si="16"/>
        <v>20235478</v>
      </c>
      <c r="AR23">
        <f t="shared" si="17"/>
        <v>31115427</v>
      </c>
      <c r="AS23">
        <f t="shared" si="18"/>
        <v>29316650</v>
      </c>
    </row>
    <row r="24" spans="1:45" x14ac:dyDescent="0.3">
      <c r="A24" t="s">
        <v>62</v>
      </c>
      <c r="B24">
        <v>41641</v>
      </c>
      <c r="C24">
        <v>4719</v>
      </c>
      <c r="D24">
        <v>0.113325808698158</v>
      </c>
      <c r="E24">
        <v>18962</v>
      </c>
      <c r="F24">
        <v>8503</v>
      </c>
      <c r="G24">
        <v>9457</v>
      </c>
      <c r="H24">
        <v>0.51356914576675095</v>
      </c>
      <c r="I24">
        <v>0.230296300308759</v>
      </c>
      <c r="J24">
        <v>0.25613455392448897</v>
      </c>
      <c r="K24">
        <v>0.52980375865791096</v>
      </c>
      <c r="L24">
        <v>1355551</v>
      </c>
      <c r="M24">
        <v>366713</v>
      </c>
      <c r="N24">
        <v>514189</v>
      </c>
      <c r="O24">
        <v>0.60611647103694999</v>
      </c>
      <c r="P24">
        <v>0.16397080555683399</v>
      </c>
      <c r="Q24">
        <v>0.22991272340621499</v>
      </c>
      <c r="R24">
        <v>18895283</v>
      </c>
      <c r="S24">
        <v>18660862</v>
      </c>
      <c r="T24">
        <v>18307872</v>
      </c>
      <c r="U24">
        <v>15022881</v>
      </c>
      <c r="V24" s="22">
        <f t="shared" si="0"/>
        <v>70886898</v>
      </c>
      <c r="W24" t="s">
        <v>62</v>
      </c>
      <c r="X24">
        <v>3241</v>
      </c>
      <c r="Y24">
        <v>0.44179321495164298</v>
      </c>
      <c r="Z24">
        <v>19242197</v>
      </c>
      <c r="AA24">
        <v>30329849</v>
      </c>
      <c r="AB24">
        <v>26930694</v>
      </c>
      <c r="AC24">
        <v>346986493</v>
      </c>
      <c r="AD24">
        <v>346583997</v>
      </c>
      <c r="AE24">
        <v>437739508</v>
      </c>
      <c r="AF24">
        <v>438588467</v>
      </c>
      <c r="AG24" s="6" t="b">
        <f t="shared" si="6"/>
        <v>1</v>
      </c>
      <c r="AH24">
        <f t="shared" si="7"/>
        <v>1569898465</v>
      </c>
      <c r="AI24">
        <f t="shared" si="8"/>
        <v>1499011567</v>
      </c>
      <c r="AJ24">
        <f t="shared" si="9"/>
        <v>0.2515229781312408</v>
      </c>
      <c r="AK24">
        <f t="shared" si="10"/>
        <v>0.3964544145739094</v>
      </c>
      <c r="AL24">
        <f t="shared" si="11"/>
        <v>0.35202260729484985</v>
      </c>
      <c r="AM24">
        <f t="shared" si="12"/>
        <v>0.95484618936804933</v>
      </c>
      <c r="AN24">
        <f t="shared" si="13"/>
        <v>656014345</v>
      </c>
      <c r="AO24">
        <f t="shared" si="14"/>
        <v>842997222</v>
      </c>
      <c r="AP24">
        <f t="shared" si="15"/>
        <v>0.43763127613010605</v>
      </c>
      <c r="AQ24">
        <f t="shared" si="16"/>
        <v>18875484</v>
      </c>
      <c r="AR24">
        <f t="shared" si="17"/>
        <v>28974298</v>
      </c>
      <c r="AS24">
        <f t="shared" si="18"/>
        <v>26416505</v>
      </c>
    </row>
    <row r="25" spans="1:45" x14ac:dyDescent="0.3">
      <c r="A25" t="s">
        <v>63</v>
      </c>
      <c r="B25">
        <v>37337</v>
      </c>
      <c r="C25">
        <v>2060</v>
      </c>
      <c r="D25">
        <v>5.5173152636794599E-2</v>
      </c>
      <c r="E25">
        <v>17625</v>
      </c>
      <c r="F25">
        <v>7836</v>
      </c>
      <c r="G25">
        <v>9816</v>
      </c>
      <c r="H25">
        <v>0.49961731439748203</v>
      </c>
      <c r="I25">
        <v>0.22212773194999499</v>
      </c>
      <c r="J25">
        <v>0.27825495365252101</v>
      </c>
      <c r="K25">
        <v>0.522119289097013</v>
      </c>
      <c r="L25">
        <v>1333553</v>
      </c>
      <c r="M25">
        <v>377300</v>
      </c>
      <c r="N25">
        <v>522423</v>
      </c>
      <c r="O25">
        <v>0.59712861285394103</v>
      </c>
      <c r="P25">
        <v>0.16894463559362999</v>
      </c>
      <c r="Q25">
        <v>0.23392675155242701</v>
      </c>
      <c r="R25">
        <v>17957713</v>
      </c>
      <c r="S25">
        <v>17640141</v>
      </c>
      <c r="T25">
        <v>17804964</v>
      </c>
      <c r="U25">
        <v>14776724</v>
      </c>
      <c r="V25" s="22">
        <f t="shared" si="0"/>
        <v>68179542</v>
      </c>
      <c r="W25" t="s">
        <v>63</v>
      </c>
      <c r="X25">
        <v>81467</v>
      </c>
      <c r="Y25">
        <v>0.43938891156496102</v>
      </c>
      <c r="Z25">
        <v>20372713</v>
      </c>
      <c r="AA25">
        <v>30575508</v>
      </c>
      <c r="AB25">
        <v>28031993</v>
      </c>
      <c r="AC25">
        <v>349682922</v>
      </c>
      <c r="AD25">
        <v>350287603</v>
      </c>
      <c r="AE25">
        <v>446908332</v>
      </c>
      <c r="AF25">
        <v>446175739</v>
      </c>
      <c r="AG25" s="6" t="b">
        <f t="shared" si="6"/>
        <v>1</v>
      </c>
      <c r="AH25">
        <f t="shared" si="7"/>
        <v>1593054596</v>
      </c>
      <c r="AI25">
        <f t="shared" si="8"/>
        <v>1524875054</v>
      </c>
      <c r="AJ25">
        <f t="shared" si="9"/>
        <v>0.25794704734530094</v>
      </c>
      <c r="AK25">
        <f t="shared" si="10"/>
        <v>0.3871287054248802</v>
      </c>
      <c r="AL25">
        <f t="shared" si="11"/>
        <v>0.35492424722981886</v>
      </c>
      <c r="AM25">
        <f t="shared" si="12"/>
        <v>0.95720200539818789</v>
      </c>
      <c r="AN25">
        <f t="shared" si="13"/>
        <v>664372671</v>
      </c>
      <c r="AO25">
        <f t="shared" si="14"/>
        <v>860502383</v>
      </c>
      <c r="AP25">
        <f t="shared" si="15"/>
        <v>0.43568990735158292</v>
      </c>
      <c r="AQ25">
        <f t="shared" si="16"/>
        <v>19995413</v>
      </c>
      <c r="AR25">
        <f t="shared" si="17"/>
        <v>29241955</v>
      </c>
      <c r="AS25">
        <f t="shared" si="18"/>
        <v>27509570</v>
      </c>
    </row>
    <row r="26" spans="1:45" x14ac:dyDescent="0.3">
      <c r="A26" t="s">
        <v>64</v>
      </c>
      <c r="B26">
        <v>47627</v>
      </c>
      <c r="C26">
        <v>3869</v>
      </c>
      <c r="D26">
        <v>8.1235433682575006E-2</v>
      </c>
      <c r="E26">
        <v>21179</v>
      </c>
      <c r="F26">
        <v>9381</v>
      </c>
      <c r="G26">
        <v>13198</v>
      </c>
      <c r="H26">
        <v>0.48400292517939503</v>
      </c>
      <c r="I26">
        <v>0.21438365556012601</v>
      </c>
      <c r="J26">
        <v>0.30161341926047802</v>
      </c>
      <c r="K26">
        <v>0.50339847009609895</v>
      </c>
      <c r="L26">
        <v>1698532</v>
      </c>
      <c r="M26">
        <v>509942</v>
      </c>
      <c r="N26">
        <v>708299</v>
      </c>
      <c r="O26">
        <v>0.582332598388698</v>
      </c>
      <c r="P26">
        <v>0.17483088330836799</v>
      </c>
      <c r="Q26">
        <v>0.24283651830293199</v>
      </c>
      <c r="R26">
        <v>20851181</v>
      </c>
      <c r="S26">
        <v>20322688</v>
      </c>
      <c r="T26">
        <v>22256244</v>
      </c>
      <c r="U26">
        <v>18361691</v>
      </c>
      <c r="V26" s="22">
        <f t="shared" si="0"/>
        <v>81791804</v>
      </c>
      <c r="W26" t="s">
        <v>64</v>
      </c>
      <c r="X26">
        <v>14205</v>
      </c>
      <c r="Y26">
        <v>0.42348396434640001</v>
      </c>
      <c r="Z26">
        <v>23520992</v>
      </c>
      <c r="AA26">
        <v>34638796</v>
      </c>
      <c r="AB26">
        <v>33183886</v>
      </c>
      <c r="AC26">
        <v>371874890</v>
      </c>
      <c r="AD26">
        <v>371664546</v>
      </c>
      <c r="AE26">
        <v>505806404</v>
      </c>
      <c r="AF26">
        <v>506421789</v>
      </c>
      <c r="AG26" s="6" t="b">
        <f t="shared" si="6"/>
        <v>1</v>
      </c>
      <c r="AH26">
        <f t="shared" si="7"/>
        <v>1755767629</v>
      </c>
      <c r="AI26">
        <f t="shared" si="8"/>
        <v>1673975825</v>
      </c>
      <c r="AJ26">
        <f t="shared" si="9"/>
        <v>0.25749995560721589</v>
      </c>
      <c r="AK26">
        <f t="shared" si="10"/>
        <v>0.37921395629433519</v>
      </c>
      <c r="AL26">
        <f t="shared" si="11"/>
        <v>0.36328608809844892</v>
      </c>
      <c r="AM26">
        <f t="shared" si="12"/>
        <v>0.95341535938523669</v>
      </c>
      <c r="AN26">
        <f t="shared" si="13"/>
        <v>702365567</v>
      </c>
      <c r="AO26">
        <f t="shared" si="14"/>
        <v>971610258</v>
      </c>
      <c r="AP26">
        <f t="shared" si="15"/>
        <v>0.41957927737695971</v>
      </c>
      <c r="AQ26">
        <f t="shared" si="16"/>
        <v>23011050</v>
      </c>
      <c r="AR26">
        <f t="shared" si="17"/>
        <v>32940264</v>
      </c>
      <c r="AS26">
        <f t="shared" si="18"/>
        <v>32475587</v>
      </c>
    </row>
    <row r="27" spans="1:45" x14ac:dyDescent="0.3">
      <c r="A27" t="s">
        <v>65</v>
      </c>
      <c r="B27">
        <v>39081</v>
      </c>
      <c r="C27">
        <v>1568</v>
      </c>
      <c r="D27">
        <v>4.0121798316317299E-2</v>
      </c>
      <c r="E27">
        <v>18065</v>
      </c>
      <c r="F27">
        <v>8139</v>
      </c>
      <c r="G27">
        <v>11309</v>
      </c>
      <c r="H27">
        <v>0.48156639031802301</v>
      </c>
      <c r="I27">
        <v>0.21696478554101201</v>
      </c>
      <c r="J27">
        <v>0.30146882414096399</v>
      </c>
      <c r="K27">
        <v>0.51037657425284999</v>
      </c>
      <c r="L27">
        <v>1165682</v>
      </c>
      <c r="M27">
        <v>336348</v>
      </c>
      <c r="N27">
        <v>479217</v>
      </c>
      <c r="O27">
        <v>0.58835773631455301</v>
      </c>
      <c r="P27">
        <v>0.16976580910911099</v>
      </c>
      <c r="Q27">
        <v>0.241876454576335</v>
      </c>
      <c r="R27">
        <v>14782531</v>
      </c>
      <c r="S27">
        <v>14420893</v>
      </c>
      <c r="T27">
        <v>15238549</v>
      </c>
      <c r="U27">
        <v>12777393</v>
      </c>
      <c r="V27" s="22">
        <f t="shared" si="0"/>
        <v>57219366</v>
      </c>
      <c r="W27" t="s">
        <v>65</v>
      </c>
      <c r="X27">
        <v>17484</v>
      </c>
      <c r="Y27">
        <v>0.42256995100310202</v>
      </c>
      <c r="Z27">
        <v>23111988</v>
      </c>
      <c r="AA27">
        <v>33566431</v>
      </c>
      <c r="AB27">
        <v>32570777</v>
      </c>
      <c r="AC27">
        <v>361727369</v>
      </c>
      <c r="AD27">
        <v>361677381</v>
      </c>
      <c r="AE27">
        <v>494356948</v>
      </c>
      <c r="AF27">
        <v>494155461</v>
      </c>
      <c r="AG27" s="6" t="b">
        <f t="shared" si="6"/>
        <v>1</v>
      </c>
      <c r="AH27">
        <f t="shared" si="7"/>
        <v>1711917159</v>
      </c>
      <c r="AI27">
        <f t="shared" si="8"/>
        <v>1654697793</v>
      </c>
      <c r="AJ27">
        <f t="shared" si="9"/>
        <v>0.2589601815572658</v>
      </c>
      <c r="AK27">
        <f t="shared" si="10"/>
        <v>0.37609785302715781</v>
      </c>
      <c r="AL27">
        <f t="shared" si="11"/>
        <v>0.36494196541557639</v>
      </c>
      <c r="AM27">
        <f t="shared" si="12"/>
        <v>0.96657585578882554</v>
      </c>
      <c r="AN27">
        <f t="shared" si="13"/>
        <v>694201326</v>
      </c>
      <c r="AO27">
        <f t="shared" si="14"/>
        <v>960496467</v>
      </c>
      <c r="AP27">
        <f t="shared" si="15"/>
        <v>0.41953360241171239</v>
      </c>
      <c r="AQ27">
        <f t="shared" si="16"/>
        <v>22775640</v>
      </c>
      <c r="AR27">
        <f t="shared" si="17"/>
        <v>32400749</v>
      </c>
      <c r="AS27">
        <f t="shared" si="18"/>
        <v>32091560</v>
      </c>
    </row>
    <row r="28" spans="1:45" x14ac:dyDescent="0.3">
      <c r="A28" t="s">
        <v>66</v>
      </c>
      <c r="B28">
        <v>42141</v>
      </c>
      <c r="C28">
        <v>2505</v>
      </c>
      <c r="D28">
        <v>5.9443297501245801E-2</v>
      </c>
      <c r="E28">
        <v>19610</v>
      </c>
      <c r="F28">
        <v>8895</v>
      </c>
      <c r="G28">
        <v>11131</v>
      </c>
      <c r="H28">
        <v>0.49475224543344398</v>
      </c>
      <c r="I28">
        <v>0.22441719648804101</v>
      </c>
      <c r="J28">
        <v>0.28083055807851398</v>
      </c>
      <c r="K28">
        <v>0.51982960583020399</v>
      </c>
      <c r="L28">
        <v>1442376</v>
      </c>
      <c r="M28">
        <v>408740</v>
      </c>
      <c r="N28">
        <v>578618</v>
      </c>
      <c r="O28">
        <v>0.59363535267646494</v>
      </c>
      <c r="P28">
        <v>0.168224175979757</v>
      </c>
      <c r="Q28">
        <v>0.238140471343776</v>
      </c>
      <c r="R28">
        <v>19188570</v>
      </c>
      <c r="S28">
        <v>18937233</v>
      </c>
      <c r="T28">
        <v>19330162</v>
      </c>
      <c r="U28">
        <v>15886920</v>
      </c>
      <c r="V28" s="22">
        <f t="shared" si="0"/>
        <v>73342885</v>
      </c>
      <c r="W28" t="s">
        <v>66</v>
      </c>
      <c r="X28">
        <v>11654</v>
      </c>
      <c r="Y28">
        <v>0.438733360655571</v>
      </c>
      <c r="Z28">
        <v>16453057</v>
      </c>
      <c r="AA28">
        <v>24999691</v>
      </c>
      <c r="AB28">
        <v>23277819</v>
      </c>
      <c r="AC28">
        <v>284495079</v>
      </c>
      <c r="AD28">
        <v>284445593</v>
      </c>
      <c r="AE28">
        <v>363909869</v>
      </c>
      <c r="AF28">
        <v>363929515</v>
      </c>
      <c r="AG28" s="6" t="b">
        <f t="shared" si="6"/>
        <v>1</v>
      </c>
      <c r="AH28">
        <f t="shared" si="7"/>
        <v>1296780056</v>
      </c>
      <c r="AI28">
        <f t="shared" si="8"/>
        <v>1223437171</v>
      </c>
      <c r="AJ28">
        <f t="shared" si="9"/>
        <v>0.25417755107876622</v>
      </c>
      <c r="AK28">
        <f t="shared" si="10"/>
        <v>0.38621152507439027</v>
      </c>
      <c r="AL28">
        <f t="shared" si="11"/>
        <v>0.35961092384684351</v>
      </c>
      <c r="AM28">
        <f t="shared" si="12"/>
        <v>0.94344230954150332</v>
      </c>
      <c r="AN28">
        <f t="shared" si="13"/>
        <v>530814869</v>
      </c>
      <c r="AO28">
        <f t="shared" si="14"/>
        <v>692622302</v>
      </c>
      <c r="AP28">
        <f t="shared" si="15"/>
        <v>0.43387178482253258</v>
      </c>
      <c r="AQ28">
        <f t="shared" si="16"/>
        <v>16044317</v>
      </c>
      <c r="AR28">
        <f t="shared" si="17"/>
        <v>23557315</v>
      </c>
      <c r="AS28">
        <f t="shared" si="18"/>
        <v>22699201</v>
      </c>
    </row>
    <row r="29" spans="1:45" x14ac:dyDescent="0.3">
      <c r="A29" t="s">
        <v>67</v>
      </c>
      <c r="B29">
        <v>38257</v>
      </c>
      <c r="C29">
        <v>1246</v>
      </c>
      <c r="D29">
        <v>3.2569203021669199E-2</v>
      </c>
      <c r="E29">
        <v>18879</v>
      </c>
      <c r="F29">
        <v>8684</v>
      </c>
      <c r="G29">
        <v>9448</v>
      </c>
      <c r="H29">
        <v>0.51009159439085605</v>
      </c>
      <c r="I29">
        <v>0.234632946961714</v>
      </c>
      <c r="J29">
        <v>0.25527545864742901</v>
      </c>
      <c r="K29">
        <v>0.53295516970192502</v>
      </c>
      <c r="L29">
        <v>1340838</v>
      </c>
      <c r="M29">
        <v>356924</v>
      </c>
      <c r="N29">
        <v>461012</v>
      </c>
      <c r="O29">
        <v>0.62111087126304099</v>
      </c>
      <c r="P29">
        <v>0.165336436329138</v>
      </c>
      <c r="Q29">
        <v>0.21355269240781999</v>
      </c>
      <c r="R29">
        <v>18507147</v>
      </c>
      <c r="S29">
        <v>18387740</v>
      </c>
      <c r="T29">
        <v>17531100</v>
      </c>
      <c r="U29">
        <v>14801012</v>
      </c>
      <c r="V29" s="22">
        <f t="shared" si="0"/>
        <v>69226999</v>
      </c>
      <c r="W29" t="s">
        <v>67</v>
      </c>
      <c r="X29">
        <v>3144</v>
      </c>
      <c r="Y29">
        <v>0.42618077603000898</v>
      </c>
      <c r="Z29">
        <v>22858704</v>
      </c>
      <c r="AA29">
        <v>34692242</v>
      </c>
      <c r="AB29">
        <v>32171983</v>
      </c>
      <c r="AC29">
        <v>372072394</v>
      </c>
      <c r="AD29">
        <v>372050259</v>
      </c>
      <c r="AE29">
        <v>500965597</v>
      </c>
      <c r="AF29">
        <v>500937603</v>
      </c>
      <c r="AG29" s="6" t="b">
        <f t="shared" si="6"/>
        <v>1</v>
      </c>
      <c r="AH29">
        <f t="shared" si="7"/>
        <v>1746025853</v>
      </c>
      <c r="AI29">
        <f t="shared" si="8"/>
        <v>1676798854</v>
      </c>
      <c r="AJ29">
        <f t="shared" si="9"/>
        <v>0.25476992620247607</v>
      </c>
      <c r="AK29">
        <f t="shared" si="10"/>
        <v>0.38665971326014109</v>
      </c>
      <c r="AL29">
        <f t="shared" si="11"/>
        <v>0.35857036053738284</v>
      </c>
      <c r="AM29">
        <f t="shared" si="12"/>
        <v>0.96035167584657755</v>
      </c>
      <c r="AN29">
        <f t="shared" si="13"/>
        <v>707227766</v>
      </c>
      <c r="AO29">
        <f t="shared" si="14"/>
        <v>969571088</v>
      </c>
      <c r="AP29">
        <f t="shared" si="15"/>
        <v>0.42177257237080629</v>
      </c>
      <c r="AQ29">
        <f t="shared" si="16"/>
        <v>22501780</v>
      </c>
      <c r="AR29">
        <f t="shared" si="17"/>
        <v>33351404</v>
      </c>
      <c r="AS29">
        <f t="shared" si="18"/>
        <v>31710971</v>
      </c>
    </row>
    <row r="30" spans="1:45" x14ac:dyDescent="0.3">
      <c r="A30" t="s">
        <v>68</v>
      </c>
      <c r="B30">
        <v>34175</v>
      </c>
      <c r="C30">
        <v>2121</v>
      </c>
      <c r="D30">
        <v>6.2062911485003598E-2</v>
      </c>
      <c r="E30">
        <v>16056</v>
      </c>
      <c r="F30">
        <v>7132</v>
      </c>
      <c r="G30">
        <v>8866</v>
      </c>
      <c r="H30">
        <v>0.500904723279465</v>
      </c>
      <c r="I30">
        <v>0.22249953203968301</v>
      </c>
      <c r="J30">
        <v>0.27659574468085102</v>
      </c>
      <c r="K30">
        <v>0.51901389053050995</v>
      </c>
      <c r="L30">
        <v>1167077</v>
      </c>
      <c r="M30">
        <v>353362</v>
      </c>
      <c r="N30">
        <v>478104</v>
      </c>
      <c r="O30">
        <v>0.58396391771405398</v>
      </c>
      <c r="P30">
        <v>0.17680980594362899</v>
      </c>
      <c r="Q30">
        <v>0.239226276342315</v>
      </c>
      <c r="R30">
        <v>15611858</v>
      </c>
      <c r="S30">
        <v>15420064</v>
      </c>
      <c r="T30">
        <v>15700750</v>
      </c>
      <c r="U30">
        <v>13057485</v>
      </c>
      <c r="V30" s="22">
        <f t="shared" si="0"/>
        <v>59790157</v>
      </c>
      <c r="W30" t="s">
        <v>68</v>
      </c>
      <c r="X30">
        <v>36094</v>
      </c>
      <c r="Y30">
        <v>0.43487266207352099</v>
      </c>
      <c r="Z30">
        <v>19821677</v>
      </c>
      <c r="AA30">
        <v>28559364</v>
      </c>
      <c r="AB30">
        <v>27044375</v>
      </c>
      <c r="AC30">
        <v>321198559</v>
      </c>
      <c r="AD30">
        <v>321920211</v>
      </c>
      <c r="AE30">
        <v>418167335</v>
      </c>
      <c r="AF30">
        <v>417580759</v>
      </c>
      <c r="AG30" s="6" t="b">
        <f t="shared" si="6"/>
        <v>1</v>
      </c>
      <c r="AH30">
        <f t="shared" si="7"/>
        <v>1478866864</v>
      </c>
      <c r="AI30">
        <f t="shared" si="8"/>
        <v>1419076707</v>
      </c>
      <c r="AJ30">
        <f t="shared" si="9"/>
        <v>0.26279837820185176</v>
      </c>
      <c r="AK30">
        <f t="shared" si="10"/>
        <v>0.37864377174929997</v>
      </c>
      <c r="AL30">
        <f t="shared" si="11"/>
        <v>0.35855785004884827</v>
      </c>
      <c r="AM30">
        <f t="shared" si="12"/>
        <v>0.95957029097380597</v>
      </c>
      <c r="AN30">
        <f t="shared" si="13"/>
        <v>612086848</v>
      </c>
      <c r="AO30">
        <f t="shared" si="14"/>
        <v>806989859</v>
      </c>
      <c r="AP30">
        <f t="shared" si="15"/>
        <v>0.43132752794877632</v>
      </c>
      <c r="AQ30">
        <f t="shared" si="16"/>
        <v>19468315</v>
      </c>
      <c r="AR30">
        <f t="shared" si="17"/>
        <v>27392287</v>
      </c>
      <c r="AS30">
        <f t="shared" si="18"/>
        <v>26566271</v>
      </c>
    </row>
    <row r="31" spans="1:45" x14ac:dyDescent="0.3">
      <c r="A31" t="s">
        <v>69</v>
      </c>
      <c r="B31">
        <v>25083</v>
      </c>
      <c r="C31">
        <v>5575</v>
      </c>
      <c r="D31">
        <v>0.22226208986165899</v>
      </c>
      <c r="E31">
        <v>9639</v>
      </c>
      <c r="F31">
        <v>4365</v>
      </c>
      <c r="G31">
        <v>5504</v>
      </c>
      <c r="H31">
        <v>0.49410498257125202</v>
      </c>
      <c r="I31">
        <v>0.22375435718679501</v>
      </c>
      <c r="J31">
        <v>0.282140660241952</v>
      </c>
      <c r="K31">
        <v>0.53609313748306697</v>
      </c>
      <c r="L31">
        <v>590034</v>
      </c>
      <c r="M31">
        <v>158503</v>
      </c>
      <c r="N31">
        <v>220539</v>
      </c>
      <c r="O31">
        <v>0.60886246279961498</v>
      </c>
      <c r="P31">
        <v>0.163560959099183</v>
      </c>
      <c r="Q31">
        <v>0.22757657810120099</v>
      </c>
      <c r="R31">
        <v>8375151</v>
      </c>
      <c r="S31">
        <v>8233157</v>
      </c>
      <c r="T31">
        <v>7798844</v>
      </c>
      <c r="U31">
        <v>6573114</v>
      </c>
      <c r="V31" s="22">
        <f t="shared" si="0"/>
        <v>30980266</v>
      </c>
      <c r="W31" t="s">
        <v>69</v>
      </c>
      <c r="X31">
        <v>240558</v>
      </c>
      <c r="Y31">
        <v>0.43578209933221601</v>
      </c>
      <c r="Z31">
        <v>20011249</v>
      </c>
      <c r="AA31">
        <v>30223963</v>
      </c>
      <c r="AB31">
        <v>28311237</v>
      </c>
      <c r="AC31">
        <v>339319424</v>
      </c>
      <c r="AD31">
        <v>339491964</v>
      </c>
      <c r="AE31">
        <v>440076784</v>
      </c>
      <c r="AF31">
        <v>438797169</v>
      </c>
      <c r="AG31" s="6" t="b">
        <f t="shared" si="6"/>
        <v>1</v>
      </c>
      <c r="AH31">
        <f t="shared" si="7"/>
        <v>1557685341</v>
      </c>
      <c r="AI31">
        <f t="shared" si="8"/>
        <v>1526705075</v>
      </c>
      <c r="AJ31">
        <f t="shared" si="9"/>
        <v>0.25476962045731694</v>
      </c>
      <c r="AK31">
        <f t="shared" si="10"/>
        <v>0.3847909534395374</v>
      </c>
      <c r="AL31">
        <f t="shared" si="11"/>
        <v>0.36043942610314567</v>
      </c>
      <c r="AM31">
        <f t="shared" si="12"/>
        <v>0.98011134522193588</v>
      </c>
      <c r="AN31">
        <f t="shared" si="13"/>
        <v>662203080</v>
      </c>
      <c r="AO31">
        <f t="shared" si="14"/>
        <v>864501995</v>
      </c>
      <c r="AP31">
        <f t="shared" si="15"/>
        <v>0.43374656365768616</v>
      </c>
      <c r="AQ31">
        <f t="shared" si="16"/>
        <v>19852746</v>
      </c>
      <c r="AR31">
        <f t="shared" si="17"/>
        <v>29633929</v>
      </c>
      <c r="AS31">
        <f t="shared" si="18"/>
        <v>28090698</v>
      </c>
    </row>
    <row r="32" spans="1:45" x14ac:dyDescent="0.3">
      <c r="A32" t="s">
        <v>70</v>
      </c>
      <c r="B32">
        <v>30110</v>
      </c>
      <c r="C32">
        <v>1687</v>
      </c>
      <c r="D32">
        <v>5.6027897708402503E-2</v>
      </c>
      <c r="E32">
        <v>13973</v>
      </c>
      <c r="F32">
        <v>6523</v>
      </c>
      <c r="G32">
        <v>7927</v>
      </c>
      <c r="H32">
        <v>0.49160890827850601</v>
      </c>
      <c r="I32">
        <v>0.22949723815219999</v>
      </c>
      <c r="J32">
        <v>0.27889385356929203</v>
      </c>
      <c r="K32">
        <v>0.52014776876283297</v>
      </c>
      <c r="L32">
        <v>1007260</v>
      </c>
      <c r="M32">
        <v>289933</v>
      </c>
      <c r="N32">
        <v>373771</v>
      </c>
      <c r="O32">
        <v>0.60280173600388698</v>
      </c>
      <c r="P32">
        <v>0.17351241558764799</v>
      </c>
      <c r="Q32">
        <v>0.22368584840846301</v>
      </c>
      <c r="R32">
        <v>13218743</v>
      </c>
      <c r="S32">
        <v>13156986</v>
      </c>
      <c r="T32">
        <v>13178596</v>
      </c>
      <c r="U32">
        <v>11153821</v>
      </c>
      <c r="V32" s="22">
        <f t="shared" si="0"/>
        <v>50708146</v>
      </c>
      <c r="W32" t="s">
        <v>70</v>
      </c>
      <c r="X32">
        <v>65193</v>
      </c>
      <c r="Y32">
        <v>0.418605081050893</v>
      </c>
      <c r="Z32">
        <v>17789628</v>
      </c>
      <c r="AA32">
        <v>25152813</v>
      </c>
      <c r="AB32">
        <v>24011328</v>
      </c>
      <c r="AC32">
        <v>263927105</v>
      </c>
      <c r="AD32">
        <v>263892629</v>
      </c>
      <c r="AE32">
        <v>366378679</v>
      </c>
      <c r="AF32">
        <v>366702990</v>
      </c>
      <c r="AG32" s="6" t="b">
        <f t="shared" si="6"/>
        <v>1</v>
      </c>
      <c r="AH32">
        <f t="shared" si="7"/>
        <v>1260901403</v>
      </c>
      <c r="AI32">
        <f t="shared" si="8"/>
        <v>1210193257</v>
      </c>
      <c r="AJ32">
        <f t="shared" si="9"/>
        <v>0.26570017290587478</v>
      </c>
      <c r="AK32">
        <f t="shared" si="10"/>
        <v>0.37567434030487512</v>
      </c>
      <c r="AL32">
        <f t="shared" si="11"/>
        <v>0.35862548678925005</v>
      </c>
      <c r="AM32">
        <f t="shared" si="12"/>
        <v>0.95978421002676928</v>
      </c>
      <c r="AN32">
        <f t="shared" si="13"/>
        <v>501444005</v>
      </c>
      <c r="AO32">
        <f t="shared" si="14"/>
        <v>708749252</v>
      </c>
      <c r="AP32">
        <f t="shared" si="15"/>
        <v>0.4143503544574782</v>
      </c>
      <c r="AQ32">
        <f t="shared" si="16"/>
        <v>17499695</v>
      </c>
      <c r="AR32">
        <f t="shared" si="17"/>
        <v>24145553</v>
      </c>
      <c r="AS32">
        <f t="shared" si="18"/>
        <v>23637557</v>
      </c>
    </row>
    <row r="33" spans="1:45" x14ac:dyDescent="0.3">
      <c r="A33" t="s">
        <v>71</v>
      </c>
      <c r="B33">
        <v>47003</v>
      </c>
      <c r="C33">
        <v>1849</v>
      </c>
      <c r="D33">
        <v>3.9337914601195602E-2</v>
      </c>
      <c r="E33">
        <v>22403</v>
      </c>
      <c r="F33">
        <v>10262</v>
      </c>
      <c r="G33">
        <v>12489</v>
      </c>
      <c r="H33">
        <v>0.49614652079549898</v>
      </c>
      <c r="I33">
        <v>0.22726668733666999</v>
      </c>
      <c r="J33">
        <v>0.27658679186782997</v>
      </c>
      <c r="K33">
        <v>0.52178350168834098</v>
      </c>
      <c r="L33">
        <v>1595005</v>
      </c>
      <c r="M33">
        <v>447520</v>
      </c>
      <c r="N33">
        <v>606324</v>
      </c>
      <c r="O33">
        <v>0.60215021694328297</v>
      </c>
      <c r="P33">
        <v>0.16894885287911801</v>
      </c>
      <c r="Q33">
        <v>0.228900930177597</v>
      </c>
      <c r="R33">
        <v>20998090</v>
      </c>
      <c r="S33">
        <v>20714370</v>
      </c>
      <c r="T33">
        <v>20934645</v>
      </c>
      <c r="U33">
        <v>17294978</v>
      </c>
      <c r="V33" s="22">
        <f t="shared" si="0"/>
        <v>79942083</v>
      </c>
      <c r="W33" t="s">
        <v>71</v>
      </c>
      <c r="X33">
        <v>40711</v>
      </c>
      <c r="Y33">
        <v>0.42303658263149602</v>
      </c>
      <c r="Z33">
        <v>24422489</v>
      </c>
      <c r="AA33">
        <v>35573352</v>
      </c>
      <c r="AB33">
        <v>34426536</v>
      </c>
      <c r="AC33">
        <v>383952397</v>
      </c>
      <c r="AD33">
        <v>383611104</v>
      </c>
      <c r="AE33">
        <v>523156176</v>
      </c>
      <c r="AF33">
        <v>523694330</v>
      </c>
      <c r="AG33" s="6" t="b">
        <f t="shared" si="6"/>
        <v>1</v>
      </c>
      <c r="AH33">
        <f t="shared" si="7"/>
        <v>1814414007</v>
      </c>
      <c r="AI33">
        <f t="shared" si="8"/>
        <v>1734471924</v>
      </c>
      <c r="AJ33">
        <f t="shared" si="9"/>
        <v>0.25865149529120623</v>
      </c>
      <c r="AK33">
        <f t="shared" si="10"/>
        <v>0.37674705011927417</v>
      </c>
      <c r="AL33">
        <f t="shared" si="11"/>
        <v>0.36460145458951959</v>
      </c>
      <c r="AM33">
        <f t="shared" si="12"/>
        <v>0.95594055012164592</v>
      </c>
      <c r="AN33">
        <f t="shared" si="13"/>
        <v>725851041</v>
      </c>
      <c r="AO33">
        <f t="shared" si="14"/>
        <v>1008620883</v>
      </c>
      <c r="AP33">
        <f t="shared" si="15"/>
        <v>0.41848532164536784</v>
      </c>
      <c r="AQ33">
        <f t="shared" si="16"/>
        <v>23974969</v>
      </c>
      <c r="AR33">
        <f t="shared" si="17"/>
        <v>33978347</v>
      </c>
      <c r="AS33">
        <f t="shared" si="18"/>
        <v>33820212</v>
      </c>
    </row>
    <row r="34" spans="1:45" x14ac:dyDescent="0.3">
      <c r="A34" t="s">
        <v>72</v>
      </c>
      <c r="B34">
        <v>28742</v>
      </c>
      <c r="C34">
        <v>3614</v>
      </c>
      <c r="D34">
        <v>0.12573933616310601</v>
      </c>
      <c r="E34">
        <v>12470</v>
      </c>
      <c r="F34">
        <v>5672</v>
      </c>
      <c r="G34">
        <v>6986</v>
      </c>
      <c r="H34">
        <v>0.49625915313594399</v>
      </c>
      <c r="I34">
        <v>0.22572429162686999</v>
      </c>
      <c r="J34">
        <v>0.27801655523718499</v>
      </c>
      <c r="K34">
        <v>0.51527044300657998</v>
      </c>
      <c r="L34">
        <v>889239</v>
      </c>
      <c r="M34">
        <v>250039</v>
      </c>
      <c r="N34">
        <v>340537</v>
      </c>
      <c r="O34">
        <v>0.60091227619668597</v>
      </c>
      <c r="P34">
        <v>0.16896639106915301</v>
      </c>
      <c r="Q34">
        <v>0.230121332734159</v>
      </c>
      <c r="R34">
        <v>11441307</v>
      </c>
      <c r="S34">
        <v>11228197</v>
      </c>
      <c r="T34">
        <v>11594889</v>
      </c>
      <c r="U34">
        <v>9730958</v>
      </c>
      <c r="V34" s="22">
        <f t="shared" si="0"/>
        <v>43995351</v>
      </c>
      <c r="W34" t="s">
        <v>72</v>
      </c>
      <c r="X34">
        <v>337189</v>
      </c>
      <c r="Y34">
        <v>0.42192758107448403</v>
      </c>
      <c r="Z34">
        <v>27230785</v>
      </c>
      <c r="AA34">
        <v>40779414</v>
      </c>
      <c r="AB34">
        <v>38231632</v>
      </c>
      <c r="AC34">
        <v>430971348</v>
      </c>
      <c r="AD34">
        <v>431422318</v>
      </c>
      <c r="AE34">
        <v>590294589</v>
      </c>
      <c r="AF34">
        <v>591249389</v>
      </c>
      <c r="AG34" s="6" t="b">
        <f t="shared" si="6"/>
        <v>1</v>
      </c>
      <c r="AH34">
        <f t="shared" si="7"/>
        <v>2043937644</v>
      </c>
      <c r="AI34">
        <f t="shared" si="8"/>
        <v>1999942293</v>
      </c>
      <c r="AJ34">
        <f t="shared" si="9"/>
        <v>0.25630944745295287</v>
      </c>
      <c r="AK34">
        <f t="shared" si="10"/>
        <v>0.38383576051131874</v>
      </c>
      <c r="AL34">
        <f t="shared" si="11"/>
        <v>0.3598547920357284</v>
      </c>
      <c r="AM34">
        <f t="shared" si="12"/>
        <v>0.97847519902128677</v>
      </c>
      <c r="AN34">
        <f t="shared" si="13"/>
        <v>839724162</v>
      </c>
      <c r="AO34">
        <f t="shared" si="14"/>
        <v>1160218131</v>
      </c>
      <c r="AP34">
        <f t="shared" si="15"/>
        <v>0.41987419584010965</v>
      </c>
      <c r="AQ34">
        <f t="shared" si="16"/>
        <v>26980746</v>
      </c>
      <c r="AR34">
        <f t="shared" si="17"/>
        <v>39890175</v>
      </c>
      <c r="AS34">
        <f t="shared" si="18"/>
        <v>37891095</v>
      </c>
    </row>
    <row r="35" spans="1:45" x14ac:dyDescent="0.3">
      <c r="A35" t="s">
        <v>73</v>
      </c>
      <c r="B35">
        <v>34095</v>
      </c>
      <c r="C35">
        <v>2224</v>
      </c>
      <c r="D35">
        <v>6.5229505792638198E-2</v>
      </c>
      <c r="E35">
        <v>16074</v>
      </c>
      <c r="F35">
        <v>7294</v>
      </c>
      <c r="G35">
        <v>8503</v>
      </c>
      <c r="H35">
        <v>0.50434564337485399</v>
      </c>
      <c r="I35">
        <v>0.22886009224687001</v>
      </c>
      <c r="J35">
        <v>0.26679426437827403</v>
      </c>
      <c r="K35">
        <v>0.52825640315353795</v>
      </c>
      <c r="L35">
        <v>1200454</v>
      </c>
      <c r="M35">
        <v>317864</v>
      </c>
      <c r="N35">
        <v>442758</v>
      </c>
      <c r="O35">
        <v>0.61214047798249505</v>
      </c>
      <c r="P35">
        <v>0.16208652800809301</v>
      </c>
      <c r="Q35">
        <v>0.225772994009411</v>
      </c>
      <c r="R35">
        <v>16235719</v>
      </c>
      <c r="S35">
        <v>16045641</v>
      </c>
      <c r="T35">
        <v>15772698</v>
      </c>
      <c r="U35">
        <v>13055206</v>
      </c>
      <c r="V35" s="22">
        <f t="shared" si="0"/>
        <v>61109264</v>
      </c>
      <c r="W35" t="s">
        <v>73</v>
      </c>
      <c r="X35">
        <v>276725</v>
      </c>
      <c r="Y35">
        <v>0.44273968982029199</v>
      </c>
      <c r="Z35">
        <v>18780475</v>
      </c>
      <c r="AA35">
        <v>30106194</v>
      </c>
      <c r="AB35">
        <v>26972930</v>
      </c>
      <c r="AC35">
        <v>339669087</v>
      </c>
      <c r="AD35">
        <v>340715719</v>
      </c>
      <c r="AE35">
        <v>429102470</v>
      </c>
      <c r="AF35">
        <v>427273086</v>
      </c>
      <c r="AG35" s="6" t="b">
        <f t="shared" si="6"/>
        <v>1</v>
      </c>
      <c r="AH35">
        <f t="shared" si="7"/>
        <v>1536760362</v>
      </c>
      <c r="AI35">
        <f t="shared" si="8"/>
        <v>1475651098</v>
      </c>
      <c r="AJ35">
        <f t="shared" si="9"/>
        <v>0.24756886732290795</v>
      </c>
      <c r="AK35">
        <f t="shared" si="10"/>
        <v>0.39686729691255024</v>
      </c>
      <c r="AL35">
        <f t="shared" si="11"/>
        <v>0.35556383576454181</v>
      </c>
      <c r="AM35">
        <f t="shared" si="12"/>
        <v>0.96023500767519143</v>
      </c>
      <c r="AN35">
        <f t="shared" si="13"/>
        <v>648103446</v>
      </c>
      <c r="AO35">
        <f t="shared" si="14"/>
        <v>827547652</v>
      </c>
      <c r="AP35">
        <f t="shared" si="15"/>
        <v>0.43919829482619338</v>
      </c>
      <c r="AQ35">
        <f t="shared" si="16"/>
        <v>18462611</v>
      </c>
      <c r="AR35">
        <f t="shared" si="17"/>
        <v>28905740</v>
      </c>
      <c r="AS35">
        <f t="shared" si="18"/>
        <v>26530172</v>
      </c>
    </row>
    <row r="36" spans="1:45" x14ac:dyDescent="0.3">
      <c r="A36" t="s">
        <v>74</v>
      </c>
      <c r="B36">
        <v>56714</v>
      </c>
      <c r="C36">
        <v>1797</v>
      </c>
      <c r="D36">
        <v>3.1685298162711102E-2</v>
      </c>
      <c r="E36">
        <v>27350</v>
      </c>
      <c r="F36">
        <v>12634</v>
      </c>
      <c r="G36">
        <v>14933</v>
      </c>
      <c r="H36">
        <v>0.498024291203088</v>
      </c>
      <c r="I36">
        <v>0.23005626672979201</v>
      </c>
      <c r="J36">
        <v>0.27191944206711899</v>
      </c>
      <c r="K36">
        <v>0.52490243105927104</v>
      </c>
      <c r="L36">
        <v>2152754</v>
      </c>
      <c r="M36">
        <v>634534</v>
      </c>
      <c r="N36">
        <v>871660</v>
      </c>
      <c r="O36">
        <v>0.58835326438090896</v>
      </c>
      <c r="P36">
        <v>0.17341979169968999</v>
      </c>
      <c r="Q36">
        <v>0.238226943919399</v>
      </c>
      <c r="R36">
        <v>29607909</v>
      </c>
      <c r="S36">
        <v>29375932</v>
      </c>
      <c r="T36">
        <v>29379932</v>
      </c>
      <c r="U36">
        <v>24007284</v>
      </c>
      <c r="V36" s="22">
        <f t="shared" si="0"/>
        <v>112371057</v>
      </c>
      <c r="W36" t="s">
        <v>74</v>
      </c>
      <c r="X36">
        <v>10311</v>
      </c>
      <c r="Y36">
        <v>0.43769155817773903</v>
      </c>
      <c r="Z36">
        <v>21810005</v>
      </c>
      <c r="AA36">
        <v>31192252</v>
      </c>
      <c r="AB36">
        <v>29580689</v>
      </c>
      <c r="AC36">
        <v>361410946</v>
      </c>
      <c r="AD36">
        <v>361546582</v>
      </c>
      <c r="AE36">
        <v>464452367</v>
      </c>
      <c r="AF36">
        <v>464341240</v>
      </c>
      <c r="AG36" s="6" t="b">
        <f t="shared" si="6"/>
        <v>1</v>
      </c>
      <c r="AH36">
        <f t="shared" si="7"/>
        <v>1651751135</v>
      </c>
      <c r="AI36">
        <f t="shared" si="8"/>
        <v>1539380078</v>
      </c>
      <c r="AJ36">
        <f t="shared" si="9"/>
        <v>0.26409817106791034</v>
      </c>
      <c r="AK36">
        <f t="shared" si="10"/>
        <v>0.37770815296417254</v>
      </c>
      <c r="AL36">
        <f t="shared" si="11"/>
        <v>0.35819367596791718</v>
      </c>
      <c r="AM36">
        <f t="shared" si="12"/>
        <v>0.93196853047720174</v>
      </c>
      <c r="AN36">
        <f t="shared" si="13"/>
        <v>663973687</v>
      </c>
      <c r="AO36">
        <f t="shared" si="14"/>
        <v>875406391</v>
      </c>
      <c r="AP36">
        <f t="shared" si="15"/>
        <v>0.43132537343386357</v>
      </c>
      <c r="AQ36">
        <f t="shared" si="16"/>
        <v>21175471</v>
      </c>
      <c r="AR36">
        <f t="shared" si="17"/>
        <v>29039498</v>
      </c>
      <c r="AS36">
        <f t="shared" si="18"/>
        <v>28709029</v>
      </c>
    </row>
    <row r="37" spans="1:45" x14ac:dyDescent="0.3">
      <c r="A37" t="s">
        <v>75</v>
      </c>
      <c r="B37">
        <v>59298</v>
      </c>
      <c r="C37">
        <v>1707</v>
      </c>
      <c r="D37">
        <v>2.8786805625822101E-2</v>
      </c>
      <c r="E37">
        <v>28745</v>
      </c>
      <c r="F37">
        <v>13335</v>
      </c>
      <c r="G37">
        <v>15511</v>
      </c>
      <c r="H37">
        <v>0.49912312687746302</v>
      </c>
      <c r="I37">
        <v>0.231546595822263</v>
      </c>
      <c r="J37">
        <v>0.26933027730027198</v>
      </c>
      <c r="K37">
        <v>0.52230742782153905</v>
      </c>
      <c r="L37">
        <v>2434037</v>
      </c>
      <c r="M37">
        <v>718314</v>
      </c>
      <c r="N37">
        <v>994812</v>
      </c>
      <c r="O37">
        <v>0.58691616413437298</v>
      </c>
      <c r="P37">
        <v>0.17320611704917299</v>
      </c>
      <c r="Q37">
        <v>0.23987771881645301</v>
      </c>
      <c r="R37">
        <v>32891536</v>
      </c>
      <c r="S37">
        <v>32597411</v>
      </c>
      <c r="T37">
        <v>33096300</v>
      </c>
      <c r="U37">
        <v>26798662</v>
      </c>
      <c r="V37" s="22">
        <f t="shared" si="0"/>
        <v>125383909</v>
      </c>
      <c r="W37" t="s">
        <v>75</v>
      </c>
      <c r="X37">
        <v>7678</v>
      </c>
      <c r="Y37">
        <v>0.43773143871333098</v>
      </c>
      <c r="Z37">
        <v>21878400</v>
      </c>
      <c r="AA37">
        <v>31297128</v>
      </c>
      <c r="AB37">
        <v>29627356</v>
      </c>
      <c r="AC37">
        <v>362513441</v>
      </c>
      <c r="AD37">
        <v>362111753</v>
      </c>
      <c r="AE37">
        <v>465162917</v>
      </c>
      <c r="AF37">
        <v>465622330</v>
      </c>
      <c r="AG37" s="6" t="b">
        <f t="shared" si="6"/>
        <v>1</v>
      </c>
      <c r="AH37">
        <f t="shared" si="7"/>
        <v>1655410441</v>
      </c>
      <c r="AI37">
        <f t="shared" si="8"/>
        <v>1530026532</v>
      </c>
      <c r="AJ37">
        <f t="shared" si="9"/>
        <v>0.26422268093947066</v>
      </c>
      <c r="AK37">
        <f t="shared" si="10"/>
        <v>0.37797147258783886</v>
      </c>
      <c r="AL37">
        <f t="shared" si="11"/>
        <v>0.35780584647269048</v>
      </c>
      <c r="AM37">
        <f t="shared" si="12"/>
        <v>0.92425811394287327</v>
      </c>
      <c r="AN37">
        <f t="shared" si="13"/>
        <v>659136247</v>
      </c>
      <c r="AO37">
        <f t="shared" si="14"/>
        <v>870890285</v>
      </c>
      <c r="AP37">
        <f t="shared" si="15"/>
        <v>0.4308005339870799</v>
      </c>
      <c r="AQ37">
        <f t="shared" si="16"/>
        <v>21160086</v>
      </c>
      <c r="AR37">
        <f t="shared" si="17"/>
        <v>28863091</v>
      </c>
      <c r="AS37">
        <f t="shared" si="18"/>
        <v>28632544</v>
      </c>
    </row>
    <row r="38" spans="1:45" x14ac:dyDescent="0.3">
      <c r="A38" t="s">
        <v>76</v>
      </c>
      <c r="B38">
        <v>24156</v>
      </c>
      <c r="C38">
        <v>1571</v>
      </c>
      <c r="D38">
        <v>6.5035601920847799E-2</v>
      </c>
      <c r="E38">
        <v>11480</v>
      </c>
      <c r="F38">
        <v>5402</v>
      </c>
      <c r="G38">
        <v>5703</v>
      </c>
      <c r="H38">
        <v>0.50830197033429203</v>
      </c>
      <c r="I38">
        <v>0.239185299977861</v>
      </c>
      <c r="J38">
        <v>0.25251272968784499</v>
      </c>
      <c r="K38">
        <v>0.54778242948691003</v>
      </c>
      <c r="L38">
        <v>712907</v>
      </c>
      <c r="M38">
        <v>178010</v>
      </c>
      <c r="N38">
        <v>253336</v>
      </c>
      <c r="O38">
        <v>0.62303266847454097</v>
      </c>
      <c r="P38">
        <v>0.155568742227461</v>
      </c>
      <c r="Q38">
        <v>0.221398589297996</v>
      </c>
      <c r="R38">
        <v>10845854</v>
      </c>
      <c r="S38">
        <v>10883632</v>
      </c>
      <c r="T38">
        <v>9713326</v>
      </c>
      <c r="U38">
        <v>8225284</v>
      </c>
      <c r="V38" s="22">
        <f t="shared" si="0"/>
        <v>39668096</v>
      </c>
      <c r="W38" t="s">
        <v>76</v>
      </c>
      <c r="X38">
        <v>12845</v>
      </c>
      <c r="Y38">
        <v>0.43708888704865501</v>
      </c>
      <c r="Z38">
        <v>17014373</v>
      </c>
      <c r="AA38">
        <v>26136955</v>
      </c>
      <c r="AB38">
        <v>24226793</v>
      </c>
      <c r="AC38">
        <v>295928359</v>
      </c>
      <c r="AD38">
        <v>295977376</v>
      </c>
      <c r="AE38">
        <v>381196052</v>
      </c>
      <c r="AF38">
        <v>381098131</v>
      </c>
      <c r="AG38" s="6" t="b">
        <f t="shared" si="6"/>
        <v>1</v>
      </c>
      <c r="AH38">
        <f t="shared" si="7"/>
        <v>1354199918</v>
      </c>
      <c r="AI38">
        <f t="shared" si="8"/>
        <v>1314531822</v>
      </c>
      <c r="AJ38">
        <f t="shared" si="9"/>
        <v>0.2525207403750544</v>
      </c>
      <c r="AK38">
        <f t="shared" si="10"/>
        <v>0.38791457244704108</v>
      </c>
      <c r="AL38">
        <f t="shared" si="11"/>
        <v>0.35956468717790452</v>
      </c>
      <c r="AM38">
        <f t="shared" si="12"/>
        <v>0.9707073560759143</v>
      </c>
      <c r="AN38">
        <f t="shared" si="13"/>
        <v>570176249</v>
      </c>
      <c r="AO38">
        <f t="shared" si="14"/>
        <v>744355573</v>
      </c>
      <c r="AP38">
        <f t="shared" si="15"/>
        <v>0.43374853271524683</v>
      </c>
      <c r="AQ38">
        <f t="shared" si="16"/>
        <v>16836363</v>
      </c>
      <c r="AR38">
        <f t="shared" si="17"/>
        <v>25424048</v>
      </c>
      <c r="AS38">
        <f t="shared" si="18"/>
        <v>23973457</v>
      </c>
    </row>
    <row r="39" spans="1:45" x14ac:dyDescent="0.3">
      <c r="A39" t="s">
        <v>77</v>
      </c>
      <c r="B39">
        <v>27259</v>
      </c>
      <c r="C39">
        <v>1089</v>
      </c>
      <c r="D39">
        <v>3.9950108221137898E-2</v>
      </c>
      <c r="E39">
        <v>12840</v>
      </c>
      <c r="F39">
        <v>5935</v>
      </c>
      <c r="G39">
        <v>7395</v>
      </c>
      <c r="H39">
        <v>0.49063813526939198</v>
      </c>
      <c r="I39">
        <v>0.22678639663737099</v>
      </c>
      <c r="J39">
        <v>0.28257546809323603</v>
      </c>
      <c r="K39">
        <v>0.51957214669703</v>
      </c>
      <c r="L39">
        <v>935088</v>
      </c>
      <c r="M39">
        <v>263374</v>
      </c>
      <c r="N39">
        <v>349559</v>
      </c>
      <c r="O39">
        <v>0.60405382097529603</v>
      </c>
      <c r="P39">
        <v>0.17013593484842901</v>
      </c>
      <c r="Q39">
        <v>0.22581024417627399</v>
      </c>
      <c r="R39">
        <v>12089017</v>
      </c>
      <c r="S39">
        <v>11894253</v>
      </c>
      <c r="T39">
        <v>11992452</v>
      </c>
      <c r="U39">
        <v>10183931</v>
      </c>
      <c r="V39" s="22">
        <f t="shared" si="0"/>
        <v>46159653</v>
      </c>
      <c r="W39" t="s">
        <v>77</v>
      </c>
      <c r="X39">
        <v>7793</v>
      </c>
      <c r="Y39">
        <v>0.42984760532451699</v>
      </c>
      <c r="Z39">
        <v>21524125</v>
      </c>
      <c r="AA39">
        <v>31472257</v>
      </c>
      <c r="AB39">
        <v>29607623</v>
      </c>
      <c r="AC39">
        <v>345121441</v>
      </c>
      <c r="AD39">
        <v>345559681</v>
      </c>
      <c r="AE39">
        <v>458420887</v>
      </c>
      <c r="AF39">
        <v>457702620</v>
      </c>
      <c r="AG39" s="6" t="b">
        <f t="shared" si="6"/>
        <v>1</v>
      </c>
      <c r="AH39">
        <f t="shared" si="7"/>
        <v>1606804629</v>
      </c>
      <c r="AI39">
        <f t="shared" si="8"/>
        <v>1560644976</v>
      </c>
      <c r="AJ39">
        <f t="shared" si="9"/>
        <v>0.2605699929440467</v>
      </c>
      <c r="AK39">
        <f t="shared" si="10"/>
        <v>0.38100158702958775</v>
      </c>
      <c r="AL39">
        <f t="shared" si="11"/>
        <v>0.35842842002636555</v>
      </c>
      <c r="AM39">
        <f t="shared" si="12"/>
        <v>0.97127239232019913</v>
      </c>
      <c r="AN39">
        <f t="shared" si="13"/>
        <v>666697852</v>
      </c>
      <c r="AO39">
        <f t="shared" si="14"/>
        <v>893947124</v>
      </c>
      <c r="AP39">
        <f t="shared" si="15"/>
        <v>0.42719379631668386</v>
      </c>
      <c r="AQ39">
        <f t="shared" si="16"/>
        <v>21260751</v>
      </c>
      <c r="AR39">
        <f t="shared" si="17"/>
        <v>30537169</v>
      </c>
      <c r="AS39">
        <f t="shared" si="18"/>
        <v>29258064</v>
      </c>
    </row>
    <row r="40" spans="1:45" x14ac:dyDescent="0.3">
      <c r="A40" t="s">
        <v>78</v>
      </c>
      <c r="B40">
        <v>53741</v>
      </c>
      <c r="C40">
        <v>2301</v>
      </c>
      <c r="D40">
        <v>4.28164715952438E-2</v>
      </c>
      <c r="E40">
        <v>25518</v>
      </c>
      <c r="F40">
        <v>11686</v>
      </c>
      <c r="G40">
        <v>14236</v>
      </c>
      <c r="H40">
        <v>0.49607309486780699</v>
      </c>
      <c r="I40">
        <v>0.227177293934681</v>
      </c>
      <c r="J40">
        <v>0.27674961119751101</v>
      </c>
      <c r="K40">
        <v>0.51948971146695599</v>
      </c>
      <c r="L40">
        <v>2086008</v>
      </c>
      <c r="M40">
        <v>598231</v>
      </c>
      <c r="N40">
        <v>829048</v>
      </c>
      <c r="O40">
        <v>0.59374824772357004</v>
      </c>
      <c r="P40">
        <v>0.17027672376324501</v>
      </c>
      <c r="Q40">
        <v>0.235975028513184</v>
      </c>
      <c r="R40">
        <v>27665194</v>
      </c>
      <c r="S40">
        <v>27317782</v>
      </c>
      <c r="T40">
        <v>27865621</v>
      </c>
      <c r="U40">
        <v>22991759</v>
      </c>
      <c r="V40" s="22">
        <f t="shared" si="0"/>
        <v>105840356</v>
      </c>
      <c r="W40" t="s">
        <v>78</v>
      </c>
      <c r="X40">
        <v>267625</v>
      </c>
      <c r="Y40">
        <v>0.436579211034957</v>
      </c>
      <c r="Z40">
        <v>21911539</v>
      </c>
      <c r="AA40">
        <v>32672774</v>
      </c>
      <c r="AB40">
        <v>30538407</v>
      </c>
      <c r="AC40">
        <v>372219771</v>
      </c>
      <c r="AD40">
        <v>372304872</v>
      </c>
      <c r="AE40">
        <v>480571406</v>
      </c>
      <c r="AF40">
        <v>480263767</v>
      </c>
      <c r="AG40" s="6" t="b">
        <f t="shared" si="6"/>
        <v>1</v>
      </c>
      <c r="AH40">
        <f t="shared" si="7"/>
        <v>1705359816</v>
      </c>
      <c r="AI40">
        <f t="shared" si="8"/>
        <v>1599519460</v>
      </c>
      <c r="AJ40">
        <f t="shared" si="9"/>
        <v>0.25741117060169127</v>
      </c>
      <c r="AK40">
        <f t="shared" si="10"/>
        <v>0.38383141422172601</v>
      </c>
      <c r="AL40">
        <f t="shared" si="11"/>
        <v>0.35875741517658272</v>
      </c>
      <c r="AM40">
        <f t="shared" si="12"/>
        <v>0.93793664245692532</v>
      </c>
      <c r="AN40">
        <f t="shared" si="13"/>
        <v>689541667</v>
      </c>
      <c r="AO40">
        <f t="shared" si="14"/>
        <v>909977793</v>
      </c>
      <c r="AP40">
        <f t="shared" si="15"/>
        <v>0.43109301527347471</v>
      </c>
      <c r="AQ40">
        <f t="shared" si="16"/>
        <v>21313308</v>
      </c>
      <c r="AR40">
        <f t="shared" si="17"/>
        <v>30586766</v>
      </c>
      <c r="AS40">
        <f t="shared" si="18"/>
        <v>29709359</v>
      </c>
    </row>
    <row r="41" spans="1:45" x14ac:dyDescent="0.3">
      <c r="A41" t="s">
        <v>79</v>
      </c>
      <c r="B41">
        <v>26008</v>
      </c>
      <c r="C41">
        <v>2564</v>
      </c>
      <c r="D41">
        <v>9.8585050753614206E-2</v>
      </c>
      <c r="E41">
        <v>10739</v>
      </c>
      <c r="F41">
        <v>4846</v>
      </c>
      <c r="G41">
        <v>7859</v>
      </c>
      <c r="H41">
        <v>0.45807029517147202</v>
      </c>
      <c r="I41">
        <v>0.20670534038559901</v>
      </c>
      <c r="J41">
        <v>0.33522436444292703</v>
      </c>
      <c r="K41">
        <v>0.48251645098386797</v>
      </c>
      <c r="L41">
        <v>887129</v>
      </c>
      <c r="M41">
        <v>294376</v>
      </c>
      <c r="N41">
        <v>399119</v>
      </c>
      <c r="O41">
        <v>0.56125239146058703</v>
      </c>
      <c r="P41">
        <v>0.186240370891496</v>
      </c>
      <c r="Q41">
        <v>0.25250723764791599</v>
      </c>
      <c r="R41">
        <v>10163863</v>
      </c>
      <c r="S41">
        <v>9874844</v>
      </c>
      <c r="T41">
        <v>11626695</v>
      </c>
      <c r="U41">
        <v>9864181</v>
      </c>
      <c r="V41" s="22">
        <f t="shared" si="0"/>
        <v>41529583</v>
      </c>
      <c r="W41" t="s">
        <v>79</v>
      </c>
      <c r="X41">
        <v>35974</v>
      </c>
      <c r="Y41">
        <v>0.39099381019314799</v>
      </c>
      <c r="Z41">
        <v>27975643</v>
      </c>
      <c r="AA41">
        <v>36895596</v>
      </c>
      <c r="AB41">
        <v>38420458</v>
      </c>
      <c r="AC41">
        <v>349785646</v>
      </c>
      <c r="AD41">
        <v>349819048</v>
      </c>
      <c r="AE41">
        <v>544814440</v>
      </c>
      <c r="AF41">
        <v>544879509</v>
      </c>
      <c r="AG41" s="6" t="b">
        <f t="shared" si="6"/>
        <v>1</v>
      </c>
      <c r="AH41">
        <f t="shared" si="7"/>
        <v>1789298643</v>
      </c>
      <c r="AI41">
        <f t="shared" si="8"/>
        <v>1747769060</v>
      </c>
      <c r="AJ41">
        <f t="shared" si="9"/>
        <v>0.27084115967230166</v>
      </c>
      <c r="AK41">
        <f t="shared" si="10"/>
        <v>0.35719808146825199</v>
      </c>
      <c r="AL41">
        <f t="shared" si="11"/>
        <v>0.37196075885944635</v>
      </c>
      <c r="AM41">
        <f t="shared" si="12"/>
        <v>0.97679002151906291</v>
      </c>
      <c r="AN41">
        <f t="shared" si="13"/>
        <v>679565987</v>
      </c>
      <c r="AO41">
        <f t="shared" si="14"/>
        <v>1068203073</v>
      </c>
      <c r="AP41">
        <f t="shared" si="15"/>
        <v>0.38881909661451497</v>
      </c>
      <c r="AQ41">
        <f t="shared" si="16"/>
        <v>27681267</v>
      </c>
      <c r="AR41">
        <f t="shared" si="17"/>
        <v>36008467</v>
      </c>
      <c r="AS41">
        <f t="shared" si="18"/>
        <v>38021339</v>
      </c>
    </row>
    <row r="42" spans="1:45" x14ac:dyDescent="0.3">
      <c r="A42" t="s">
        <v>80</v>
      </c>
      <c r="B42">
        <v>39473</v>
      </c>
      <c r="C42">
        <v>2695</v>
      </c>
      <c r="D42">
        <v>6.8274516758290396E-2</v>
      </c>
      <c r="E42">
        <v>18147</v>
      </c>
      <c r="F42">
        <v>8153</v>
      </c>
      <c r="G42">
        <v>10478</v>
      </c>
      <c r="H42">
        <v>0.49341997933547199</v>
      </c>
      <c r="I42">
        <v>0.221681439991299</v>
      </c>
      <c r="J42">
        <v>0.28489858067322799</v>
      </c>
      <c r="K42">
        <v>0.52328682047882902</v>
      </c>
      <c r="L42">
        <v>1200406</v>
      </c>
      <c r="M42">
        <v>351976</v>
      </c>
      <c r="N42">
        <v>500795</v>
      </c>
      <c r="O42">
        <v>0.58465782540910904</v>
      </c>
      <c r="P42">
        <v>0.17142993516876501</v>
      </c>
      <c r="Q42">
        <v>0.24391223942212401</v>
      </c>
      <c r="R42">
        <v>16521372</v>
      </c>
      <c r="S42">
        <v>16443862</v>
      </c>
      <c r="T42">
        <v>16333368</v>
      </c>
      <c r="U42">
        <v>13697890</v>
      </c>
      <c r="V42" s="22">
        <f t="shared" si="0"/>
        <v>62996492</v>
      </c>
      <c r="W42" t="s">
        <v>80</v>
      </c>
      <c r="X42">
        <v>46559</v>
      </c>
      <c r="Y42">
        <v>0.42799014695231102</v>
      </c>
      <c r="Z42">
        <v>25129845</v>
      </c>
      <c r="AA42">
        <v>36723900</v>
      </c>
      <c r="AB42">
        <v>36440209</v>
      </c>
      <c r="AC42">
        <v>413659068</v>
      </c>
      <c r="AD42">
        <v>413240130</v>
      </c>
      <c r="AE42">
        <v>552227232</v>
      </c>
      <c r="AF42">
        <v>552925520</v>
      </c>
      <c r="AG42" s="6" t="b">
        <f t="shared" si="6"/>
        <v>1</v>
      </c>
      <c r="AH42">
        <f t="shared" si="7"/>
        <v>1932051950</v>
      </c>
      <c r="AI42">
        <f t="shared" si="8"/>
        <v>1869055458</v>
      </c>
      <c r="AJ42">
        <f t="shared" si="9"/>
        <v>0.2556601294114183</v>
      </c>
      <c r="AK42">
        <f t="shared" si="10"/>
        <v>0.37361300980933171</v>
      </c>
      <c r="AL42">
        <f t="shared" si="11"/>
        <v>0.37072686077924999</v>
      </c>
      <c r="AM42">
        <f t="shared" si="12"/>
        <v>0.96739399683326321</v>
      </c>
      <c r="AN42">
        <f t="shared" si="13"/>
        <v>793933964</v>
      </c>
      <c r="AO42">
        <f t="shared" si="14"/>
        <v>1075121494</v>
      </c>
      <c r="AP42">
        <f t="shared" si="15"/>
        <v>0.42477817370360765</v>
      </c>
      <c r="AQ42">
        <f t="shared" si="16"/>
        <v>24777869</v>
      </c>
      <c r="AR42">
        <f t="shared" si="17"/>
        <v>35523494</v>
      </c>
      <c r="AS42">
        <f t="shared" si="18"/>
        <v>35939414</v>
      </c>
    </row>
    <row r="43" spans="1:45" x14ac:dyDescent="0.3">
      <c r="A43" t="s">
        <v>81</v>
      </c>
      <c r="B43">
        <v>49307</v>
      </c>
      <c r="C43">
        <v>2520</v>
      </c>
      <c r="D43">
        <v>5.1108361895876801E-2</v>
      </c>
      <c r="E43">
        <v>23474</v>
      </c>
      <c r="F43">
        <v>10739</v>
      </c>
      <c r="G43">
        <v>12574</v>
      </c>
      <c r="H43">
        <v>0.501720563404364</v>
      </c>
      <c r="I43">
        <v>0.22952957017975001</v>
      </c>
      <c r="J43">
        <v>0.268749866415884</v>
      </c>
      <c r="K43">
        <v>0.528280926199449</v>
      </c>
      <c r="L43">
        <v>1883536</v>
      </c>
      <c r="M43">
        <v>531302</v>
      </c>
      <c r="N43">
        <v>729515</v>
      </c>
      <c r="O43">
        <v>0.59902180194144805</v>
      </c>
      <c r="P43">
        <v>0.16897021422212999</v>
      </c>
      <c r="Q43">
        <v>0.23200798383641999</v>
      </c>
      <c r="R43">
        <v>26158117</v>
      </c>
      <c r="S43">
        <v>25910473</v>
      </c>
      <c r="T43">
        <v>25484039</v>
      </c>
      <c r="U43">
        <v>21009684</v>
      </c>
      <c r="V43" s="22">
        <f t="shared" si="0"/>
        <v>98562313</v>
      </c>
      <c r="W43" t="s">
        <v>81</v>
      </c>
      <c r="X43">
        <v>7783</v>
      </c>
      <c r="Y43">
        <v>0.43801274275371499</v>
      </c>
      <c r="Z43">
        <v>20388590</v>
      </c>
      <c r="AA43">
        <v>30277088</v>
      </c>
      <c r="AB43">
        <v>27889026</v>
      </c>
      <c r="AC43">
        <v>345058303</v>
      </c>
      <c r="AD43">
        <v>345200218</v>
      </c>
      <c r="AE43">
        <v>443046873</v>
      </c>
      <c r="AF43">
        <v>442581455</v>
      </c>
      <c r="AG43" s="6" t="b">
        <f t="shared" si="6"/>
        <v>1</v>
      </c>
      <c r="AH43">
        <f t="shared" si="7"/>
        <v>1575886849</v>
      </c>
      <c r="AI43">
        <f t="shared" si="8"/>
        <v>1477324536</v>
      </c>
      <c r="AJ43">
        <f t="shared" si="9"/>
        <v>0.25954639202764995</v>
      </c>
      <c r="AK43">
        <f t="shared" si="10"/>
        <v>0.38542679761099985</v>
      </c>
      <c r="AL43">
        <f t="shared" si="11"/>
        <v>0.3550268103613502</v>
      </c>
      <c r="AM43">
        <f t="shared" si="12"/>
        <v>0.9374559708632989</v>
      </c>
      <c r="AN43">
        <f t="shared" si="13"/>
        <v>638189931</v>
      </c>
      <c r="AO43">
        <f t="shared" si="14"/>
        <v>839134605</v>
      </c>
      <c r="AP43">
        <f t="shared" si="15"/>
        <v>0.4319903416266011</v>
      </c>
      <c r="AQ43">
        <f t="shared" si="16"/>
        <v>19857288</v>
      </c>
      <c r="AR43">
        <f t="shared" si="17"/>
        <v>28393552</v>
      </c>
      <c r="AS43">
        <f t="shared" si="18"/>
        <v>27159511</v>
      </c>
    </row>
    <row r="44" spans="1:45" x14ac:dyDescent="0.3">
      <c r="A44" t="s">
        <v>82</v>
      </c>
      <c r="B44">
        <v>36858</v>
      </c>
      <c r="C44">
        <v>3346</v>
      </c>
      <c r="D44">
        <v>9.0780834554235093E-2</v>
      </c>
      <c r="E44">
        <v>16287</v>
      </c>
      <c r="F44">
        <v>7837</v>
      </c>
      <c r="G44">
        <v>9388</v>
      </c>
      <c r="H44">
        <v>0.48600501312962502</v>
      </c>
      <c r="I44">
        <v>0.23385652900453499</v>
      </c>
      <c r="J44">
        <v>0.28013845786583902</v>
      </c>
      <c r="K44">
        <v>0.50588203502226503</v>
      </c>
      <c r="L44">
        <v>1336935</v>
      </c>
      <c r="M44">
        <v>388175</v>
      </c>
      <c r="N44">
        <v>478453</v>
      </c>
      <c r="O44">
        <v>0.60671512455055698</v>
      </c>
      <c r="P44">
        <v>0.176157886114442</v>
      </c>
      <c r="Q44">
        <v>0.21712698933499899</v>
      </c>
      <c r="R44">
        <v>16018511</v>
      </c>
      <c r="S44">
        <v>15731203</v>
      </c>
      <c r="T44">
        <v>16842803</v>
      </c>
      <c r="U44">
        <v>14168585</v>
      </c>
      <c r="V44" s="22">
        <f t="shared" si="0"/>
        <v>62761102</v>
      </c>
      <c r="W44" t="s">
        <v>82</v>
      </c>
      <c r="X44">
        <v>109152</v>
      </c>
      <c r="Y44">
        <v>0.42394060801971301</v>
      </c>
      <c r="Z44">
        <v>22554391</v>
      </c>
      <c r="AA44">
        <v>32570903</v>
      </c>
      <c r="AB44">
        <v>28897413</v>
      </c>
      <c r="AC44">
        <v>341173347</v>
      </c>
      <c r="AD44">
        <v>341544912</v>
      </c>
      <c r="AE44">
        <v>464045294</v>
      </c>
      <c r="AF44">
        <v>463646599</v>
      </c>
      <c r="AG44" s="6" t="b">
        <f t="shared" si="6"/>
        <v>1</v>
      </c>
      <c r="AH44">
        <f t="shared" si="7"/>
        <v>1610410152</v>
      </c>
      <c r="AI44">
        <f t="shared" si="8"/>
        <v>1547649050</v>
      </c>
      <c r="AJ44">
        <f t="shared" si="9"/>
        <v>0.26843209181537081</v>
      </c>
      <c r="AK44">
        <f t="shared" si="10"/>
        <v>0.38764405674289926</v>
      </c>
      <c r="AL44">
        <f t="shared" si="11"/>
        <v>0.34392385144172993</v>
      </c>
      <c r="AM44">
        <f t="shared" si="12"/>
        <v>0.96102787732550266</v>
      </c>
      <c r="AN44">
        <f t="shared" si="13"/>
        <v>650968545</v>
      </c>
      <c r="AO44">
        <f t="shared" si="14"/>
        <v>896680505</v>
      </c>
      <c r="AP44">
        <f t="shared" si="15"/>
        <v>0.4206176749179667</v>
      </c>
      <c r="AQ44">
        <f t="shared" si="16"/>
        <v>22166216</v>
      </c>
      <c r="AR44">
        <f t="shared" si="17"/>
        <v>31233968</v>
      </c>
      <c r="AS44">
        <f t="shared" si="18"/>
        <v>28418960</v>
      </c>
    </row>
    <row r="45" spans="1:45" x14ac:dyDescent="0.3">
      <c r="A45" t="s">
        <v>83</v>
      </c>
      <c r="B45">
        <v>36665</v>
      </c>
      <c r="C45">
        <v>1397</v>
      </c>
      <c r="D45">
        <v>3.8101731896904398E-2</v>
      </c>
      <c r="E45">
        <v>17580</v>
      </c>
      <c r="F45">
        <v>7851</v>
      </c>
      <c r="G45">
        <v>9837</v>
      </c>
      <c r="H45">
        <v>0.49846886696155102</v>
      </c>
      <c r="I45">
        <v>0.22260973120108801</v>
      </c>
      <c r="J45">
        <v>0.27892140183735897</v>
      </c>
      <c r="K45">
        <v>0.52264660362609505</v>
      </c>
      <c r="L45">
        <v>1313073</v>
      </c>
      <c r="M45">
        <v>366603</v>
      </c>
      <c r="N45">
        <v>495461</v>
      </c>
      <c r="O45">
        <v>0.60367369963363204</v>
      </c>
      <c r="P45">
        <v>0.16854248720885101</v>
      </c>
      <c r="Q45">
        <v>0.227783813157516</v>
      </c>
      <c r="R45">
        <v>17390363</v>
      </c>
      <c r="S45">
        <v>17169386</v>
      </c>
      <c r="T45">
        <v>17237686</v>
      </c>
      <c r="U45">
        <v>14327072</v>
      </c>
      <c r="V45" s="22">
        <f t="shared" si="0"/>
        <v>66124507</v>
      </c>
      <c r="W45" t="s">
        <v>83</v>
      </c>
      <c r="X45">
        <v>2686</v>
      </c>
      <c r="Y45">
        <v>0.42482689142123098</v>
      </c>
      <c r="Z45">
        <v>21822974</v>
      </c>
      <c r="AA45">
        <v>32102676</v>
      </c>
      <c r="AB45">
        <v>30742747</v>
      </c>
      <c r="AC45">
        <v>346120035</v>
      </c>
      <c r="AD45">
        <v>346556990</v>
      </c>
      <c r="AE45">
        <v>469125180</v>
      </c>
      <c r="AF45">
        <v>468690212</v>
      </c>
      <c r="AG45" s="6" t="b">
        <f t="shared" si="6"/>
        <v>1</v>
      </c>
      <c r="AH45">
        <f t="shared" si="7"/>
        <v>1630492417</v>
      </c>
      <c r="AI45">
        <f t="shared" si="8"/>
        <v>1564367910</v>
      </c>
      <c r="AJ45">
        <f t="shared" si="9"/>
        <v>0.25774639385224218</v>
      </c>
      <c r="AK45">
        <f t="shared" si="10"/>
        <v>0.37915771571770751</v>
      </c>
      <c r="AL45">
        <f t="shared" si="11"/>
        <v>0.36309589043005031</v>
      </c>
      <c r="AM45">
        <f t="shared" si="12"/>
        <v>0.95944506928669759</v>
      </c>
      <c r="AN45">
        <f t="shared" si="13"/>
        <v>658117276</v>
      </c>
      <c r="AO45">
        <f t="shared" si="14"/>
        <v>906250634</v>
      </c>
      <c r="AP45">
        <f t="shared" si="15"/>
        <v>0.42069213501061908</v>
      </c>
      <c r="AQ45">
        <f t="shared" si="16"/>
        <v>21456371</v>
      </c>
      <c r="AR45">
        <f t="shared" si="17"/>
        <v>30789603</v>
      </c>
      <c r="AS45">
        <f t="shared" si="18"/>
        <v>30247286</v>
      </c>
    </row>
    <row r="46" spans="1:45" x14ac:dyDescent="0.3">
      <c r="A46" t="s">
        <v>84</v>
      </c>
      <c r="B46">
        <v>38979</v>
      </c>
      <c r="C46">
        <v>1363</v>
      </c>
      <c r="D46">
        <v>3.4967546627671299E-2</v>
      </c>
      <c r="E46">
        <v>18301</v>
      </c>
      <c r="F46">
        <v>8633</v>
      </c>
      <c r="G46">
        <v>10682</v>
      </c>
      <c r="H46">
        <v>0.48652169289663899</v>
      </c>
      <c r="I46">
        <v>0.22950340280731599</v>
      </c>
      <c r="J46">
        <v>0.283974904296044</v>
      </c>
      <c r="K46">
        <v>0.50890342617107698</v>
      </c>
      <c r="L46">
        <v>1598928</v>
      </c>
      <c r="M46">
        <v>471645</v>
      </c>
      <c r="N46">
        <v>622774</v>
      </c>
      <c r="O46">
        <v>0.59365837376320196</v>
      </c>
      <c r="P46">
        <v>0.17511482924405899</v>
      </c>
      <c r="Q46">
        <v>0.23122679699273799</v>
      </c>
      <c r="R46">
        <v>19824157</v>
      </c>
      <c r="S46">
        <v>19485422</v>
      </c>
      <c r="T46">
        <v>20744401</v>
      </c>
      <c r="U46">
        <v>17189711</v>
      </c>
      <c r="V46" s="22">
        <f t="shared" si="0"/>
        <v>77243691</v>
      </c>
      <c r="W46" t="s">
        <v>84</v>
      </c>
      <c r="X46">
        <v>12483</v>
      </c>
      <c r="Y46">
        <v>0.42813454588112398</v>
      </c>
      <c r="Z46">
        <v>21613775</v>
      </c>
      <c r="AA46">
        <v>32521951</v>
      </c>
      <c r="AB46">
        <v>29580045</v>
      </c>
      <c r="AC46">
        <v>348978543</v>
      </c>
      <c r="AD46">
        <v>349504942</v>
      </c>
      <c r="AE46">
        <v>466688306</v>
      </c>
      <c r="AF46">
        <v>466286104</v>
      </c>
      <c r="AG46" s="6" t="b">
        <f t="shared" si="6"/>
        <v>1</v>
      </c>
      <c r="AH46">
        <f t="shared" si="7"/>
        <v>1631457895</v>
      </c>
      <c r="AI46">
        <f t="shared" si="8"/>
        <v>1554214204</v>
      </c>
      <c r="AJ46">
        <f t="shared" si="9"/>
        <v>0.25818044487698738</v>
      </c>
      <c r="AK46">
        <f t="shared" si="10"/>
        <v>0.38848057673625203</v>
      </c>
      <c r="AL46">
        <f t="shared" si="11"/>
        <v>0.35333897838676059</v>
      </c>
      <c r="AM46">
        <f t="shared" si="12"/>
        <v>0.95265357982162324</v>
      </c>
      <c r="AN46">
        <f t="shared" si="13"/>
        <v>659173906</v>
      </c>
      <c r="AO46">
        <f t="shared" si="14"/>
        <v>895040298</v>
      </c>
      <c r="AP46">
        <f t="shared" si="15"/>
        <v>0.42412037176311895</v>
      </c>
      <c r="AQ46">
        <f t="shared" si="16"/>
        <v>21142130</v>
      </c>
      <c r="AR46">
        <f t="shared" si="17"/>
        <v>30923023</v>
      </c>
      <c r="AS46">
        <f t="shared" si="18"/>
        <v>28957271</v>
      </c>
    </row>
    <row r="47" spans="1:45" x14ac:dyDescent="0.3">
      <c r="A47" t="s">
        <v>85</v>
      </c>
      <c r="B47">
        <v>26588</v>
      </c>
      <c r="C47">
        <v>932</v>
      </c>
      <c r="D47">
        <v>3.5053407552279203E-2</v>
      </c>
      <c r="E47">
        <v>12491</v>
      </c>
      <c r="F47">
        <v>5748</v>
      </c>
      <c r="G47">
        <v>7417</v>
      </c>
      <c r="H47">
        <v>0.486864671032117</v>
      </c>
      <c r="I47">
        <v>0.224041159962581</v>
      </c>
      <c r="J47">
        <v>0.28909416900529999</v>
      </c>
      <c r="K47">
        <v>0.51967072926260605</v>
      </c>
      <c r="L47">
        <v>934942</v>
      </c>
      <c r="M47">
        <v>266134</v>
      </c>
      <c r="N47">
        <v>365641</v>
      </c>
      <c r="O47">
        <v>0.59675231710640697</v>
      </c>
      <c r="P47">
        <v>0.169867308518385</v>
      </c>
      <c r="Q47">
        <v>0.23338037437520601</v>
      </c>
      <c r="R47">
        <v>12203239</v>
      </c>
      <c r="S47">
        <v>12032267</v>
      </c>
      <c r="T47">
        <v>12150656</v>
      </c>
      <c r="U47">
        <v>10250111</v>
      </c>
      <c r="V47" s="22">
        <f t="shared" si="0"/>
        <v>46636273</v>
      </c>
      <c r="W47" t="s">
        <v>85</v>
      </c>
      <c r="X47">
        <v>6323</v>
      </c>
      <c r="Y47">
        <v>0.42223216710161499</v>
      </c>
      <c r="Z47">
        <v>21434097</v>
      </c>
      <c r="AA47">
        <v>30796709</v>
      </c>
      <c r="AB47">
        <v>30922940</v>
      </c>
      <c r="AC47">
        <v>335545740</v>
      </c>
      <c r="AD47">
        <v>335958025</v>
      </c>
      <c r="AE47">
        <v>459682517</v>
      </c>
      <c r="AF47">
        <v>459179913</v>
      </c>
      <c r="AG47" s="6" t="b">
        <f t="shared" si="6"/>
        <v>1</v>
      </c>
      <c r="AH47">
        <f t="shared" si="7"/>
        <v>1590366195</v>
      </c>
      <c r="AI47">
        <f t="shared" si="8"/>
        <v>1543729922</v>
      </c>
      <c r="AJ47">
        <f t="shared" si="9"/>
        <v>0.25776465921330832</v>
      </c>
      <c r="AK47">
        <f t="shared" si="10"/>
        <v>0.37035864866508839</v>
      </c>
      <c r="AL47">
        <f t="shared" si="11"/>
        <v>0.37187669212160329</v>
      </c>
      <c r="AM47">
        <f t="shared" si="12"/>
        <v>0.97067576439525616</v>
      </c>
      <c r="AN47">
        <f t="shared" si="13"/>
        <v>647268259</v>
      </c>
      <c r="AO47">
        <f t="shared" si="14"/>
        <v>896461663</v>
      </c>
      <c r="AP47">
        <f t="shared" si="15"/>
        <v>0.41928853601634081</v>
      </c>
      <c r="AQ47">
        <f t="shared" si="16"/>
        <v>21167963</v>
      </c>
      <c r="AR47">
        <f t="shared" si="17"/>
        <v>29861767</v>
      </c>
      <c r="AS47">
        <f t="shared" si="18"/>
        <v>30557299</v>
      </c>
    </row>
    <row r="48" spans="1:45" x14ac:dyDescent="0.3">
      <c r="A48" t="s">
        <v>86</v>
      </c>
      <c r="B48">
        <v>42870</v>
      </c>
      <c r="C48">
        <v>1352</v>
      </c>
      <c r="D48">
        <v>3.1537205505015098E-2</v>
      </c>
      <c r="E48">
        <v>21448</v>
      </c>
      <c r="F48">
        <v>9453</v>
      </c>
      <c r="G48">
        <v>10617</v>
      </c>
      <c r="H48">
        <v>0.51659521171540002</v>
      </c>
      <c r="I48">
        <v>0.22768437786020501</v>
      </c>
      <c r="J48">
        <v>0.25572041042439397</v>
      </c>
      <c r="K48">
        <v>0.53153367306278099</v>
      </c>
      <c r="L48">
        <v>1607491</v>
      </c>
      <c r="M48">
        <v>431255</v>
      </c>
      <c r="N48">
        <v>562274</v>
      </c>
      <c r="O48">
        <v>0.61802331393068799</v>
      </c>
      <c r="P48">
        <v>0.16580226218944799</v>
      </c>
      <c r="Q48">
        <v>0.21617442387986199</v>
      </c>
      <c r="R48">
        <v>21912769</v>
      </c>
      <c r="S48">
        <v>21710519</v>
      </c>
      <c r="T48">
        <v>20942722</v>
      </c>
      <c r="U48">
        <v>17504591</v>
      </c>
      <c r="V48" s="22">
        <f t="shared" si="0"/>
        <v>82070601</v>
      </c>
      <c r="W48" t="s">
        <v>86</v>
      </c>
      <c r="X48">
        <v>4229</v>
      </c>
      <c r="Y48">
        <v>0.42767646762831102</v>
      </c>
      <c r="Z48">
        <v>21293331</v>
      </c>
      <c r="AA48">
        <v>31703068</v>
      </c>
      <c r="AB48">
        <v>29176317</v>
      </c>
      <c r="AC48">
        <v>342875290</v>
      </c>
      <c r="AD48">
        <v>342954573</v>
      </c>
      <c r="AE48">
        <v>459029076</v>
      </c>
      <c r="AF48">
        <v>458759485</v>
      </c>
      <c r="AG48" s="6" t="b">
        <f t="shared" si="6"/>
        <v>1</v>
      </c>
      <c r="AH48">
        <f t="shared" si="7"/>
        <v>1603618424</v>
      </c>
      <c r="AI48">
        <f t="shared" si="8"/>
        <v>1521547823</v>
      </c>
      <c r="AJ48">
        <f t="shared" si="9"/>
        <v>0.25912896684588105</v>
      </c>
      <c r="AK48">
        <f t="shared" si="10"/>
        <v>0.38581015138893548</v>
      </c>
      <c r="AL48">
        <f t="shared" si="11"/>
        <v>0.35506088176518347</v>
      </c>
      <c r="AM48">
        <f t="shared" si="12"/>
        <v>0.94882161506021712</v>
      </c>
      <c r="AN48">
        <f t="shared" si="13"/>
        <v>642206575</v>
      </c>
      <c r="AO48">
        <f t="shared" si="14"/>
        <v>879341248</v>
      </c>
      <c r="AP48">
        <f t="shared" si="15"/>
        <v>0.42207452522509376</v>
      </c>
      <c r="AQ48">
        <f t="shared" si="16"/>
        <v>20862076</v>
      </c>
      <c r="AR48">
        <f t="shared" si="17"/>
        <v>30095577</v>
      </c>
      <c r="AS48">
        <f t="shared" si="18"/>
        <v>28614043</v>
      </c>
    </row>
    <row r="49" spans="1:45" x14ac:dyDescent="0.3">
      <c r="A49" t="s">
        <v>87</v>
      </c>
      <c r="B49">
        <v>36387</v>
      </c>
      <c r="C49">
        <v>1319</v>
      </c>
      <c r="D49">
        <v>3.6249209882650298E-2</v>
      </c>
      <c r="E49">
        <v>17575</v>
      </c>
      <c r="F49">
        <v>8055</v>
      </c>
      <c r="G49">
        <v>9438</v>
      </c>
      <c r="H49">
        <v>0.50116915706627096</v>
      </c>
      <c r="I49">
        <v>0.229696589483289</v>
      </c>
      <c r="J49">
        <v>0.26913425345043901</v>
      </c>
      <c r="K49">
        <v>0.52947678094077999</v>
      </c>
      <c r="L49">
        <v>1268672</v>
      </c>
      <c r="M49">
        <v>339251</v>
      </c>
      <c r="N49">
        <v>477252</v>
      </c>
      <c r="O49">
        <v>0.60842471255410202</v>
      </c>
      <c r="P49">
        <v>0.16269665615595799</v>
      </c>
      <c r="Q49">
        <v>0.22887863128993899</v>
      </c>
      <c r="R49">
        <v>17401782</v>
      </c>
      <c r="S49">
        <v>17294958</v>
      </c>
      <c r="T49">
        <v>16853299</v>
      </c>
      <c r="U49">
        <v>13980200</v>
      </c>
      <c r="V49" s="22">
        <f t="shared" si="0"/>
        <v>65530239</v>
      </c>
      <c r="W49" t="s">
        <v>87</v>
      </c>
      <c r="X49">
        <v>32</v>
      </c>
      <c r="Y49">
        <v>0.42664092056255898</v>
      </c>
      <c r="Z49">
        <v>19085700</v>
      </c>
      <c r="AA49">
        <v>29947036</v>
      </c>
      <c r="AB49">
        <v>28001301</v>
      </c>
      <c r="AC49">
        <v>321128822</v>
      </c>
      <c r="AD49">
        <v>320744263</v>
      </c>
      <c r="AE49">
        <v>430959925</v>
      </c>
      <c r="AF49">
        <v>431647817</v>
      </c>
      <c r="AG49" s="6" t="b">
        <f t="shared" si="6"/>
        <v>1</v>
      </c>
      <c r="AH49">
        <f t="shared" si="7"/>
        <v>1504480827</v>
      </c>
      <c r="AI49">
        <f t="shared" si="8"/>
        <v>1438950588</v>
      </c>
      <c r="AJ49">
        <f t="shared" si="9"/>
        <v>0.24775671564505961</v>
      </c>
      <c r="AK49">
        <f t="shared" si="10"/>
        <v>0.38875070249791011</v>
      </c>
      <c r="AL49">
        <f t="shared" si="11"/>
        <v>0.36349258185703026</v>
      </c>
      <c r="AM49">
        <f t="shared" si="12"/>
        <v>0.95644328739591178</v>
      </c>
      <c r="AN49">
        <f t="shared" si="13"/>
        <v>607176345</v>
      </c>
      <c r="AO49">
        <f t="shared" si="14"/>
        <v>831774243</v>
      </c>
      <c r="AP49">
        <f t="shared" si="15"/>
        <v>0.42195774480617537</v>
      </c>
      <c r="AQ49">
        <f t="shared" si="16"/>
        <v>18746449</v>
      </c>
      <c r="AR49">
        <f t="shared" si="17"/>
        <v>28678364</v>
      </c>
      <c r="AS49">
        <f t="shared" si="18"/>
        <v>27524049</v>
      </c>
    </row>
    <row r="50" spans="1:45" x14ac:dyDescent="0.3">
      <c r="A50" t="s">
        <v>88</v>
      </c>
      <c r="B50">
        <v>47893</v>
      </c>
      <c r="C50">
        <v>1722</v>
      </c>
      <c r="D50">
        <v>3.5955150021923801E-2</v>
      </c>
      <c r="E50">
        <v>22911</v>
      </c>
      <c r="F50">
        <v>10312</v>
      </c>
      <c r="G50">
        <v>12948</v>
      </c>
      <c r="H50">
        <v>0.49622057135431302</v>
      </c>
      <c r="I50">
        <v>0.22334365727404601</v>
      </c>
      <c r="J50">
        <v>0.28043577137164</v>
      </c>
      <c r="K50">
        <v>0.51539162126131399</v>
      </c>
      <c r="L50">
        <v>1718984</v>
      </c>
      <c r="M50">
        <v>492674</v>
      </c>
      <c r="N50">
        <v>676329</v>
      </c>
      <c r="O50">
        <v>0.59521874579075296</v>
      </c>
      <c r="P50">
        <v>0.17059425821515101</v>
      </c>
      <c r="Q50">
        <v>0.23418699599409501</v>
      </c>
      <c r="R50">
        <v>22061226</v>
      </c>
      <c r="S50">
        <v>21681454</v>
      </c>
      <c r="T50">
        <v>22470424</v>
      </c>
      <c r="U50">
        <v>18659599</v>
      </c>
      <c r="V50" s="22">
        <f t="shared" si="0"/>
        <v>84872703</v>
      </c>
      <c r="W50" t="s">
        <v>88</v>
      </c>
      <c r="X50">
        <v>10274</v>
      </c>
      <c r="Y50">
        <v>0.42270733596195997</v>
      </c>
      <c r="Z50">
        <v>23569992</v>
      </c>
      <c r="AA50">
        <v>34247680</v>
      </c>
      <c r="AB50">
        <v>33146438</v>
      </c>
      <c r="AC50">
        <v>369159758</v>
      </c>
      <c r="AD50">
        <v>368879127</v>
      </c>
      <c r="AE50">
        <v>503650928</v>
      </c>
      <c r="AF50">
        <v>504290969</v>
      </c>
      <c r="AG50" s="6" t="b">
        <f t="shared" si="6"/>
        <v>1</v>
      </c>
      <c r="AH50">
        <f t="shared" si="7"/>
        <v>1745980782</v>
      </c>
      <c r="AI50">
        <f t="shared" si="8"/>
        <v>1661108079</v>
      </c>
      <c r="AJ50">
        <f t="shared" si="9"/>
        <v>0.25911309416428085</v>
      </c>
      <c r="AK50">
        <f t="shared" si="10"/>
        <v>0.37649662048031912</v>
      </c>
      <c r="AL50">
        <f t="shared" si="11"/>
        <v>0.36439028535540008</v>
      </c>
      <c r="AM50">
        <f t="shared" si="12"/>
        <v>0.95138966941962599</v>
      </c>
      <c r="AN50">
        <f t="shared" si="13"/>
        <v>694296205</v>
      </c>
      <c r="AO50">
        <f t="shared" si="14"/>
        <v>966811874</v>
      </c>
      <c r="AP50">
        <f t="shared" si="15"/>
        <v>0.41797172247694547</v>
      </c>
      <c r="AQ50">
        <f t="shared" si="16"/>
        <v>23077318</v>
      </c>
      <c r="AR50">
        <f t="shared" si="17"/>
        <v>32528696</v>
      </c>
      <c r="AS50">
        <f t="shared" si="18"/>
        <v>32470109</v>
      </c>
    </row>
    <row r="51" spans="1:45" x14ac:dyDescent="0.3">
      <c r="A51" t="s">
        <v>89</v>
      </c>
      <c r="B51">
        <v>27750</v>
      </c>
      <c r="C51">
        <v>1148</v>
      </c>
      <c r="D51">
        <v>4.1369369369369302E-2</v>
      </c>
      <c r="E51">
        <v>13380</v>
      </c>
      <c r="F51">
        <v>6152</v>
      </c>
      <c r="G51">
        <v>7070</v>
      </c>
      <c r="H51">
        <v>0.50296970152620102</v>
      </c>
      <c r="I51">
        <v>0.231260807458085</v>
      </c>
      <c r="J51">
        <v>0.26576949101571301</v>
      </c>
      <c r="K51">
        <v>0.52986354535744395</v>
      </c>
      <c r="L51">
        <v>942002</v>
      </c>
      <c r="M51">
        <v>251792</v>
      </c>
      <c r="N51">
        <v>326663</v>
      </c>
      <c r="O51">
        <v>0.61955188472939304</v>
      </c>
      <c r="P51">
        <v>0.16560284177717599</v>
      </c>
      <c r="Q51">
        <v>0.214845273493429</v>
      </c>
      <c r="R51">
        <v>12685122</v>
      </c>
      <c r="S51">
        <v>12525351</v>
      </c>
      <c r="T51">
        <v>12104259</v>
      </c>
      <c r="U51">
        <v>10264448</v>
      </c>
      <c r="V51" s="22">
        <f t="shared" si="0"/>
        <v>47579180</v>
      </c>
      <c r="W51" t="s">
        <v>89</v>
      </c>
      <c r="X51">
        <v>7135</v>
      </c>
      <c r="Y51">
        <v>0.43687572187642099</v>
      </c>
      <c r="Z51">
        <v>21823252</v>
      </c>
      <c r="AA51">
        <v>32211640</v>
      </c>
      <c r="AB51">
        <v>28739150</v>
      </c>
      <c r="AC51">
        <v>362543687</v>
      </c>
      <c r="AD51">
        <v>362971937</v>
      </c>
      <c r="AE51">
        <v>467936271</v>
      </c>
      <c r="AF51">
        <v>467239207</v>
      </c>
      <c r="AG51" s="6" t="b">
        <f t="shared" si="6"/>
        <v>1</v>
      </c>
      <c r="AH51">
        <f t="shared" si="7"/>
        <v>1660691102</v>
      </c>
      <c r="AI51">
        <f t="shared" si="8"/>
        <v>1613111922</v>
      </c>
      <c r="AJ51">
        <f t="shared" si="9"/>
        <v>0.26364849985216382</v>
      </c>
      <c r="AK51">
        <f t="shared" si="10"/>
        <v>0.38915146852439558</v>
      </c>
      <c r="AL51">
        <f t="shared" si="11"/>
        <v>0.3472000316234406</v>
      </c>
      <c r="AM51">
        <f t="shared" si="12"/>
        <v>0.97134977122313748</v>
      </c>
      <c r="AN51">
        <f t="shared" si="13"/>
        <v>700305151</v>
      </c>
      <c r="AO51">
        <f t="shared" si="14"/>
        <v>912806771</v>
      </c>
      <c r="AP51">
        <f t="shared" si="15"/>
        <v>0.43413302043650759</v>
      </c>
      <c r="AQ51">
        <f t="shared" si="16"/>
        <v>21571460</v>
      </c>
      <c r="AR51">
        <f t="shared" si="17"/>
        <v>31269638</v>
      </c>
      <c r="AS51">
        <f t="shared" si="18"/>
        <v>28412487</v>
      </c>
    </row>
    <row r="52" spans="1:45" x14ac:dyDescent="0.3">
      <c r="A52" t="s">
        <v>90</v>
      </c>
      <c r="B52">
        <v>29581</v>
      </c>
      <c r="C52">
        <v>1258</v>
      </c>
      <c r="D52">
        <v>4.2527297927723799E-2</v>
      </c>
      <c r="E52">
        <v>14407</v>
      </c>
      <c r="F52">
        <v>6426</v>
      </c>
      <c r="G52">
        <v>7490</v>
      </c>
      <c r="H52">
        <v>0.50866786710447298</v>
      </c>
      <c r="I52">
        <v>0.22688274547187701</v>
      </c>
      <c r="J52">
        <v>0.26444938742364799</v>
      </c>
      <c r="K52">
        <v>0.52610890183165704</v>
      </c>
      <c r="L52">
        <v>1061438</v>
      </c>
      <c r="M52">
        <v>293570</v>
      </c>
      <c r="N52">
        <v>403422</v>
      </c>
      <c r="O52">
        <v>0.60362823655192399</v>
      </c>
      <c r="P52">
        <v>0.166950063408836</v>
      </c>
      <c r="Q52">
        <v>0.22942170003923901</v>
      </c>
      <c r="R52">
        <v>14304908</v>
      </c>
      <c r="S52">
        <v>14194014</v>
      </c>
      <c r="T52">
        <v>14002495</v>
      </c>
      <c r="U52">
        <v>11667828</v>
      </c>
      <c r="V52" s="22">
        <f t="shared" si="0"/>
        <v>54169245</v>
      </c>
      <c r="W52" t="s">
        <v>90</v>
      </c>
      <c r="X52">
        <v>2040</v>
      </c>
      <c r="Y52">
        <v>0.43438261458097099</v>
      </c>
      <c r="Z52">
        <v>16301706</v>
      </c>
      <c r="AA52">
        <v>24376953</v>
      </c>
      <c r="AB52">
        <v>22425462</v>
      </c>
      <c r="AC52">
        <v>267401610</v>
      </c>
      <c r="AD52">
        <v>267498496</v>
      </c>
      <c r="AE52">
        <v>348497298</v>
      </c>
      <c r="AF52">
        <v>348005714</v>
      </c>
      <c r="AG52" s="6" t="b">
        <f t="shared" si="6"/>
        <v>1</v>
      </c>
      <c r="AH52">
        <f t="shared" si="7"/>
        <v>1231403118</v>
      </c>
      <c r="AI52">
        <f t="shared" si="8"/>
        <v>1177233873</v>
      </c>
      <c r="AJ52">
        <f t="shared" si="9"/>
        <v>0.25833029193133045</v>
      </c>
      <c r="AK52">
        <f t="shared" si="10"/>
        <v>0.38629732280083579</v>
      </c>
      <c r="AL52">
        <f t="shared" si="11"/>
        <v>0.35537238526783377</v>
      </c>
      <c r="AM52">
        <f t="shared" si="12"/>
        <v>0.95601014468115064</v>
      </c>
      <c r="AN52">
        <f t="shared" si="13"/>
        <v>506401184</v>
      </c>
      <c r="AO52">
        <f t="shared" si="14"/>
        <v>670832689</v>
      </c>
      <c r="AP52">
        <f t="shared" si="15"/>
        <v>0.43016192076559456</v>
      </c>
      <c r="AQ52">
        <f t="shared" si="16"/>
        <v>16008136</v>
      </c>
      <c r="AR52">
        <f t="shared" si="17"/>
        <v>23315515</v>
      </c>
      <c r="AS52">
        <f t="shared" si="18"/>
        <v>22022040</v>
      </c>
    </row>
    <row r="53" spans="1:45" x14ac:dyDescent="0.3">
      <c r="A53" t="s">
        <v>91</v>
      </c>
      <c r="B53">
        <v>61257</v>
      </c>
      <c r="C53">
        <v>2157</v>
      </c>
      <c r="D53">
        <v>3.5212302267495901E-2</v>
      </c>
      <c r="E53">
        <v>29088</v>
      </c>
      <c r="F53">
        <v>13320</v>
      </c>
      <c r="G53">
        <v>16692</v>
      </c>
      <c r="H53">
        <v>0.49218274111675098</v>
      </c>
      <c r="I53">
        <v>0.22538071065989801</v>
      </c>
      <c r="J53">
        <v>0.28243654822335001</v>
      </c>
      <c r="K53">
        <v>0.51740065802551105</v>
      </c>
      <c r="L53">
        <v>2265212</v>
      </c>
      <c r="M53">
        <v>649831</v>
      </c>
      <c r="N53">
        <v>892969</v>
      </c>
      <c r="O53">
        <v>0.59485421789637205</v>
      </c>
      <c r="P53">
        <v>0.170648359301388</v>
      </c>
      <c r="Q53">
        <v>0.23449742280223901</v>
      </c>
      <c r="R53">
        <v>29474514</v>
      </c>
      <c r="S53">
        <v>29153357</v>
      </c>
      <c r="T53">
        <v>29951108</v>
      </c>
      <c r="U53">
        <v>24733345</v>
      </c>
      <c r="V53" s="22">
        <f t="shared" si="0"/>
        <v>113312324</v>
      </c>
      <c r="W53" t="s">
        <v>91</v>
      </c>
      <c r="X53">
        <v>63251</v>
      </c>
      <c r="Y53">
        <v>0.42363903108698397</v>
      </c>
      <c r="Z53">
        <v>23906651</v>
      </c>
      <c r="AA53">
        <v>35023473</v>
      </c>
      <c r="AB53">
        <v>33670899</v>
      </c>
      <c r="AC53">
        <v>377682764</v>
      </c>
      <c r="AD53">
        <v>377700438</v>
      </c>
      <c r="AE53">
        <v>513693834</v>
      </c>
      <c r="AF53">
        <v>514005132</v>
      </c>
      <c r="AG53" s="6" t="b">
        <f t="shared" si="6"/>
        <v>1</v>
      </c>
      <c r="AH53">
        <f t="shared" si="7"/>
        <v>1783082168</v>
      </c>
      <c r="AI53">
        <f t="shared" si="8"/>
        <v>1669769844</v>
      </c>
      <c r="AJ53">
        <f t="shared" si="9"/>
        <v>0.25816832498707926</v>
      </c>
      <c r="AK53">
        <f t="shared" si="10"/>
        <v>0.37821907215863049</v>
      </c>
      <c r="AL53">
        <f t="shared" si="11"/>
        <v>0.36361260285429026</v>
      </c>
      <c r="AM53">
        <f t="shared" si="12"/>
        <v>0.93645142886090482</v>
      </c>
      <c r="AN53">
        <f t="shared" si="13"/>
        <v>696755331</v>
      </c>
      <c r="AO53">
        <f t="shared" si="14"/>
        <v>973014513</v>
      </c>
      <c r="AP53">
        <f t="shared" si="15"/>
        <v>0.41727626924372696</v>
      </c>
      <c r="AQ53">
        <f t="shared" si="16"/>
        <v>23256820</v>
      </c>
      <c r="AR53">
        <f t="shared" si="17"/>
        <v>32758261</v>
      </c>
      <c r="AS53">
        <f t="shared" si="18"/>
        <v>32777930</v>
      </c>
    </row>
    <row r="54" spans="1:45" x14ac:dyDescent="0.3">
      <c r="A54" t="s">
        <v>92</v>
      </c>
      <c r="B54">
        <v>48328</v>
      </c>
      <c r="C54">
        <v>4383</v>
      </c>
      <c r="D54">
        <v>9.0692766098328007E-2</v>
      </c>
      <c r="E54">
        <v>22546</v>
      </c>
      <c r="F54">
        <v>10357</v>
      </c>
      <c r="G54">
        <v>11042</v>
      </c>
      <c r="H54">
        <v>0.51305040391398304</v>
      </c>
      <c r="I54">
        <v>0.23568096484241599</v>
      </c>
      <c r="J54">
        <v>0.25126863124359899</v>
      </c>
      <c r="K54">
        <v>0.53256723096667802</v>
      </c>
      <c r="L54">
        <v>1707818</v>
      </c>
      <c r="M54">
        <v>466324</v>
      </c>
      <c r="N54">
        <v>618528</v>
      </c>
      <c r="O54">
        <v>0.61153591365968696</v>
      </c>
      <c r="P54">
        <v>0.16698141921530199</v>
      </c>
      <c r="Q54">
        <v>0.221482667125009</v>
      </c>
      <c r="R54">
        <v>23786743</v>
      </c>
      <c r="S54">
        <v>23531488</v>
      </c>
      <c r="T54">
        <v>22690754</v>
      </c>
      <c r="U54">
        <v>18840325</v>
      </c>
      <c r="V54" s="22">
        <f t="shared" si="0"/>
        <v>88849310</v>
      </c>
      <c r="W54" t="s">
        <v>92</v>
      </c>
      <c r="X54">
        <v>2839</v>
      </c>
      <c r="Y54">
        <v>0.43558867714100102</v>
      </c>
      <c r="Z54">
        <v>21157415</v>
      </c>
      <c r="AA54">
        <v>31604784</v>
      </c>
      <c r="AB54">
        <v>28667783</v>
      </c>
      <c r="AC54">
        <v>353304178</v>
      </c>
      <c r="AD54">
        <v>353446763</v>
      </c>
      <c r="AE54">
        <v>457946759</v>
      </c>
      <c r="AF54">
        <v>457821383</v>
      </c>
      <c r="AG54" s="6" t="b">
        <f t="shared" si="6"/>
        <v>1</v>
      </c>
      <c r="AH54">
        <f t="shared" si="7"/>
        <v>1622519083</v>
      </c>
      <c r="AI54">
        <f t="shared" si="8"/>
        <v>1533669773</v>
      </c>
      <c r="AJ54">
        <f t="shared" si="9"/>
        <v>0.25982340263810938</v>
      </c>
      <c r="AK54">
        <f t="shared" si="10"/>
        <v>0.38812220294976857</v>
      </c>
      <c r="AL54">
        <f t="shared" si="11"/>
        <v>0.35205439441212205</v>
      </c>
      <c r="AM54">
        <f t="shared" si="12"/>
        <v>0.94523989829708521</v>
      </c>
      <c r="AN54">
        <f t="shared" si="13"/>
        <v>659432710</v>
      </c>
      <c r="AO54">
        <f t="shared" si="14"/>
        <v>874237063</v>
      </c>
      <c r="AP54">
        <f t="shared" si="15"/>
        <v>0.42997046796461835</v>
      </c>
      <c r="AQ54">
        <f t="shared" si="16"/>
        <v>20691091</v>
      </c>
      <c r="AR54">
        <f t="shared" si="17"/>
        <v>29896966</v>
      </c>
      <c r="AS54">
        <f t="shared" si="18"/>
        <v>28049255</v>
      </c>
    </row>
    <row r="55" spans="1:45" x14ac:dyDescent="0.3">
      <c r="A55" t="s">
        <v>93</v>
      </c>
      <c r="B55">
        <v>25741</v>
      </c>
      <c r="C55">
        <v>1000</v>
      </c>
      <c r="D55">
        <v>3.8848529583155197E-2</v>
      </c>
      <c r="E55">
        <v>12475</v>
      </c>
      <c r="F55">
        <v>5626</v>
      </c>
      <c r="G55">
        <v>6640</v>
      </c>
      <c r="H55">
        <v>0.50422375813427101</v>
      </c>
      <c r="I55">
        <v>0.22739582070247699</v>
      </c>
      <c r="J55">
        <v>0.268380421163251</v>
      </c>
      <c r="K55">
        <v>0.52704301854873803</v>
      </c>
      <c r="L55">
        <v>915460</v>
      </c>
      <c r="M55">
        <v>244828</v>
      </c>
      <c r="N55">
        <v>313108</v>
      </c>
      <c r="O55">
        <v>0.62132651371389602</v>
      </c>
      <c r="P55">
        <v>0.16616578299384499</v>
      </c>
      <c r="Q55">
        <v>0.21250770329225799</v>
      </c>
      <c r="R55">
        <v>12088197</v>
      </c>
      <c r="S55">
        <v>11958419</v>
      </c>
      <c r="T55">
        <v>11683032</v>
      </c>
      <c r="U55">
        <v>9895880</v>
      </c>
      <c r="V55" s="22">
        <f t="shared" si="0"/>
        <v>45625528</v>
      </c>
      <c r="W55" t="s">
        <v>93</v>
      </c>
      <c r="X55">
        <v>10898</v>
      </c>
      <c r="Y55">
        <v>0.42716278866352703</v>
      </c>
      <c r="Z55">
        <v>20479937</v>
      </c>
      <c r="AA55">
        <v>30518993</v>
      </c>
      <c r="AB55">
        <v>27454352</v>
      </c>
      <c r="AC55">
        <v>324595605</v>
      </c>
      <c r="AD55">
        <v>324497297</v>
      </c>
      <c r="AE55">
        <v>435207186</v>
      </c>
      <c r="AF55">
        <v>435244496</v>
      </c>
      <c r="AG55" s="6" t="b">
        <f t="shared" si="6"/>
        <v>1</v>
      </c>
      <c r="AH55">
        <f t="shared" si="7"/>
        <v>1519544584</v>
      </c>
      <c r="AI55">
        <f t="shared" si="8"/>
        <v>1473919056</v>
      </c>
      <c r="AJ55">
        <f t="shared" si="9"/>
        <v>0.26104627464788532</v>
      </c>
      <c r="AK55">
        <f t="shared" si="10"/>
        <v>0.38900849297802481</v>
      </c>
      <c r="AL55">
        <f t="shared" si="11"/>
        <v>0.34994523237408987</v>
      </c>
      <c r="AM55">
        <f t="shared" si="12"/>
        <v>0.96997420906210141</v>
      </c>
      <c r="AN55">
        <f t="shared" si="13"/>
        <v>625046286</v>
      </c>
      <c r="AO55">
        <f t="shared" si="14"/>
        <v>848872770</v>
      </c>
      <c r="AP55">
        <f t="shared" si="15"/>
        <v>0.42407097150659268</v>
      </c>
      <c r="AQ55">
        <f t="shared" si="16"/>
        <v>20235109</v>
      </c>
      <c r="AR55">
        <f t="shared" si="17"/>
        <v>29603533</v>
      </c>
      <c r="AS55">
        <f t="shared" si="18"/>
        <v>27141244</v>
      </c>
    </row>
    <row r="56" spans="1:45" x14ac:dyDescent="0.3">
      <c r="A56" t="s">
        <v>94</v>
      </c>
      <c r="B56">
        <v>33959</v>
      </c>
      <c r="C56">
        <v>1146</v>
      </c>
      <c r="D56">
        <v>3.37465767543213E-2</v>
      </c>
      <c r="E56">
        <v>16369</v>
      </c>
      <c r="F56">
        <v>7206</v>
      </c>
      <c r="G56">
        <v>9238</v>
      </c>
      <c r="H56">
        <v>0.49885716027184301</v>
      </c>
      <c r="I56">
        <v>0.21960808216255701</v>
      </c>
      <c r="J56">
        <v>0.28153475756559898</v>
      </c>
      <c r="K56">
        <v>0.52230233513871505</v>
      </c>
      <c r="L56">
        <v>1310339</v>
      </c>
      <c r="M56">
        <v>371643</v>
      </c>
      <c r="N56">
        <v>504476</v>
      </c>
      <c r="O56">
        <v>0.59929758540982703</v>
      </c>
      <c r="P56">
        <v>0.16997490919102901</v>
      </c>
      <c r="Q56">
        <v>0.230727505399143</v>
      </c>
      <c r="R56">
        <v>17284340</v>
      </c>
      <c r="S56">
        <v>17060937</v>
      </c>
      <c r="T56">
        <v>17154513</v>
      </c>
      <c r="U56">
        <v>14257674</v>
      </c>
      <c r="V56" s="22">
        <f t="shared" si="0"/>
        <v>65757464</v>
      </c>
      <c r="W56" t="s">
        <v>94</v>
      </c>
      <c r="X56">
        <v>3087</v>
      </c>
      <c r="Y56">
        <v>0.43416604891974903</v>
      </c>
      <c r="Z56">
        <v>21935645</v>
      </c>
      <c r="AA56">
        <v>32575976</v>
      </c>
      <c r="AB56">
        <v>29887434</v>
      </c>
      <c r="AC56">
        <v>361801989</v>
      </c>
      <c r="AD56">
        <v>362040121</v>
      </c>
      <c r="AE56">
        <v>471660425</v>
      </c>
      <c r="AF56">
        <v>471698555</v>
      </c>
      <c r="AG56" s="6" t="b">
        <f t="shared" si="6"/>
        <v>1</v>
      </c>
      <c r="AH56">
        <f t="shared" si="7"/>
        <v>1667201090</v>
      </c>
      <c r="AI56">
        <f t="shared" si="8"/>
        <v>1601443626</v>
      </c>
      <c r="AJ56">
        <f t="shared" si="9"/>
        <v>0.25990391717063654</v>
      </c>
      <c r="AK56">
        <f t="shared" si="10"/>
        <v>0.38597560126709951</v>
      </c>
      <c r="AL56">
        <f t="shared" si="11"/>
        <v>0.35412048156226394</v>
      </c>
      <c r="AM56">
        <f t="shared" si="12"/>
        <v>0.96055816878094769</v>
      </c>
      <c r="AN56">
        <f t="shared" si="13"/>
        <v>689496833</v>
      </c>
      <c r="AO56">
        <f t="shared" si="14"/>
        <v>911946793</v>
      </c>
      <c r="AP56">
        <f t="shared" si="15"/>
        <v>0.43054705255044673</v>
      </c>
      <c r="AQ56">
        <f t="shared" si="16"/>
        <v>21564002</v>
      </c>
      <c r="AR56">
        <f t="shared" si="17"/>
        <v>31265637</v>
      </c>
      <c r="AS56">
        <f t="shared" si="18"/>
        <v>29382958</v>
      </c>
    </row>
    <row r="57" spans="1:45" x14ac:dyDescent="0.3">
      <c r="A57" t="s">
        <v>95</v>
      </c>
      <c r="B57">
        <v>26003</v>
      </c>
      <c r="C57">
        <v>1181</v>
      </c>
      <c r="D57">
        <v>4.5417836403491903E-2</v>
      </c>
      <c r="E57">
        <v>12775</v>
      </c>
      <c r="F57">
        <v>5909</v>
      </c>
      <c r="G57">
        <v>6138</v>
      </c>
      <c r="H57">
        <v>0.51466441060349599</v>
      </c>
      <c r="I57">
        <v>0.23805495125292001</v>
      </c>
      <c r="J57">
        <v>0.247280638143582</v>
      </c>
      <c r="K57">
        <v>0.54048020541669295</v>
      </c>
      <c r="L57">
        <v>840987</v>
      </c>
      <c r="M57">
        <v>203218</v>
      </c>
      <c r="N57">
        <v>276326</v>
      </c>
      <c r="O57">
        <v>0.63685517416857296</v>
      </c>
      <c r="P57">
        <v>0.153891124100835</v>
      </c>
      <c r="Q57">
        <v>0.20925370173059099</v>
      </c>
      <c r="R57">
        <v>11986895</v>
      </c>
      <c r="S57">
        <v>11899652</v>
      </c>
      <c r="T57">
        <v>11035553</v>
      </c>
      <c r="U57">
        <v>9272945</v>
      </c>
      <c r="V57" s="22">
        <f t="shared" si="0"/>
        <v>44195045</v>
      </c>
      <c r="W57" t="s">
        <v>95</v>
      </c>
      <c r="X57">
        <v>10421</v>
      </c>
      <c r="Y57">
        <v>0.440583104060909</v>
      </c>
      <c r="Z57">
        <v>16702806</v>
      </c>
      <c r="AA57">
        <v>26720748</v>
      </c>
      <c r="AB57">
        <v>22800057</v>
      </c>
      <c r="AC57">
        <v>299249667</v>
      </c>
      <c r="AD57">
        <v>299405136</v>
      </c>
      <c r="AE57">
        <v>380224292</v>
      </c>
      <c r="AF57">
        <v>379899300</v>
      </c>
      <c r="AG57" s="6" t="b">
        <f t="shared" si="6"/>
        <v>1</v>
      </c>
      <c r="AH57">
        <f t="shared" si="7"/>
        <v>1358778395</v>
      </c>
      <c r="AI57">
        <f t="shared" si="8"/>
        <v>1314583350</v>
      </c>
      <c r="AJ57">
        <f t="shared" si="9"/>
        <v>0.25221829114694455</v>
      </c>
      <c r="AK57">
        <f t="shared" si="10"/>
        <v>0.40349276634884801</v>
      </c>
      <c r="AL57">
        <f t="shared" si="11"/>
        <v>0.34428894250420744</v>
      </c>
      <c r="AM57">
        <f t="shared" si="12"/>
        <v>0.96747442764572367</v>
      </c>
      <c r="AN57">
        <f t="shared" si="13"/>
        <v>574768256</v>
      </c>
      <c r="AO57">
        <f t="shared" si="14"/>
        <v>739815094</v>
      </c>
      <c r="AP57">
        <f t="shared" si="15"/>
        <v>0.43722465829192192</v>
      </c>
      <c r="AQ57">
        <f t="shared" si="16"/>
        <v>16499588</v>
      </c>
      <c r="AR57">
        <f t="shared" si="17"/>
        <v>25879761</v>
      </c>
      <c r="AS57">
        <f t="shared" si="18"/>
        <v>22523731</v>
      </c>
    </row>
    <row r="58" spans="1:45" x14ac:dyDescent="0.3">
      <c r="A58" t="s">
        <v>96</v>
      </c>
      <c r="B58">
        <v>25578</v>
      </c>
      <c r="C58">
        <v>1025</v>
      </c>
      <c r="D58">
        <v>4.0073500664633603E-2</v>
      </c>
      <c r="E58">
        <v>11932</v>
      </c>
      <c r="F58">
        <v>5300</v>
      </c>
      <c r="G58">
        <v>7321</v>
      </c>
      <c r="H58">
        <v>0.48596912800879699</v>
      </c>
      <c r="I58">
        <v>0.215859569095426</v>
      </c>
      <c r="J58">
        <v>0.29817130289577598</v>
      </c>
      <c r="K58">
        <v>0.51153619043123599</v>
      </c>
      <c r="L58">
        <v>900092</v>
      </c>
      <c r="M58">
        <v>260569</v>
      </c>
      <c r="N58">
        <v>345716</v>
      </c>
      <c r="O58">
        <v>0.59752107208222105</v>
      </c>
      <c r="P58">
        <v>0.17297728257932701</v>
      </c>
      <c r="Q58">
        <v>0.22950164533845099</v>
      </c>
      <c r="R58">
        <v>11295585</v>
      </c>
      <c r="S58">
        <v>11170021</v>
      </c>
      <c r="T58">
        <v>11574941</v>
      </c>
      <c r="U58">
        <v>9877374</v>
      </c>
      <c r="V58" s="22">
        <f t="shared" si="0"/>
        <v>43917921</v>
      </c>
      <c r="W58" t="s">
        <v>96</v>
      </c>
      <c r="X58">
        <v>20500</v>
      </c>
      <c r="Y58">
        <v>0.40452270499644</v>
      </c>
      <c r="Z58">
        <v>23082466</v>
      </c>
      <c r="AA58">
        <v>33091737</v>
      </c>
      <c r="AB58">
        <v>33451921</v>
      </c>
      <c r="AC58">
        <v>332827478</v>
      </c>
      <c r="AD58">
        <v>333118517</v>
      </c>
      <c r="AE58">
        <v>490263068</v>
      </c>
      <c r="AF58">
        <v>490042153</v>
      </c>
      <c r="AG58" s="6" t="b">
        <f t="shared" si="6"/>
        <v>1</v>
      </c>
      <c r="AH58">
        <f t="shared" si="7"/>
        <v>1646251216</v>
      </c>
      <c r="AI58">
        <f t="shared" si="8"/>
        <v>1602333295</v>
      </c>
      <c r="AJ58">
        <f t="shared" si="9"/>
        <v>0.25754171852840585</v>
      </c>
      <c r="AK58">
        <f t="shared" si="10"/>
        <v>0.36921977123544919</v>
      </c>
      <c r="AL58">
        <f t="shared" si="11"/>
        <v>0.37323851023614502</v>
      </c>
      <c r="AM58">
        <f t="shared" si="12"/>
        <v>0.97332246708572823</v>
      </c>
      <c r="AN58">
        <f t="shared" si="13"/>
        <v>643480389</v>
      </c>
      <c r="AO58">
        <f t="shared" si="14"/>
        <v>958852906</v>
      </c>
      <c r="AP58">
        <f t="shared" si="15"/>
        <v>0.40158960124460247</v>
      </c>
      <c r="AQ58">
        <f t="shared" si="16"/>
        <v>22821897</v>
      </c>
      <c r="AR58">
        <f t="shared" si="17"/>
        <v>32191645</v>
      </c>
      <c r="AS58">
        <f t="shared" si="18"/>
        <v>33106205</v>
      </c>
    </row>
    <row r="59" spans="1:45" x14ac:dyDescent="0.3">
      <c r="A59" t="s">
        <v>97</v>
      </c>
      <c r="B59">
        <v>29843</v>
      </c>
      <c r="C59">
        <v>1303</v>
      </c>
      <c r="D59">
        <v>4.3661830244948498E-2</v>
      </c>
      <c r="E59">
        <v>14495</v>
      </c>
      <c r="F59">
        <v>6511</v>
      </c>
      <c r="G59">
        <v>7534</v>
      </c>
      <c r="H59">
        <v>0.50788367203924301</v>
      </c>
      <c r="I59">
        <v>0.22813594954449801</v>
      </c>
      <c r="J59">
        <v>0.26398037841625699</v>
      </c>
      <c r="K59">
        <v>0.53025883327450496</v>
      </c>
      <c r="L59">
        <v>1001705</v>
      </c>
      <c r="M59">
        <v>272650</v>
      </c>
      <c r="N59">
        <v>352241</v>
      </c>
      <c r="O59">
        <v>0.61582900732572798</v>
      </c>
      <c r="P59">
        <v>0.16761998676991699</v>
      </c>
      <c r="Q59">
        <v>0.216551005904354</v>
      </c>
      <c r="R59">
        <v>13509350</v>
      </c>
      <c r="S59">
        <v>13540904</v>
      </c>
      <c r="T59">
        <v>12980172</v>
      </c>
      <c r="U59">
        <v>10982876</v>
      </c>
      <c r="V59" s="22">
        <f t="shared" si="0"/>
        <v>51013302</v>
      </c>
      <c r="W59" t="s">
        <v>97</v>
      </c>
      <c r="X59">
        <v>5803</v>
      </c>
      <c r="Y59">
        <v>0.41858551199537197</v>
      </c>
      <c r="Z59">
        <v>16830553</v>
      </c>
      <c r="AA59">
        <v>24385040</v>
      </c>
      <c r="AB59">
        <v>23172955</v>
      </c>
      <c r="AC59">
        <v>252712424</v>
      </c>
      <c r="AD59">
        <v>252586446</v>
      </c>
      <c r="AE59">
        <v>350791807</v>
      </c>
      <c r="AF59">
        <v>351067372</v>
      </c>
      <c r="AG59" s="6" t="b">
        <f t="shared" si="6"/>
        <v>1</v>
      </c>
      <c r="AH59">
        <f t="shared" si="7"/>
        <v>1207158049</v>
      </c>
      <c r="AI59">
        <f t="shared" si="8"/>
        <v>1156144747</v>
      </c>
      <c r="AJ59">
        <f t="shared" si="9"/>
        <v>0.26139047272816279</v>
      </c>
      <c r="AK59">
        <f t="shared" si="10"/>
        <v>0.37871703520942884</v>
      </c>
      <c r="AL59">
        <f t="shared" si="11"/>
        <v>0.35989249206240836</v>
      </c>
      <c r="AM59">
        <f t="shared" si="12"/>
        <v>0.95774099171002591</v>
      </c>
      <c r="AN59">
        <f t="shared" si="13"/>
        <v>478248616</v>
      </c>
      <c r="AO59">
        <f t="shared" si="14"/>
        <v>677896131</v>
      </c>
      <c r="AP59">
        <f t="shared" si="15"/>
        <v>0.41365807978713237</v>
      </c>
      <c r="AQ59">
        <f t="shared" si="16"/>
        <v>16557903</v>
      </c>
      <c r="AR59">
        <f t="shared" si="17"/>
        <v>23383335</v>
      </c>
      <c r="AS59">
        <f t="shared" si="18"/>
        <v>22820714</v>
      </c>
    </row>
    <row r="60" spans="1:45" x14ac:dyDescent="0.3">
      <c r="A60" t="s">
        <v>98</v>
      </c>
      <c r="B60">
        <v>25963</v>
      </c>
      <c r="C60">
        <v>1177</v>
      </c>
      <c r="D60">
        <v>4.5333744174402002E-2</v>
      </c>
      <c r="E60">
        <v>12096</v>
      </c>
      <c r="F60">
        <v>5523</v>
      </c>
      <c r="G60">
        <v>7167</v>
      </c>
      <c r="H60">
        <v>0.48801742919389901</v>
      </c>
      <c r="I60">
        <v>0.22282740256596401</v>
      </c>
      <c r="J60">
        <v>0.28915516824013499</v>
      </c>
      <c r="K60">
        <v>0.51396399673596704</v>
      </c>
      <c r="L60">
        <v>911740</v>
      </c>
      <c r="M60">
        <v>260838</v>
      </c>
      <c r="N60">
        <v>351375</v>
      </c>
      <c r="O60">
        <v>0.59827304385371405</v>
      </c>
      <c r="P60">
        <v>0.17115882182718201</v>
      </c>
      <c r="Q60">
        <v>0.230568134319103</v>
      </c>
      <c r="R60">
        <v>11463228</v>
      </c>
      <c r="S60">
        <v>11298345</v>
      </c>
      <c r="T60">
        <v>11620306</v>
      </c>
      <c r="U60">
        <v>9904439</v>
      </c>
      <c r="V60" s="22">
        <f t="shared" si="0"/>
        <v>44286318</v>
      </c>
      <c r="W60" t="s">
        <v>98</v>
      </c>
      <c r="X60">
        <v>22509</v>
      </c>
      <c r="Y60">
        <v>0.408389231478819</v>
      </c>
      <c r="Z60">
        <v>23438896</v>
      </c>
      <c r="AA60">
        <v>33866204</v>
      </c>
      <c r="AB60">
        <v>34416048</v>
      </c>
      <c r="AC60">
        <v>346407633</v>
      </c>
      <c r="AD60">
        <v>346580348</v>
      </c>
      <c r="AE60">
        <v>502087957</v>
      </c>
      <c r="AF60">
        <v>501805193</v>
      </c>
      <c r="AG60" s="6" t="b">
        <f t="shared" si="6"/>
        <v>1</v>
      </c>
      <c r="AH60">
        <f t="shared" si="7"/>
        <v>1696881131</v>
      </c>
      <c r="AI60">
        <f t="shared" si="8"/>
        <v>1652594813</v>
      </c>
      <c r="AJ60">
        <f t="shared" si="9"/>
        <v>0.25554516609408334</v>
      </c>
      <c r="AK60">
        <f t="shared" si="10"/>
        <v>0.36923004932297621</v>
      </c>
      <c r="AL60">
        <f t="shared" si="11"/>
        <v>0.37522478458294045</v>
      </c>
      <c r="AM60">
        <f t="shared" si="12"/>
        <v>0.97390134335815182</v>
      </c>
      <c r="AN60">
        <f t="shared" si="13"/>
        <v>670226408</v>
      </c>
      <c r="AO60">
        <f t="shared" si="14"/>
        <v>982368405</v>
      </c>
      <c r="AP60">
        <f t="shared" si="15"/>
        <v>0.40556003366809551</v>
      </c>
      <c r="AQ60">
        <f t="shared" si="16"/>
        <v>23178058</v>
      </c>
      <c r="AR60">
        <f t="shared" si="17"/>
        <v>32954464</v>
      </c>
      <c r="AS60">
        <f t="shared" si="18"/>
        <v>34064673</v>
      </c>
    </row>
    <row r="61" spans="1:45" x14ac:dyDescent="0.3">
      <c r="A61" t="s">
        <v>99</v>
      </c>
      <c r="B61">
        <v>29634</v>
      </c>
      <c r="C61">
        <v>1868</v>
      </c>
      <c r="D61">
        <v>6.3035702233920493E-2</v>
      </c>
      <c r="E61">
        <v>13736</v>
      </c>
      <c r="F61">
        <v>6256</v>
      </c>
      <c r="G61">
        <v>7774</v>
      </c>
      <c r="H61">
        <v>0.49470575524022098</v>
      </c>
      <c r="I61">
        <v>0.225311532089606</v>
      </c>
      <c r="J61">
        <v>0.279982712670172</v>
      </c>
      <c r="K61">
        <v>0.52747550886963102</v>
      </c>
      <c r="L61">
        <v>900990</v>
      </c>
      <c r="M61">
        <v>235507</v>
      </c>
      <c r="N61">
        <v>332416</v>
      </c>
      <c r="O61">
        <v>0.61337192876637303</v>
      </c>
      <c r="P61">
        <v>0.160327398559342</v>
      </c>
      <c r="Q61">
        <v>0.226300672674283</v>
      </c>
      <c r="R61">
        <v>12178488</v>
      </c>
      <c r="S61">
        <v>12046252</v>
      </c>
      <c r="T61">
        <v>11741966</v>
      </c>
      <c r="U61">
        <v>9959104</v>
      </c>
      <c r="V61" s="22">
        <f t="shared" si="0"/>
        <v>45925810</v>
      </c>
      <c r="W61" t="s">
        <v>99</v>
      </c>
      <c r="X61">
        <v>41192</v>
      </c>
      <c r="Y61">
        <v>0.428643751038779</v>
      </c>
      <c r="Z61">
        <v>20091231</v>
      </c>
      <c r="AA61">
        <v>31401959</v>
      </c>
      <c r="AB61">
        <v>29041256</v>
      </c>
      <c r="AC61">
        <v>336135672</v>
      </c>
      <c r="AD61">
        <v>336253411</v>
      </c>
      <c r="AE61">
        <v>448042131</v>
      </c>
      <c r="AF61">
        <v>448211934</v>
      </c>
      <c r="AG61" s="6" t="b">
        <f t="shared" si="6"/>
        <v>1</v>
      </c>
      <c r="AH61">
        <f t="shared" si="7"/>
        <v>1568643148</v>
      </c>
      <c r="AI61">
        <f t="shared" si="8"/>
        <v>1522717338</v>
      </c>
      <c r="AJ61">
        <f t="shared" si="9"/>
        <v>0.24947375934019586</v>
      </c>
      <c r="AK61">
        <f t="shared" si="10"/>
        <v>0.38991960036578632</v>
      </c>
      <c r="AL61">
        <f t="shared" si="11"/>
        <v>0.36060664029401779</v>
      </c>
      <c r="AM61">
        <f t="shared" si="12"/>
        <v>0.97072258909965925</v>
      </c>
      <c r="AN61">
        <f t="shared" si="13"/>
        <v>648164343</v>
      </c>
      <c r="AO61">
        <f t="shared" si="14"/>
        <v>874552995</v>
      </c>
      <c r="AP61">
        <f t="shared" si="15"/>
        <v>0.42566294270434057</v>
      </c>
      <c r="AQ61">
        <f t="shared" si="16"/>
        <v>19855724</v>
      </c>
      <c r="AR61">
        <f t="shared" si="17"/>
        <v>30500969</v>
      </c>
      <c r="AS61">
        <f t="shared" si="18"/>
        <v>28708840</v>
      </c>
    </row>
    <row r="62" spans="1:45" x14ac:dyDescent="0.3">
      <c r="A62" t="s">
        <v>100</v>
      </c>
      <c r="B62">
        <v>43602</v>
      </c>
      <c r="C62">
        <v>1786</v>
      </c>
      <c r="D62">
        <v>4.0961423787899597E-2</v>
      </c>
      <c r="E62">
        <v>20259</v>
      </c>
      <c r="F62">
        <v>9295</v>
      </c>
      <c r="G62">
        <v>12262</v>
      </c>
      <c r="H62">
        <v>0.48447962502391401</v>
      </c>
      <c r="I62">
        <v>0.22228333652190499</v>
      </c>
      <c r="J62">
        <v>0.29323703845417998</v>
      </c>
      <c r="K62">
        <v>0.50610710878931797</v>
      </c>
      <c r="L62">
        <v>1756361</v>
      </c>
      <c r="M62">
        <v>505573</v>
      </c>
      <c r="N62">
        <v>731365</v>
      </c>
      <c r="O62">
        <v>0.586764302530418</v>
      </c>
      <c r="P62">
        <v>0.168901603214379</v>
      </c>
      <c r="Q62">
        <v>0.244334094255201</v>
      </c>
      <c r="R62">
        <v>21775212</v>
      </c>
      <c r="S62">
        <v>21233057</v>
      </c>
      <c r="T62">
        <v>23048406</v>
      </c>
      <c r="U62">
        <v>18921916</v>
      </c>
      <c r="V62" s="22">
        <f t="shared" si="0"/>
        <v>84978591</v>
      </c>
      <c r="W62" t="s">
        <v>100</v>
      </c>
      <c r="X62">
        <v>5466</v>
      </c>
      <c r="Y62">
        <v>0.430467086944269</v>
      </c>
      <c r="Z62">
        <v>20278973</v>
      </c>
      <c r="AA62">
        <v>31639281</v>
      </c>
      <c r="AB62">
        <v>29170884</v>
      </c>
      <c r="AC62">
        <v>341412894</v>
      </c>
      <c r="AD62">
        <v>341074913</v>
      </c>
      <c r="AE62">
        <v>451123014</v>
      </c>
      <c r="AF62">
        <v>451847923</v>
      </c>
      <c r="AG62" s="6" t="b">
        <f t="shared" si="6"/>
        <v>1</v>
      </c>
      <c r="AH62">
        <f t="shared" si="7"/>
        <v>1585458744</v>
      </c>
      <c r="AI62">
        <f t="shared" si="8"/>
        <v>1500480153</v>
      </c>
      <c r="AJ62">
        <f t="shared" si="9"/>
        <v>0.25008248330374411</v>
      </c>
      <c r="AK62">
        <f t="shared" si="10"/>
        <v>0.39017902743028293</v>
      </c>
      <c r="AL62">
        <f t="shared" si="11"/>
        <v>0.35973848926597296</v>
      </c>
      <c r="AM62">
        <f t="shared" si="12"/>
        <v>0.94640126000024127</v>
      </c>
      <c r="AN62">
        <f t="shared" si="13"/>
        <v>639479538</v>
      </c>
      <c r="AO62">
        <f t="shared" si="14"/>
        <v>861000615</v>
      </c>
      <c r="AP62">
        <f t="shared" si="15"/>
        <v>0.42618326988294392</v>
      </c>
      <c r="AQ62">
        <f t="shared" si="16"/>
        <v>19773400</v>
      </c>
      <c r="AR62">
        <f t="shared" si="17"/>
        <v>29882920</v>
      </c>
      <c r="AS62">
        <f t="shared" si="18"/>
        <v>28439519</v>
      </c>
    </row>
    <row r="63" spans="1:45" x14ac:dyDescent="0.3">
      <c r="A63" t="s">
        <v>101</v>
      </c>
      <c r="B63">
        <v>25607</v>
      </c>
      <c r="C63">
        <v>1202</v>
      </c>
      <c r="D63">
        <v>4.6940289764517501E-2</v>
      </c>
      <c r="E63">
        <v>12088</v>
      </c>
      <c r="F63">
        <v>5478</v>
      </c>
      <c r="G63">
        <v>6839</v>
      </c>
      <c r="H63">
        <v>0.49530833845523398</v>
      </c>
      <c r="I63">
        <v>0.22446220036877601</v>
      </c>
      <c r="J63">
        <v>0.28022946117598801</v>
      </c>
      <c r="K63">
        <v>0.52340307239332995</v>
      </c>
      <c r="L63">
        <v>838581</v>
      </c>
      <c r="M63">
        <v>221306</v>
      </c>
      <c r="N63">
        <v>307885</v>
      </c>
      <c r="O63">
        <v>0.61309999034926799</v>
      </c>
      <c r="P63">
        <v>0.16180035853928801</v>
      </c>
      <c r="Q63">
        <v>0.22509965111144201</v>
      </c>
      <c r="R63">
        <v>11061879</v>
      </c>
      <c r="S63">
        <v>11012409</v>
      </c>
      <c r="T63">
        <v>10870789</v>
      </c>
      <c r="U63">
        <v>9229471</v>
      </c>
      <c r="V63" s="22">
        <f t="shared" si="0"/>
        <v>42174548</v>
      </c>
      <c r="W63" t="s">
        <v>101</v>
      </c>
      <c r="X63">
        <v>8768</v>
      </c>
      <c r="Y63">
        <v>0.41083881048828302</v>
      </c>
      <c r="Z63">
        <v>23107389</v>
      </c>
      <c r="AA63">
        <v>34308109</v>
      </c>
      <c r="AB63">
        <v>34167282</v>
      </c>
      <c r="AC63">
        <v>350405032</v>
      </c>
      <c r="AD63">
        <v>350495004</v>
      </c>
      <c r="AE63">
        <v>502703142</v>
      </c>
      <c r="AF63">
        <v>502418790</v>
      </c>
      <c r="AG63" s="6" t="b">
        <f t="shared" si="6"/>
        <v>1</v>
      </c>
      <c r="AH63">
        <f t="shared" si="7"/>
        <v>1706021968</v>
      </c>
      <c r="AI63">
        <f t="shared" si="8"/>
        <v>1663847420</v>
      </c>
      <c r="AJ63">
        <f t="shared" si="9"/>
        <v>0.25231150441163719</v>
      </c>
      <c r="AK63">
        <f t="shared" si="10"/>
        <v>0.37461309866330766</v>
      </c>
      <c r="AL63">
        <f t="shared" si="11"/>
        <v>0.37307539692505515</v>
      </c>
      <c r="AM63">
        <f t="shared" si="12"/>
        <v>0.97527901235091252</v>
      </c>
      <c r="AN63">
        <f t="shared" si="13"/>
        <v>678825748</v>
      </c>
      <c r="AO63">
        <f t="shared" si="14"/>
        <v>985021672</v>
      </c>
      <c r="AP63">
        <f t="shared" si="15"/>
        <v>0.40798557598508645</v>
      </c>
      <c r="AQ63">
        <f t="shared" si="16"/>
        <v>22886083</v>
      </c>
      <c r="AR63">
        <f t="shared" si="17"/>
        <v>33469528</v>
      </c>
      <c r="AS63">
        <f t="shared" si="18"/>
        <v>33859397</v>
      </c>
    </row>
    <row r="64" spans="1:45" x14ac:dyDescent="0.3">
      <c r="A64" t="s">
        <v>102</v>
      </c>
      <c r="B64">
        <v>45321</v>
      </c>
      <c r="C64">
        <v>2446</v>
      </c>
      <c r="D64">
        <v>5.3970565521502097E-2</v>
      </c>
      <c r="E64">
        <v>21285</v>
      </c>
      <c r="F64">
        <v>9509</v>
      </c>
      <c r="G64">
        <v>12081</v>
      </c>
      <c r="H64">
        <v>0.49644314868804601</v>
      </c>
      <c r="I64">
        <v>0.221784256559766</v>
      </c>
      <c r="J64">
        <v>0.28177259475218602</v>
      </c>
      <c r="K64">
        <v>0.51817764612938499</v>
      </c>
      <c r="L64">
        <v>1442609</v>
      </c>
      <c r="M64">
        <v>400262</v>
      </c>
      <c r="N64">
        <v>559666</v>
      </c>
      <c r="O64">
        <v>0.60045235515623696</v>
      </c>
      <c r="P64">
        <v>0.16659972354223801</v>
      </c>
      <c r="Q64">
        <v>0.232947921301524</v>
      </c>
      <c r="R64">
        <v>18768743</v>
      </c>
      <c r="S64">
        <v>18419622</v>
      </c>
      <c r="T64">
        <v>18850096</v>
      </c>
      <c r="U64">
        <v>15729137</v>
      </c>
      <c r="V64" s="22">
        <f t="shared" si="0"/>
        <v>71767598</v>
      </c>
      <c r="W64" t="s">
        <v>102</v>
      </c>
      <c r="X64">
        <v>23</v>
      </c>
      <c r="Y64">
        <v>0.42310214640837102</v>
      </c>
      <c r="Z64">
        <v>24162882</v>
      </c>
      <c r="AA64">
        <v>35174481</v>
      </c>
      <c r="AB64">
        <v>34110969</v>
      </c>
      <c r="AC64">
        <v>379982830</v>
      </c>
      <c r="AD64">
        <v>379726892</v>
      </c>
      <c r="AE64">
        <v>517574054</v>
      </c>
      <c r="AF64">
        <v>518286699</v>
      </c>
      <c r="AG64" s="6" t="b">
        <f t="shared" si="6"/>
        <v>1</v>
      </c>
      <c r="AH64">
        <f t="shared" si="7"/>
        <v>1795570475</v>
      </c>
      <c r="AI64">
        <f t="shared" si="8"/>
        <v>1723802877</v>
      </c>
      <c r="AJ64">
        <f t="shared" si="9"/>
        <v>0.25856943064537524</v>
      </c>
      <c r="AK64">
        <f t="shared" si="10"/>
        <v>0.37640565911866675</v>
      </c>
      <c r="AL64">
        <f t="shared" si="11"/>
        <v>0.36502491023595801</v>
      </c>
      <c r="AM64">
        <f t="shared" si="12"/>
        <v>0.96003075401426385</v>
      </c>
      <c r="AN64">
        <f t="shared" si="13"/>
        <v>722521357</v>
      </c>
      <c r="AO64">
        <f t="shared" si="14"/>
        <v>1001281520</v>
      </c>
      <c r="AP64">
        <f t="shared" si="15"/>
        <v>0.41914383984404963</v>
      </c>
      <c r="AQ64">
        <f t="shared" si="16"/>
        <v>23762620</v>
      </c>
      <c r="AR64">
        <f t="shared" si="17"/>
        <v>33731872</v>
      </c>
      <c r="AS64">
        <f t="shared" si="18"/>
        <v>33551303</v>
      </c>
    </row>
    <row r="65" spans="1:45" x14ac:dyDescent="0.3">
      <c r="A65" t="s">
        <v>103</v>
      </c>
      <c r="B65">
        <v>24526</v>
      </c>
      <c r="C65">
        <v>1152</v>
      </c>
      <c r="D65">
        <v>4.6970561852727702E-2</v>
      </c>
      <c r="E65">
        <v>11801</v>
      </c>
      <c r="F65">
        <v>5340</v>
      </c>
      <c r="G65">
        <v>6233</v>
      </c>
      <c r="H65">
        <v>0.50487721399845897</v>
      </c>
      <c r="I65">
        <v>0.228458971506802</v>
      </c>
      <c r="J65">
        <v>0.26666381449473697</v>
      </c>
      <c r="K65">
        <v>0.53723387259966104</v>
      </c>
      <c r="L65">
        <v>794322</v>
      </c>
      <c r="M65">
        <v>206250</v>
      </c>
      <c r="N65">
        <v>293457</v>
      </c>
      <c r="O65">
        <v>0.61383632051522796</v>
      </c>
      <c r="P65">
        <v>0.15938591793537801</v>
      </c>
      <c r="Q65">
        <v>0.226777761549393</v>
      </c>
      <c r="R65">
        <v>11345400</v>
      </c>
      <c r="S65">
        <v>11252840</v>
      </c>
      <c r="T65">
        <v>10622081</v>
      </c>
      <c r="U65">
        <v>8843743</v>
      </c>
      <c r="V65" s="22">
        <f t="shared" si="0"/>
        <v>42064064</v>
      </c>
      <c r="W65" t="s">
        <v>103</v>
      </c>
      <c r="X65">
        <v>6789</v>
      </c>
      <c r="Y65">
        <v>0.44193099816866599</v>
      </c>
      <c r="Z65">
        <v>15555359</v>
      </c>
      <c r="AA65">
        <v>23577164</v>
      </c>
      <c r="AB65">
        <v>22088243</v>
      </c>
      <c r="AC65">
        <v>273145181</v>
      </c>
      <c r="AD65">
        <v>273416280</v>
      </c>
      <c r="AE65">
        <v>345422072</v>
      </c>
      <c r="AF65">
        <v>344773932</v>
      </c>
      <c r="AG65" s="6" t="b">
        <f t="shared" si="6"/>
        <v>1</v>
      </c>
      <c r="AH65">
        <f t="shared" si="7"/>
        <v>1236757465</v>
      </c>
      <c r="AI65">
        <f t="shared" si="8"/>
        <v>1194693401</v>
      </c>
      <c r="AJ65">
        <f t="shared" si="9"/>
        <v>0.2540863177046821</v>
      </c>
      <c r="AK65">
        <f t="shared" si="10"/>
        <v>0.38511710225906026</v>
      </c>
      <c r="AL65">
        <f t="shared" si="11"/>
        <v>0.36079658003625764</v>
      </c>
      <c r="AM65">
        <f t="shared" si="12"/>
        <v>0.96598842926733419</v>
      </c>
      <c r="AN65">
        <f t="shared" si="13"/>
        <v>523963221</v>
      </c>
      <c r="AO65">
        <f t="shared" si="14"/>
        <v>670730180</v>
      </c>
      <c r="AP65">
        <f t="shared" si="15"/>
        <v>0.43857547096303079</v>
      </c>
      <c r="AQ65">
        <f t="shared" si="16"/>
        <v>15349109</v>
      </c>
      <c r="AR65">
        <f t="shared" si="17"/>
        <v>22782842</v>
      </c>
      <c r="AS65">
        <f t="shared" si="18"/>
        <v>21794786</v>
      </c>
    </row>
    <row r="66" spans="1:45" x14ac:dyDescent="0.3">
      <c r="A66" t="s">
        <v>104</v>
      </c>
      <c r="B66">
        <v>32598</v>
      </c>
      <c r="C66">
        <v>2067</v>
      </c>
      <c r="D66">
        <v>6.34087980857721E-2</v>
      </c>
      <c r="E66">
        <v>15310</v>
      </c>
      <c r="F66">
        <v>6919</v>
      </c>
      <c r="G66">
        <v>8302</v>
      </c>
      <c r="H66">
        <v>0.50145753496446199</v>
      </c>
      <c r="I66">
        <v>0.226622121777865</v>
      </c>
      <c r="J66">
        <v>0.271920343257672</v>
      </c>
      <c r="K66">
        <v>0.51747130697820698</v>
      </c>
      <c r="L66">
        <v>1288183</v>
      </c>
      <c r="M66">
        <v>341885</v>
      </c>
      <c r="N66">
        <v>496961</v>
      </c>
      <c r="O66">
        <v>0.60562549922920605</v>
      </c>
      <c r="P66">
        <v>0.160733586613064</v>
      </c>
      <c r="Q66">
        <v>0.233640914157728</v>
      </c>
      <c r="R66">
        <v>16440503</v>
      </c>
      <c r="S66">
        <v>16080965</v>
      </c>
      <c r="T66">
        <v>16696932</v>
      </c>
      <c r="U66">
        <v>13628501</v>
      </c>
      <c r="V66" s="22">
        <f t="shared" si="0"/>
        <v>62846901</v>
      </c>
      <c r="W66" t="s">
        <v>104</v>
      </c>
      <c r="X66">
        <v>13334</v>
      </c>
      <c r="Y66">
        <v>0.44230796918855703</v>
      </c>
      <c r="Z66">
        <v>18360313</v>
      </c>
      <c r="AA66">
        <v>29276396</v>
      </c>
      <c r="AB66">
        <v>26128261</v>
      </c>
      <c r="AC66">
        <v>329467886</v>
      </c>
      <c r="AD66">
        <v>329425697</v>
      </c>
      <c r="AE66">
        <v>415309063</v>
      </c>
      <c r="AF66">
        <v>415468870</v>
      </c>
      <c r="AG66" s="6" t="b">
        <f t="shared" si="6"/>
        <v>1</v>
      </c>
      <c r="AH66">
        <f t="shared" si="7"/>
        <v>1489671516</v>
      </c>
      <c r="AI66">
        <f t="shared" si="8"/>
        <v>1426824615</v>
      </c>
      <c r="AJ66">
        <f t="shared" si="9"/>
        <v>0.24890287354553253</v>
      </c>
      <c r="AK66">
        <f t="shared" si="10"/>
        <v>0.39688751991629634</v>
      </c>
      <c r="AL66">
        <f t="shared" si="11"/>
        <v>0.35420960653817118</v>
      </c>
      <c r="AM66">
        <f t="shared" si="12"/>
        <v>0.95781157099066128</v>
      </c>
      <c r="AN66">
        <f t="shared" si="13"/>
        <v>626372115</v>
      </c>
      <c r="AO66">
        <f t="shared" si="14"/>
        <v>800452500</v>
      </c>
      <c r="AP66">
        <f t="shared" si="15"/>
        <v>0.43899727297597818</v>
      </c>
      <c r="AQ66">
        <f t="shared" si="16"/>
        <v>18018428</v>
      </c>
      <c r="AR66">
        <f t="shared" si="17"/>
        <v>27988213</v>
      </c>
      <c r="AS66">
        <f t="shared" si="18"/>
        <v>25631300</v>
      </c>
    </row>
    <row r="67" spans="1:45" x14ac:dyDescent="0.3">
      <c r="A67" t="s">
        <v>105</v>
      </c>
      <c r="B67">
        <v>23276</v>
      </c>
      <c r="C67">
        <v>976</v>
      </c>
      <c r="D67">
        <v>4.1931603368276303E-2</v>
      </c>
      <c r="E67">
        <v>11224</v>
      </c>
      <c r="F67">
        <v>5194</v>
      </c>
      <c r="G67">
        <v>5882</v>
      </c>
      <c r="H67">
        <v>0.50331838565022402</v>
      </c>
      <c r="I67">
        <v>0.232914798206278</v>
      </c>
      <c r="J67">
        <v>0.26376681614349701</v>
      </c>
      <c r="K67">
        <v>0.54046471737896296</v>
      </c>
      <c r="L67">
        <v>713233</v>
      </c>
      <c r="M67">
        <v>181561</v>
      </c>
      <c r="N67">
        <v>247999</v>
      </c>
      <c r="O67">
        <v>0.62411390339282702</v>
      </c>
      <c r="P67">
        <v>0.15887479184769199</v>
      </c>
      <c r="Q67">
        <v>0.217011304759479</v>
      </c>
      <c r="R67">
        <v>10371356</v>
      </c>
      <c r="S67">
        <v>10422069</v>
      </c>
      <c r="T67">
        <v>9586652</v>
      </c>
      <c r="U67">
        <v>8093156</v>
      </c>
      <c r="V67" s="22">
        <f t="shared" ref="V67:V122" si="19">R67+S67+T67+U67</f>
        <v>38473233</v>
      </c>
      <c r="W67" t="s">
        <v>105</v>
      </c>
      <c r="X67">
        <v>8402</v>
      </c>
      <c r="Y67">
        <v>0.44263060317837299</v>
      </c>
      <c r="Z67">
        <v>20929931</v>
      </c>
      <c r="AA67">
        <v>32241727</v>
      </c>
      <c r="AB67">
        <v>27974408</v>
      </c>
      <c r="AC67">
        <v>368651196</v>
      </c>
      <c r="AD67">
        <v>369801547</v>
      </c>
      <c r="AE67">
        <v>465760429</v>
      </c>
      <c r="AF67">
        <v>464114182</v>
      </c>
      <c r="AG67" s="6" t="b">
        <f t="shared" si="6"/>
        <v>1</v>
      </c>
      <c r="AH67">
        <f t="shared" si="7"/>
        <v>1668327354</v>
      </c>
      <c r="AI67">
        <f t="shared" si="8"/>
        <v>1629854121</v>
      </c>
      <c r="AJ67">
        <f t="shared" si="9"/>
        <v>0.2579290904872702</v>
      </c>
      <c r="AK67">
        <f t="shared" si="10"/>
        <v>0.39732951440923825</v>
      </c>
      <c r="AL67">
        <f t="shared" si="11"/>
        <v>0.3447413951034915</v>
      </c>
      <c r="AM67">
        <f t="shared" si="12"/>
        <v>0.97693903842806618</v>
      </c>
      <c r="AN67">
        <f t="shared" si="13"/>
        <v>717659318</v>
      </c>
      <c r="AO67">
        <f t="shared" si="14"/>
        <v>912194803</v>
      </c>
      <c r="AP67">
        <f t="shared" si="15"/>
        <v>0.44032119731039415</v>
      </c>
      <c r="AQ67">
        <f t="shared" si="16"/>
        <v>20748370</v>
      </c>
      <c r="AR67">
        <f t="shared" si="17"/>
        <v>31528494</v>
      </c>
      <c r="AS67">
        <f t="shared" si="18"/>
        <v>27726409</v>
      </c>
    </row>
    <row r="68" spans="1:45" x14ac:dyDescent="0.3">
      <c r="A68" t="s">
        <v>106</v>
      </c>
      <c r="B68">
        <v>31073</v>
      </c>
      <c r="C68">
        <v>1104</v>
      </c>
      <c r="D68">
        <v>3.5529237601776398E-2</v>
      </c>
      <c r="E68">
        <v>14842</v>
      </c>
      <c r="F68">
        <v>7036</v>
      </c>
      <c r="G68">
        <v>8091</v>
      </c>
      <c r="H68">
        <v>0.49524508658947503</v>
      </c>
      <c r="I68">
        <v>0.23477593513296999</v>
      </c>
      <c r="J68">
        <v>0.26997897827755302</v>
      </c>
      <c r="K68">
        <v>0.52195740058139395</v>
      </c>
      <c r="L68">
        <v>1156012</v>
      </c>
      <c r="M68">
        <v>322244</v>
      </c>
      <c r="N68">
        <v>399062</v>
      </c>
      <c r="O68">
        <v>0.61577846694060301</v>
      </c>
      <c r="P68">
        <v>0.17165125993571601</v>
      </c>
      <c r="Q68">
        <v>0.21257027312367899</v>
      </c>
      <c r="R68">
        <v>14970284</v>
      </c>
      <c r="S68">
        <v>14846045</v>
      </c>
      <c r="T68">
        <v>14871266</v>
      </c>
      <c r="U68">
        <v>12436471</v>
      </c>
      <c r="V68" s="22">
        <f t="shared" si="19"/>
        <v>57124066</v>
      </c>
      <c r="W68" t="s">
        <v>106</v>
      </c>
      <c r="X68">
        <v>6335</v>
      </c>
      <c r="Y68">
        <v>0.437946427254853</v>
      </c>
      <c r="Z68">
        <v>20245844</v>
      </c>
      <c r="AA68">
        <v>29372787</v>
      </c>
      <c r="AB68">
        <v>25261467</v>
      </c>
      <c r="AC68">
        <v>326238590</v>
      </c>
      <c r="AD68">
        <v>326420119</v>
      </c>
      <c r="AE68">
        <v>418787469</v>
      </c>
      <c r="AF68">
        <v>418824477</v>
      </c>
      <c r="AG68" s="6" t="b">
        <f t="shared" ref="AG68:AG122" si="20">EXACT(A68,W68)</f>
        <v>1</v>
      </c>
      <c r="AH68">
        <f t="shared" ref="AH68:AH122" si="21">AC68+AD68+AE68+AF68</f>
        <v>1490270655</v>
      </c>
      <c r="AI68">
        <f t="shared" ref="AI68:AI122" si="22">AH68-V68</f>
        <v>1433146589</v>
      </c>
      <c r="AJ68">
        <f t="shared" ref="AJ68:AJ122" si="23">Z68/(Z68+AA68+AB68)</f>
        <v>0.27037683631236703</v>
      </c>
      <c r="AK68">
        <f t="shared" ref="AK68:AK122" si="24">AA68/(AA68+AB68+Z68)</f>
        <v>0.39226427027379157</v>
      </c>
      <c r="AL68">
        <f t="shared" ref="AL68:AL122" si="25">AB68/(AB68+Z68+AA68)</f>
        <v>0.3373588934138414</v>
      </c>
      <c r="AM68">
        <f t="shared" ref="AM68:AM122" si="26">AI68/AH68</f>
        <v>0.96166866346838187</v>
      </c>
      <c r="AN68">
        <f t="shared" ref="AN68:AN122" si="27">(AC68+AD68)-(R68+S68)</f>
        <v>622842380</v>
      </c>
      <c r="AO68">
        <f t="shared" ref="AO68:AO122" si="28">(AE68+AF68)-(T68+U68)</f>
        <v>810304209</v>
      </c>
      <c r="AP68">
        <f t="shared" ref="AP68:AP122" si="29">AN68/(AN68+AO68)</f>
        <v>0.43459781768353356</v>
      </c>
      <c r="AQ68">
        <f t="shared" ref="AQ68:AQ122" si="30">Z68-M68</f>
        <v>19923600</v>
      </c>
      <c r="AR68">
        <f t="shared" ref="AR68:AR122" si="31">AA68-L68</f>
        <v>28216775</v>
      </c>
      <c r="AS68">
        <f t="shared" ref="AS68:AS122" si="32">AB68-N68</f>
        <v>24862405</v>
      </c>
    </row>
    <row r="69" spans="1:45" x14ac:dyDescent="0.3">
      <c r="A69" t="s">
        <v>107</v>
      </c>
      <c r="B69">
        <v>37123</v>
      </c>
      <c r="C69">
        <v>9112</v>
      </c>
      <c r="D69">
        <v>0.24545430056838</v>
      </c>
      <c r="E69">
        <v>13792</v>
      </c>
      <c r="F69">
        <v>6107</v>
      </c>
      <c r="G69">
        <v>8112</v>
      </c>
      <c r="H69">
        <v>0.49237799435935797</v>
      </c>
      <c r="I69">
        <v>0.21802149155688799</v>
      </c>
      <c r="J69">
        <v>0.28960051408375198</v>
      </c>
      <c r="K69">
        <v>0.51129729782530597</v>
      </c>
      <c r="L69">
        <v>1084165</v>
      </c>
      <c r="M69">
        <v>299502</v>
      </c>
      <c r="N69">
        <v>427434</v>
      </c>
      <c r="O69">
        <v>0.59862205365686305</v>
      </c>
      <c r="P69">
        <v>0.165370125685977</v>
      </c>
      <c r="Q69">
        <v>0.236007820657158</v>
      </c>
      <c r="R69">
        <v>13653710</v>
      </c>
      <c r="S69">
        <v>13407741</v>
      </c>
      <c r="T69">
        <v>14152192</v>
      </c>
      <c r="U69">
        <v>11713394</v>
      </c>
      <c r="V69" s="22">
        <f t="shared" si="19"/>
        <v>52927037</v>
      </c>
      <c r="W69" t="s">
        <v>107</v>
      </c>
      <c r="X69">
        <v>77021</v>
      </c>
      <c r="Y69">
        <v>0.42809931437344301</v>
      </c>
      <c r="Z69">
        <v>20206713</v>
      </c>
      <c r="AA69">
        <v>31521607</v>
      </c>
      <c r="AB69">
        <v>29161378</v>
      </c>
      <c r="AC69">
        <v>336473836</v>
      </c>
      <c r="AD69">
        <v>336267107</v>
      </c>
      <c r="AE69">
        <v>448915915</v>
      </c>
      <c r="AF69">
        <v>449803129</v>
      </c>
      <c r="AG69" s="6" t="b">
        <f t="shared" si="20"/>
        <v>1</v>
      </c>
      <c r="AH69">
        <f t="shared" si="21"/>
        <v>1571459987</v>
      </c>
      <c r="AI69">
        <f t="shared" si="22"/>
        <v>1518532950</v>
      </c>
      <c r="AJ69">
        <f t="shared" si="23"/>
        <v>0.24980576636594687</v>
      </c>
      <c r="AK69">
        <f t="shared" si="24"/>
        <v>0.38968629849501973</v>
      </c>
      <c r="AL69">
        <f t="shared" si="25"/>
        <v>0.3605079351390334</v>
      </c>
      <c r="AM69">
        <f t="shared" si="26"/>
        <v>0.96631983159746848</v>
      </c>
      <c r="AN69">
        <f t="shared" si="27"/>
        <v>645679492</v>
      </c>
      <c r="AO69">
        <f t="shared" si="28"/>
        <v>872853458</v>
      </c>
      <c r="AP69">
        <f t="shared" si="29"/>
        <v>0.42519952695132496</v>
      </c>
      <c r="AQ69">
        <f t="shared" si="30"/>
        <v>19907211</v>
      </c>
      <c r="AR69">
        <f t="shared" si="31"/>
        <v>30437442</v>
      </c>
      <c r="AS69">
        <f t="shared" si="32"/>
        <v>28733944</v>
      </c>
    </row>
    <row r="70" spans="1:45" x14ac:dyDescent="0.3">
      <c r="A70" t="s">
        <v>108</v>
      </c>
      <c r="B70">
        <v>31648</v>
      </c>
      <c r="C70">
        <v>1176</v>
      </c>
      <c r="D70">
        <v>3.7158746208291203E-2</v>
      </c>
      <c r="E70">
        <v>15164</v>
      </c>
      <c r="F70">
        <v>6747</v>
      </c>
      <c r="G70">
        <v>8561</v>
      </c>
      <c r="H70">
        <v>0.49763717511157701</v>
      </c>
      <c r="I70">
        <v>0.221416382252559</v>
      </c>
      <c r="J70">
        <v>0.28094644263586199</v>
      </c>
      <c r="K70">
        <v>0.52773366565887003</v>
      </c>
      <c r="L70">
        <v>1063872</v>
      </c>
      <c r="M70">
        <v>292631</v>
      </c>
      <c r="N70">
        <v>404854</v>
      </c>
      <c r="O70">
        <v>0.60400702412968998</v>
      </c>
      <c r="P70">
        <v>0.16613951629340301</v>
      </c>
      <c r="Q70">
        <v>0.22985345957690501</v>
      </c>
      <c r="R70">
        <v>14509285</v>
      </c>
      <c r="S70">
        <v>14244564</v>
      </c>
      <c r="T70">
        <v>13985055</v>
      </c>
      <c r="U70">
        <v>11746627</v>
      </c>
      <c r="V70" s="22">
        <f t="shared" si="19"/>
        <v>54485531</v>
      </c>
      <c r="W70" t="s">
        <v>108</v>
      </c>
      <c r="X70">
        <v>3893</v>
      </c>
      <c r="Y70">
        <v>0.435584593532231</v>
      </c>
      <c r="Z70">
        <v>20609875</v>
      </c>
      <c r="AA70">
        <v>30520653</v>
      </c>
      <c r="AB70">
        <v>28414271</v>
      </c>
      <c r="AC70">
        <v>344684705</v>
      </c>
      <c r="AD70">
        <v>344834350</v>
      </c>
      <c r="AE70">
        <v>446921811</v>
      </c>
      <c r="AF70">
        <v>446533062</v>
      </c>
      <c r="AG70" s="6" t="b">
        <f t="shared" si="20"/>
        <v>1</v>
      </c>
      <c r="AH70">
        <f t="shared" si="21"/>
        <v>1582973928</v>
      </c>
      <c r="AI70">
        <f t="shared" si="22"/>
        <v>1528488397</v>
      </c>
      <c r="AJ70">
        <f t="shared" si="23"/>
        <v>0.25909770668978621</v>
      </c>
      <c r="AK70">
        <f t="shared" si="24"/>
        <v>0.38369137119826024</v>
      </c>
      <c r="AL70">
        <f t="shared" si="25"/>
        <v>0.35721092211195354</v>
      </c>
      <c r="AM70">
        <f t="shared" si="26"/>
        <v>0.96558027265247537</v>
      </c>
      <c r="AN70">
        <f t="shared" si="27"/>
        <v>660765206</v>
      </c>
      <c r="AO70">
        <f t="shared" si="28"/>
        <v>867723191</v>
      </c>
      <c r="AP70">
        <f t="shared" si="29"/>
        <v>0.43229978539379127</v>
      </c>
      <c r="AQ70">
        <f t="shared" si="30"/>
        <v>20317244</v>
      </c>
      <c r="AR70">
        <f t="shared" si="31"/>
        <v>29456781</v>
      </c>
      <c r="AS70">
        <f t="shared" si="32"/>
        <v>28009417</v>
      </c>
    </row>
    <row r="71" spans="1:45" x14ac:dyDescent="0.3">
      <c r="A71" t="s">
        <v>109</v>
      </c>
      <c r="B71">
        <v>33456</v>
      </c>
      <c r="C71">
        <v>1337</v>
      </c>
      <c r="D71">
        <v>3.9962936394069802E-2</v>
      </c>
      <c r="E71">
        <v>16036</v>
      </c>
      <c r="F71">
        <v>7195</v>
      </c>
      <c r="G71">
        <v>8888</v>
      </c>
      <c r="H71">
        <v>0.499268345838911</v>
      </c>
      <c r="I71">
        <v>0.224010710171549</v>
      </c>
      <c r="J71">
        <v>0.276720943989538</v>
      </c>
      <c r="K71">
        <v>0.51646958791348496</v>
      </c>
      <c r="L71">
        <v>1203956</v>
      </c>
      <c r="M71">
        <v>360957</v>
      </c>
      <c r="N71">
        <v>495583</v>
      </c>
      <c r="O71">
        <v>0.58430397341222695</v>
      </c>
      <c r="P71">
        <v>0.175179665478603</v>
      </c>
      <c r="Q71">
        <v>0.24051636110916899</v>
      </c>
      <c r="R71">
        <v>15930684</v>
      </c>
      <c r="S71">
        <v>15669516</v>
      </c>
      <c r="T71">
        <v>16153836</v>
      </c>
      <c r="U71">
        <v>13430980</v>
      </c>
      <c r="V71" s="22">
        <f t="shared" si="19"/>
        <v>61185016</v>
      </c>
      <c r="W71" t="s">
        <v>109</v>
      </c>
      <c r="X71">
        <v>65598</v>
      </c>
      <c r="Y71">
        <v>0.43447743373880399</v>
      </c>
      <c r="Z71">
        <v>19224918</v>
      </c>
      <c r="AA71">
        <v>27625756</v>
      </c>
      <c r="AB71">
        <v>26154046</v>
      </c>
      <c r="AC71">
        <v>310312805</v>
      </c>
      <c r="AD71">
        <v>310344907</v>
      </c>
      <c r="AE71">
        <v>403915683</v>
      </c>
      <c r="AF71">
        <v>403942021</v>
      </c>
      <c r="AG71" s="6" t="b">
        <f t="shared" si="20"/>
        <v>1</v>
      </c>
      <c r="AH71">
        <f t="shared" si="21"/>
        <v>1428515416</v>
      </c>
      <c r="AI71">
        <f t="shared" si="22"/>
        <v>1367330400</v>
      </c>
      <c r="AJ71">
        <f t="shared" si="23"/>
        <v>0.26333801430921178</v>
      </c>
      <c r="AK71">
        <f t="shared" si="24"/>
        <v>0.37841054660575368</v>
      </c>
      <c r="AL71">
        <f t="shared" si="25"/>
        <v>0.35825143908503448</v>
      </c>
      <c r="AM71">
        <f t="shared" si="26"/>
        <v>0.9571688094404156</v>
      </c>
      <c r="AN71">
        <f t="shared" si="27"/>
        <v>589057512</v>
      </c>
      <c r="AO71">
        <f t="shared" si="28"/>
        <v>778272888</v>
      </c>
      <c r="AP71">
        <f t="shared" si="29"/>
        <v>0.43080846589822036</v>
      </c>
      <c r="AQ71">
        <f t="shared" si="30"/>
        <v>18863961</v>
      </c>
      <c r="AR71">
        <f t="shared" si="31"/>
        <v>26421800</v>
      </c>
      <c r="AS71">
        <f t="shared" si="32"/>
        <v>25658463</v>
      </c>
    </row>
    <row r="72" spans="1:45" x14ac:dyDescent="0.3">
      <c r="A72" t="s">
        <v>110</v>
      </c>
      <c r="B72">
        <v>34050</v>
      </c>
      <c r="C72">
        <v>2212</v>
      </c>
      <c r="D72">
        <v>6.4963289280469794E-2</v>
      </c>
      <c r="E72">
        <v>15711</v>
      </c>
      <c r="F72">
        <v>7411</v>
      </c>
      <c r="G72">
        <v>8716</v>
      </c>
      <c r="H72">
        <v>0.49346692631446698</v>
      </c>
      <c r="I72">
        <v>0.232772159055217</v>
      </c>
      <c r="J72">
        <v>0.27376091463031599</v>
      </c>
      <c r="K72">
        <v>0.52065946115256201</v>
      </c>
      <c r="L72">
        <v>1157351</v>
      </c>
      <c r="M72">
        <v>326027</v>
      </c>
      <c r="N72">
        <v>455013</v>
      </c>
      <c r="O72">
        <v>0.59706787743030099</v>
      </c>
      <c r="P72">
        <v>0.16819465216254001</v>
      </c>
      <c r="Q72">
        <v>0.23473747040715701</v>
      </c>
      <c r="R72">
        <v>15414826</v>
      </c>
      <c r="S72">
        <v>15210628</v>
      </c>
      <c r="T72">
        <v>15508186</v>
      </c>
      <c r="U72">
        <v>12686868</v>
      </c>
      <c r="V72" s="22">
        <f t="shared" si="19"/>
        <v>58820508</v>
      </c>
      <c r="W72" t="s">
        <v>110</v>
      </c>
      <c r="X72">
        <v>101769</v>
      </c>
      <c r="Y72">
        <v>0.44105003489316602</v>
      </c>
      <c r="Z72">
        <v>16160752</v>
      </c>
      <c r="AA72">
        <v>24563602</v>
      </c>
      <c r="AB72">
        <v>22749312</v>
      </c>
      <c r="AC72">
        <v>282194595</v>
      </c>
      <c r="AD72">
        <v>282400600</v>
      </c>
      <c r="AE72">
        <v>357906068</v>
      </c>
      <c r="AF72">
        <v>357614711</v>
      </c>
      <c r="AG72" s="6" t="b">
        <f t="shared" si="20"/>
        <v>1</v>
      </c>
      <c r="AH72">
        <f t="shared" si="21"/>
        <v>1280115974</v>
      </c>
      <c r="AI72">
        <f t="shared" si="22"/>
        <v>1221295466</v>
      </c>
      <c r="AJ72">
        <f t="shared" si="23"/>
        <v>0.25460561865136322</v>
      </c>
      <c r="AK72">
        <f t="shared" si="24"/>
        <v>0.38698886558718698</v>
      </c>
      <c r="AL72">
        <f t="shared" si="25"/>
        <v>0.3584055157614498</v>
      </c>
      <c r="AM72">
        <f t="shared" si="26"/>
        <v>0.95405064135228113</v>
      </c>
      <c r="AN72">
        <f t="shared" si="27"/>
        <v>533969741</v>
      </c>
      <c r="AO72">
        <f t="shared" si="28"/>
        <v>687325725</v>
      </c>
      <c r="AP72">
        <f t="shared" si="29"/>
        <v>0.43721585469310176</v>
      </c>
      <c r="AQ72">
        <f t="shared" si="30"/>
        <v>15834725</v>
      </c>
      <c r="AR72">
        <f t="shared" si="31"/>
        <v>23406251</v>
      </c>
      <c r="AS72">
        <f t="shared" si="32"/>
        <v>22294299</v>
      </c>
    </row>
    <row r="73" spans="1:45" x14ac:dyDescent="0.3">
      <c r="A73" t="s">
        <v>111</v>
      </c>
      <c r="B73">
        <v>28009</v>
      </c>
      <c r="C73">
        <v>846</v>
      </c>
      <c r="D73">
        <v>3.0204577100217699E-2</v>
      </c>
      <c r="E73">
        <v>13454</v>
      </c>
      <c r="F73">
        <v>6192</v>
      </c>
      <c r="G73">
        <v>7517</v>
      </c>
      <c r="H73">
        <v>0.49530611493575799</v>
      </c>
      <c r="I73">
        <v>0.227957147590472</v>
      </c>
      <c r="J73">
        <v>0.27673673747376898</v>
      </c>
      <c r="K73">
        <v>0.53334300575290405</v>
      </c>
      <c r="L73">
        <v>950035</v>
      </c>
      <c r="M73">
        <v>256689</v>
      </c>
      <c r="N73">
        <v>359241</v>
      </c>
      <c r="O73">
        <v>0.60667703301159304</v>
      </c>
      <c r="P73">
        <v>0.16391745664813701</v>
      </c>
      <c r="Q73">
        <v>0.22940551034026899</v>
      </c>
      <c r="R73">
        <v>13346277</v>
      </c>
      <c r="S73">
        <v>13180027</v>
      </c>
      <c r="T73">
        <v>12652350</v>
      </c>
      <c r="U73">
        <v>10557264</v>
      </c>
      <c r="V73" s="22">
        <f t="shared" si="19"/>
        <v>49735918</v>
      </c>
      <c r="W73" t="s">
        <v>111</v>
      </c>
      <c r="X73">
        <v>1668</v>
      </c>
      <c r="Y73">
        <v>0.43561715961167902</v>
      </c>
      <c r="Z73">
        <v>19506466</v>
      </c>
      <c r="AA73">
        <v>29442333</v>
      </c>
      <c r="AB73">
        <v>27528390</v>
      </c>
      <c r="AC73">
        <v>329767371</v>
      </c>
      <c r="AD73">
        <v>329705696</v>
      </c>
      <c r="AE73">
        <v>427182252</v>
      </c>
      <c r="AF73">
        <v>427226888</v>
      </c>
      <c r="AG73" s="6" t="b">
        <f t="shared" si="20"/>
        <v>1</v>
      </c>
      <c r="AH73">
        <f t="shared" si="21"/>
        <v>1513882207</v>
      </c>
      <c r="AI73">
        <f t="shared" si="22"/>
        <v>1464146289</v>
      </c>
      <c r="AJ73">
        <f t="shared" si="23"/>
        <v>0.25506253897485692</v>
      </c>
      <c r="AK73">
        <f t="shared" si="24"/>
        <v>0.38498189309756142</v>
      </c>
      <c r="AL73">
        <f t="shared" si="25"/>
        <v>0.35995556792758165</v>
      </c>
      <c r="AM73">
        <f t="shared" si="26"/>
        <v>0.96714677154535045</v>
      </c>
      <c r="AN73">
        <f t="shared" si="27"/>
        <v>632946763</v>
      </c>
      <c r="AO73">
        <f t="shared" si="28"/>
        <v>831199526</v>
      </c>
      <c r="AP73">
        <f t="shared" si="29"/>
        <v>0.4322974881371297</v>
      </c>
      <c r="AQ73">
        <f t="shared" si="30"/>
        <v>19249777</v>
      </c>
      <c r="AR73">
        <f t="shared" si="31"/>
        <v>28492298</v>
      </c>
      <c r="AS73">
        <f t="shared" si="32"/>
        <v>27169149</v>
      </c>
    </row>
    <row r="74" spans="1:45" x14ac:dyDescent="0.3">
      <c r="A74" t="s">
        <v>112</v>
      </c>
      <c r="B74">
        <v>38219</v>
      </c>
      <c r="C74">
        <v>3501</v>
      </c>
      <c r="D74">
        <v>9.1603652633506893E-2</v>
      </c>
      <c r="E74">
        <v>17288</v>
      </c>
      <c r="F74">
        <v>7983</v>
      </c>
      <c r="G74">
        <v>9447</v>
      </c>
      <c r="H74">
        <v>0.49795495132208001</v>
      </c>
      <c r="I74">
        <v>0.22993836050463701</v>
      </c>
      <c r="J74">
        <v>0.27210668817328099</v>
      </c>
      <c r="K74">
        <v>0.51937848407057896</v>
      </c>
      <c r="L74">
        <v>1201055</v>
      </c>
      <c r="M74">
        <v>347885</v>
      </c>
      <c r="N74">
        <v>478387</v>
      </c>
      <c r="O74">
        <v>0.592432794512182</v>
      </c>
      <c r="P74">
        <v>0.171597872469512</v>
      </c>
      <c r="Q74">
        <v>0.235969333018304</v>
      </c>
      <c r="R74">
        <v>16062879</v>
      </c>
      <c r="S74">
        <v>15945091</v>
      </c>
      <c r="T74">
        <v>16146645</v>
      </c>
      <c r="U74">
        <v>13472832</v>
      </c>
      <c r="V74" s="22">
        <f t="shared" si="19"/>
        <v>61627447</v>
      </c>
      <c r="W74" t="s">
        <v>112</v>
      </c>
      <c r="X74">
        <v>50750</v>
      </c>
      <c r="Y74">
        <v>0.43332970929311798</v>
      </c>
      <c r="Z74">
        <v>22008313</v>
      </c>
      <c r="AA74">
        <v>31828837</v>
      </c>
      <c r="AB74">
        <v>29821093</v>
      </c>
      <c r="AC74">
        <v>354671715</v>
      </c>
      <c r="AD74">
        <v>354582940</v>
      </c>
      <c r="AE74">
        <v>463626567</v>
      </c>
      <c r="AF74">
        <v>463873978</v>
      </c>
      <c r="AG74" s="6" t="b">
        <f t="shared" si="20"/>
        <v>1</v>
      </c>
      <c r="AH74">
        <f t="shared" si="21"/>
        <v>1636755200</v>
      </c>
      <c r="AI74">
        <f t="shared" si="22"/>
        <v>1575127753</v>
      </c>
      <c r="AJ74">
        <f t="shared" si="23"/>
        <v>0.26307405236803744</v>
      </c>
      <c r="AK74">
        <f t="shared" si="24"/>
        <v>0.38046265207840907</v>
      </c>
      <c r="AL74">
        <f t="shared" si="25"/>
        <v>0.35646329555355349</v>
      </c>
      <c r="AM74">
        <f t="shared" si="26"/>
        <v>0.96234779214387101</v>
      </c>
      <c r="AN74">
        <f t="shared" si="27"/>
        <v>677246685</v>
      </c>
      <c r="AO74">
        <f t="shared" si="28"/>
        <v>897881068</v>
      </c>
      <c r="AP74">
        <f t="shared" si="29"/>
        <v>0.42996301964085831</v>
      </c>
      <c r="AQ74">
        <f t="shared" si="30"/>
        <v>21660428</v>
      </c>
      <c r="AR74">
        <f t="shared" si="31"/>
        <v>30627782</v>
      </c>
      <c r="AS74">
        <f t="shared" si="32"/>
        <v>29342706</v>
      </c>
    </row>
    <row r="75" spans="1:45" x14ac:dyDescent="0.3">
      <c r="A75" t="s">
        <v>113</v>
      </c>
      <c r="B75">
        <v>33413</v>
      </c>
      <c r="C75">
        <v>2052</v>
      </c>
      <c r="D75">
        <v>6.1413222398467603E-2</v>
      </c>
      <c r="E75">
        <v>15462</v>
      </c>
      <c r="F75">
        <v>7540</v>
      </c>
      <c r="G75">
        <v>8359</v>
      </c>
      <c r="H75">
        <v>0.49303274768023903</v>
      </c>
      <c r="I75">
        <v>0.240426006823762</v>
      </c>
      <c r="J75">
        <v>0.266541245495998</v>
      </c>
      <c r="K75">
        <v>0.52584821235828505</v>
      </c>
      <c r="L75">
        <v>1201848</v>
      </c>
      <c r="M75">
        <v>338030</v>
      </c>
      <c r="N75">
        <v>406739</v>
      </c>
      <c r="O75">
        <v>0.61740342347775601</v>
      </c>
      <c r="P75">
        <v>0.173649978398421</v>
      </c>
      <c r="Q75">
        <v>0.20894659812382199</v>
      </c>
      <c r="R75">
        <v>15790076</v>
      </c>
      <c r="S75">
        <v>15718619</v>
      </c>
      <c r="T75">
        <v>15430524</v>
      </c>
      <c r="U75">
        <v>12980534</v>
      </c>
      <c r="V75" s="22">
        <f t="shared" si="19"/>
        <v>59919753</v>
      </c>
      <c r="W75" t="s">
        <v>113</v>
      </c>
      <c r="X75">
        <v>21484</v>
      </c>
      <c r="Y75">
        <v>0.43113278643906899</v>
      </c>
      <c r="Z75">
        <v>20366098</v>
      </c>
      <c r="AA75">
        <v>29642176</v>
      </c>
      <c r="AB75">
        <v>25973338</v>
      </c>
      <c r="AC75">
        <v>318927098</v>
      </c>
      <c r="AD75">
        <v>318954569</v>
      </c>
      <c r="AE75">
        <v>420934506</v>
      </c>
      <c r="AF75">
        <v>420731862</v>
      </c>
      <c r="AG75" s="6" t="b">
        <f t="shared" si="20"/>
        <v>1</v>
      </c>
      <c r="AH75">
        <f t="shared" si="21"/>
        <v>1479548035</v>
      </c>
      <c r="AI75">
        <f t="shared" si="22"/>
        <v>1419628282</v>
      </c>
      <c r="AJ75">
        <f t="shared" si="23"/>
        <v>0.26803982521455322</v>
      </c>
      <c r="AK75">
        <f t="shared" si="24"/>
        <v>0.39012302081719458</v>
      </c>
      <c r="AL75">
        <f t="shared" si="25"/>
        <v>0.34183715396825221</v>
      </c>
      <c r="AM75">
        <f t="shared" si="26"/>
        <v>0.9595013128451757</v>
      </c>
      <c r="AN75">
        <f t="shared" si="27"/>
        <v>606372972</v>
      </c>
      <c r="AO75">
        <f t="shared" si="28"/>
        <v>813255310</v>
      </c>
      <c r="AP75">
        <f t="shared" si="29"/>
        <v>0.42713503223937604</v>
      </c>
      <c r="AQ75">
        <f t="shared" si="30"/>
        <v>20028068</v>
      </c>
      <c r="AR75">
        <f t="shared" si="31"/>
        <v>28440328</v>
      </c>
      <c r="AS75">
        <f t="shared" si="32"/>
        <v>25566599</v>
      </c>
    </row>
    <row r="76" spans="1:45" x14ac:dyDescent="0.3">
      <c r="A76" t="s">
        <v>114</v>
      </c>
      <c r="B76">
        <v>26838</v>
      </c>
      <c r="C76">
        <v>2725</v>
      </c>
      <c r="D76">
        <v>0.10153513674640401</v>
      </c>
      <c r="E76">
        <v>11936</v>
      </c>
      <c r="F76">
        <v>5362</v>
      </c>
      <c r="G76">
        <v>6815</v>
      </c>
      <c r="H76">
        <v>0.49500269564135502</v>
      </c>
      <c r="I76">
        <v>0.22236967610832301</v>
      </c>
      <c r="J76">
        <v>0.28262762825032101</v>
      </c>
      <c r="K76">
        <v>0.52634645777343503</v>
      </c>
      <c r="L76">
        <v>739969</v>
      </c>
      <c r="M76">
        <v>206898</v>
      </c>
      <c r="N76">
        <v>288901</v>
      </c>
      <c r="O76">
        <v>0.59879281547992802</v>
      </c>
      <c r="P76">
        <v>0.16742462986580001</v>
      </c>
      <c r="Q76">
        <v>0.233782554654271</v>
      </c>
      <c r="R76">
        <v>10090361</v>
      </c>
      <c r="S76">
        <v>9877823</v>
      </c>
      <c r="T76">
        <v>9758142</v>
      </c>
      <c r="U76">
        <v>8211013</v>
      </c>
      <c r="V76" s="22">
        <f t="shared" si="19"/>
        <v>37937339</v>
      </c>
      <c r="W76" t="s">
        <v>114</v>
      </c>
      <c r="X76">
        <v>16711</v>
      </c>
      <c r="Y76">
        <v>0.43588984369787898</v>
      </c>
      <c r="Z76">
        <v>20059758</v>
      </c>
      <c r="AA76">
        <v>29691664</v>
      </c>
      <c r="AB76">
        <v>27564531</v>
      </c>
      <c r="AC76">
        <v>335238284</v>
      </c>
      <c r="AD76">
        <v>334962569</v>
      </c>
      <c r="AE76">
        <v>433636925</v>
      </c>
      <c r="AF76">
        <v>433708606</v>
      </c>
      <c r="AG76" s="6" t="b">
        <f t="shared" si="20"/>
        <v>1</v>
      </c>
      <c r="AH76">
        <f t="shared" si="21"/>
        <v>1537546384</v>
      </c>
      <c r="AI76">
        <f t="shared" si="22"/>
        <v>1499609045</v>
      </c>
      <c r="AJ76">
        <f t="shared" si="23"/>
        <v>0.25945173307247471</v>
      </c>
      <c r="AK76">
        <f t="shared" si="24"/>
        <v>0.38403024017565945</v>
      </c>
      <c r="AL76">
        <f t="shared" si="25"/>
        <v>0.35651802675186584</v>
      </c>
      <c r="AM76">
        <f t="shared" si="26"/>
        <v>0.97532605234236625</v>
      </c>
      <c r="AN76">
        <f t="shared" si="27"/>
        <v>650232669</v>
      </c>
      <c r="AO76">
        <f t="shared" si="28"/>
        <v>849376376</v>
      </c>
      <c r="AP76">
        <f t="shared" si="29"/>
        <v>0.43360145843878928</v>
      </c>
      <c r="AQ76">
        <f t="shared" si="30"/>
        <v>19852860</v>
      </c>
      <c r="AR76">
        <f t="shared" si="31"/>
        <v>28951695</v>
      </c>
      <c r="AS76">
        <f t="shared" si="32"/>
        <v>27275630</v>
      </c>
    </row>
    <row r="77" spans="1:45" x14ac:dyDescent="0.3">
      <c r="A77" t="s">
        <v>115</v>
      </c>
      <c r="B77">
        <v>63248</v>
      </c>
      <c r="C77">
        <v>2081</v>
      </c>
      <c r="D77">
        <v>3.29022261573488E-2</v>
      </c>
      <c r="E77">
        <v>29772</v>
      </c>
      <c r="F77">
        <v>13696</v>
      </c>
      <c r="G77">
        <v>17699</v>
      </c>
      <c r="H77">
        <v>0.48673304232674403</v>
      </c>
      <c r="I77">
        <v>0.22391158631288099</v>
      </c>
      <c r="J77">
        <v>0.28935537136037398</v>
      </c>
      <c r="K77">
        <v>0.50805723488104904</v>
      </c>
      <c r="L77">
        <v>2786191</v>
      </c>
      <c r="M77">
        <v>821162</v>
      </c>
      <c r="N77">
        <v>1147899</v>
      </c>
      <c r="O77">
        <v>0.585918685276826</v>
      </c>
      <c r="P77">
        <v>0.17268527514419801</v>
      </c>
      <c r="Q77">
        <v>0.24139603957897399</v>
      </c>
      <c r="R77">
        <v>34643488</v>
      </c>
      <c r="S77">
        <v>33913801</v>
      </c>
      <c r="T77">
        <v>36594249</v>
      </c>
      <c r="U77">
        <v>29788552</v>
      </c>
      <c r="V77" s="22">
        <f t="shared" si="19"/>
        <v>134940090</v>
      </c>
      <c r="W77" t="s">
        <v>115</v>
      </c>
      <c r="X77">
        <v>7601</v>
      </c>
      <c r="Y77">
        <v>0.42376233892885501</v>
      </c>
      <c r="Z77">
        <v>23740828</v>
      </c>
      <c r="AA77">
        <v>34729062</v>
      </c>
      <c r="AB77">
        <v>33307264</v>
      </c>
      <c r="AC77">
        <v>374440825</v>
      </c>
      <c r="AD77">
        <v>374011656</v>
      </c>
      <c r="AE77">
        <v>508489577</v>
      </c>
      <c r="AF77">
        <v>509266055</v>
      </c>
      <c r="AG77" s="6" t="b">
        <f t="shared" si="20"/>
        <v>1</v>
      </c>
      <c r="AH77">
        <f t="shared" si="21"/>
        <v>1766208113</v>
      </c>
      <c r="AI77">
        <f t="shared" si="22"/>
        <v>1631268023</v>
      </c>
      <c r="AJ77">
        <f t="shared" si="23"/>
        <v>0.25867906080417358</v>
      </c>
      <c r="AK77">
        <f t="shared" si="24"/>
        <v>0.37840639512530538</v>
      </c>
      <c r="AL77">
        <f t="shared" si="25"/>
        <v>0.36291454407052109</v>
      </c>
      <c r="AM77">
        <f t="shared" si="26"/>
        <v>0.92359898643495808</v>
      </c>
      <c r="AN77">
        <f t="shared" si="27"/>
        <v>679895192</v>
      </c>
      <c r="AO77">
        <f t="shared" si="28"/>
        <v>951372831</v>
      </c>
      <c r="AP77">
        <f t="shared" si="29"/>
        <v>0.41678938250112441</v>
      </c>
      <c r="AQ77">
        <f t="shared" si="30"/>
        <v>22919666</v>
      </c>
      <c r="AR77">
        <f t="shared" si="31"/>
        <v>31942871</v>
      </c>
      <c r="AS77">
        <f t="shared" si="32"/>
        <v>32159365</v>
      </c>
    </row>
    <row r="78" spans="1:45" x14ac:dyDescent="0.3">
      <c r="A78" t="s">
        <v>116</v>
      </c>
      <c r="B78">
        <v>32945</v>
      </c>
      <c r="C78">
        <v>1691</v>
      </c>
      <c r="D78">
        <v>5.1327970860525103E-2</v>
      </c>
      <c r="E78">
        <v>15662</v>
      </c>
      <c r="F78">
        <v>6602</v>
      </c>
      <c r="G78">
        <v>8990</v>
      </c>
      <c r="H78">
        <v>0.50111985665834702</v>
      </c>
      <c r="I78">
        <v>0.21123696166890599</v>
      </c>
      <c r="J78">
        <v>0.287643181672745</v>
      </c>
      <c r="K78">
        <v>0.53624609420192104</v>
      </c>
      <c r="L78">
        <v>962826</v>
      </c>
      <c r="M78">
        <v>241608</v>
      </c>
      <c r="N78">
        <v>343948</v>
      </c>
      <c r="O78">
        <v>0.62182717184777403</v>
      </c>
      <c r="P78">
        <v>0.15603901362841899</v>
      </c>
      <c r="Q78">
        <v>0.22213381452380601</v>
      </c>
      <c r="R78">
        <v>13498042</v>
      </c>
      <c r="S78">
        <v>13311530</v>
      </c>
      <c r="T78">
        <v>12477472</v>
      </c>
      <c r="U78">
        <v>10707860</v>
      </c>
      <c r="V78" s="22">
        <f t="shared" si="19"/>
        <v>49994904</v>
      </c>
      <c r="W78" t="s">
        <v>116</v>
      </c>
      <c r="X78">
        <v>15059</v>
      </c>
      <c r="Y78">
        <v>0.433462498664407</v>
      </c>
      <c r="Z78">
        <v>20070570</v>
      </c>
      <c r="AA78">
        <v>31573797</v>
      </c>
      <c r="AB78">
        <v>28690465</v>
      </c>
      <c r="AC78">
        <v>343657295</v>
      </c>
      <c r="AD78">
        <v>343347599</v>
      </c>
      <c r="AE78">
        <v>448764634</v>
      </c>
      <c r="AF78">
        <v>449153957</v>
      </c>
      <c r="AG78" s="6" t="b">
        <f t="shared" si="20"/>
        <v>1</v>
      </c>
      <c r="AH78">
        <f t="shared" si="21"/>
        <v>1584923485</v>
      </c>
      <c r="AI78">
        <f t="shared" si="22"/>
        <v>1534928581</v>
      </c>
      <c r="AJ78">
        <f t="shared" si="23"/>
        <v>0.24983645948248201</v>
      </c>
      <c r="AK78">
        <f t="shared" si="24"/>
        <v>0.39302748526317949</v>
      </c>
      <c r="AL78">
        <f t="shared" si="25"/>
        <v>0.3571360552543385</v>
      </c>
      <c r="AM78">
        <f t="shared" si="26"/>
        <v>0.96845595104548532</v>
      </c>
      <c r="AN78">
        <f t="shared" si="27"/>
        <v>660195322</v>
      </c>
      <c r="AO78">
        <f t="shared" si="28"/>
        <v>874733259</v>
      </c>
      <c r="AP78">
        <f t="shared" si="29"/>
        <v>0.4301146842740301</v>
      </c>
      <c r="AQ78">
        <f t="shared" si="30"/>
        <v>19828962</v>
      </c>
      <c r="AR78">
        <f t="shared" si="31"/>
        <v>30610971</v>
      </c>
      <c r="AS78">
        <f t="shared" si="32"/>
        <v>28346517</v>
      </c>
    </row>
    <row r="79" spans="1:45" x14ac:dyDescent="0.3">
      <c r="A79" t="s">
        <v>117</v>
      </c>
      <c r="B79">
        <v>62312</v>
      </c>
      <c r="C79">
        <v>1836</v>
      </c>
      <c r="D79">
        <v>2.94646296058544E-2</v>
      </c>
      <c r="E79">
        <v>29998</v>
      </c>
      <c r="F79">
        <v>13643</v>
      </c>
      <c r="G79">
        <v>16835</v>
      </c>
      <c r="H79">
        <v>0.496031483563727</v>
      </c>
      <c r="I79">
        <v>0.225593623916925</v>
      </c>
      <c r="J79">
        <v>0.278374892519346</v>
      </c>
      <c r="K79">
        <v>0.51491678136061902</v>
      </c>
      <c r="L79">
        <v>2733361</v>
      </c>
      <c r="M79">
        <v>792070</v>
      </c>
      <c r="N79">
        <v>1101959</v>
      </c>
      <c r="O79">
        <v>0.590691729030836</v>
      </c>
      <c r="P79">
        <v>0.17116992516299601</v>
      </c>
      <c r="Q79">
        <v>0.238138345806167</v>
      </c>
      <c r="R79">
        <v>35083959</v>
      </c>
      <c r="S79">
        <v>34486971</v>
      </c>
      <c r="T79">
        <v>35996123</v>
      </c>
      <c r="U79">
        <v>29543964</v>
      </c>
      <c r="V79" s="22">
        <f t="shared" si="19"/>
        <v>135111017</v>
      </c>
      <c r="W79" t="s">
        <v>117</v>
      </c>
      <c r="X79">
        <v>2004</v>
      </c>
      <c r="Y79">
        <v>0.423671970114471</v>
      </c>
      <c r="Z79">
        <v>23897040</v>
      </c>
      <c r="AA79">
        <v>34900086</v>
      </c>
      <c r="AB79">
        <v>33425868</v>
      </c>
      <c r="AC79">
        <v>375891952</v>
      </c>
      <c r="AD79">
        <v>375733326</v>
      </c>
      <c r="AE79">
        <v>511092038</v>
      </c>
      <c r="AF79">
        <v>511356333</v>
      </c>
      <c r="AG79" s="6" t="b">
        <f t="shared" si="20"/>
        <v>1</v>
      </c>
      <c r="AH79">
        <f t="shared" si="21"/>
        <v>1774073649</v>
      </c>
      <c r="AI79">
        <f t="shared" si="22"/>
        <v>1638962632</v>
      </c>
      <c r="AJ79">
        <f t="shared" si="23"/>
        <v>0.25912236160973046</v>
      </c>
      <c r="AK79">
        <f t="shared" si="24"/>
        <v>0.37843150049975605</v>
      </c>
      <c r="AL79">
        <f t="shared" si="25"/>
        <v>0.3624461378905135</v>
      </c>
      <c r="AM79">
        <f t="shared" si="26"/>
        <v>0.92384137091706497</v>
      </c>
      <c r="AN79">
        <f t="shared" si="27"/>
        <v>682054348</v>
      </c>
      <c r="AO79">
        <f t="shared" si="28"/>
        <v>956908284</v>
      </c>
      <c r="AP79">
        <f t="shared" si="29"/>
        <v>0.41615002970976828</v>
      </c>
      <c r="AQ79">
        <f t="shared" si="30"/>
        <v>23104970</v>
      </c>
      <c r="AR79">
        <f t="shared" si="31"/>
        <v>32166725</v>
      </c>
      <c r="AS79">
        <f t="shared" si="32"/>
        <v>32323909</v>
      </c>
    </row>
    <row r="80" spans="1:45" x14ac:dyDescent="0.3">
      <c r="A80" t="s">
        <v>118</v>
      </c>
      <c r="B80">
        <v>41802</v>
      </c>
      <c r="C80">
        <v>2431</v>
      </c>
      <c r="D80">
        <v>5.81551121955887E-2</v>
      </c>
      <c r="E80">
        <v>19364</v>
      </c>
      <c r="F80">
        <v>9035</v>
      </c>
      <c r="G80">
        <v>10972</v>
      </c>
      <c r="H80">
        <v>0.491834091082268</v>
      </c>
      <c r="I80">
        <v>0.229483630083056</v>
      </c>
      <c r="J80">
        <v>0.278682278834675</v>
      </c>
      <c r="K80">
        <v>0.51698637059132602</v>
      </c>
      <c r="L80">
        <v>1492386</v>
      </c>
      <c r="M80">
        <v>421644</v>
      </c>
      <c r="N80">
        <v>592900</v>
      </c>
      <c r="O80">
        <v>0.59530421671127598</v>
      </c>
      <c r="P80">
        <v>0.168191373512623</v>
      </c>
      <c r="Q80">
        <v>0.23650440977609999</v>
      </c>
      <c r="R80">
        <v>19500926</v>
      </c>
      <c r="S80">
        <v>19249775</v>
      </c>
      <c r="T80">
        <v>19917080</v>
      </c>
      <c r="U80">
        <v>16287195</v>
      </c>
      <c r="V80" s="22">
        <f t="shared" si="19"/>
        <v>74954976</v>
      </c>
      <c r="W80" t="s">
        <v>118</v>
      </c>
      <c r="X80">
        <v>169750</v>
      </c>
      <c r="Y80">
        <v>0.43958391908784999</v>
      </c>
      <c r="Z80">
        <v>16949211</v>
      </c>
      <c r="AA80">
        <v>25760149</v>
      </c>
      <c r="AB80">
        <v>23898057</v>
      </c>
      <c r="AC80">
        <v>294118769</v>
      </c>
      <c r="AD80">
        <v>294139915</v>
      </c>
      <c r="AE80">
        <v>374987993</v>
      </c>
      <c r="AF80">
        <v>374970347</v>
      </c>
      <c r="AG80" s="6" t="b">
        <f t="shared" si="20"/>
        <v>1</v>
      </c>
      <c r="AH80">
        <f t="shared" si="21"/>
        <v>1338217024</v>
      </c>
      <c r="AI80">
        <f t="shared" si="22"/>
        <v>1263262048</v>
      </c>
      <c r="AJ80">
        <f t="shared" si="23"/>
        <v>0.25446431889109289</v>
      </c>
      <c r="AK80">
        <f t="shared" si="24"/>
        <v>0.38674595353247221</v>
      </c>
      <c r="AL80">
        <f t="shared" si="25"/>
        <v>0.3587897275764349</v>
      </c>
      <c r="AM80">
        <f t="shared" si="26"/>
        <v>0.94398892357836273</v>
      </c>
      <c r="AN80">
        <f t="shared" si="27"/>
        <v>549507983</v>
      </c>
      <c r="AO80">
        <f t="shared" si="28"/>
        <v>713754065</v>
      </c>
      <c r="AP80">
        <f t="shared" si="29"/>
        <v>0.43499128614683119</v>
      </c>
      <c r="AQ80">
        <f t="shared" si="30"/>
        <v>16527567</v>
      </c>
      <c r="AR80">
        <f t="shared" si="31"/>
        <v>24267763</v>
      </c>
      <c r="AS80">
        <f t="shared" si="32"/>
        <v>23305157</v>
      </c>
    </row>
    <row r="81" spans="1:45" x14ac:dyDescent="0.3">
      <c r="A81" t="s">
        <v>119</v>
      </c>
      <c r="B81">
        <v>34313</v>
      </c>
      <c r="C81">
        <v>2578</v>
      </c>
      <c r="D81">
        <v>7.5131874216769104E-2</v>
      </c>
      <c r="E81">
        <v>15492</v>
      </c>
      <c r="F81">
        <v>7412</v>
      </c>
      <c r="G81">
        <v>8831</v>
      </c>
      <c r="H81">
        <v>0.48816763825429299</v>
      </c>
      <c r="I81">
        <v>0.23355916180872799</v>
      </c>
      <c r="J81">
        <v>0.27827319993697802</v>
      </c>
      <c r="K81">
        <v>0.50645751485568602</v>
      </c>
      <c r="L81">
        <v>1211171</v>
      </c>
      <c r="M81">
        <v>351154</v>
      </c>
      <c r="N81">
        <v>434866</v>
      </c>
      <c r="O81">
        <v>0.60643724110513197</v>
      </c>
      <c r="P81">
        <v>0.17582394473037299</v>
      </c>
      <c r="Q81">
        <v>0.217738814164494</v>
      </c>
      <c r="R81">
        <v>14574771</v>
      </c>
      <c r="S81">
        <v>14329985</v>
      </c>
      <c r="T81">
        <v>15273455</v>
      </c>
      <c r="U81">
        <v>12894209</v>
      </c>
      <c r="V81" s="22">
        <f t="shared" si="19"/>
        <v>57072420</v>
      </c>
      <c r="W81" t="s">
        <v>119</v>
      </c>
      <c r="X81">
        <v>52710</v>
      </c>
      <c r="Y81">
        <v>0.424131382465606</v>
      </c>
      <c r="Z81">
        <v>22412541</v>
      </c>
      <c r="AA81">
        <v>32348133</v>
      </c>
      <c r="AB81">
        <v>28683381</v>
      </c>
      <c r="AC81">
        <v>339145267</v>
      </c>
      <c r="AD81">
        <v>339309290</v>
      </c>
      <c r="AE81">
        <v>460647184</v>
      </c>
      <c r="AF81">
        <v>460531262</v>
      </c>
      <c r="AG81" s="6" t="b">
        <f t="shared" si="20"/>
        <v>1</v>
      </c>
      <c r="AH81">
        <f t="shared" si="21"/>
        <v>1599633003</v>
      </c>
      <c r="AI81">
        <f t="shared" si="22"/>
        <v>1542560583</v>
      </c>
      <c r="AJ81">
        <f t="shared" si="23"/>
        <v>0.2685936223976651</v>
      </c>
      <c r="AK81">
        <f t="shared" si="24"/>
        <v>0.38766252431044967</v>
      </c>
      <c r="AL81">
        <f t="shared" si="25"/>
        <v>0.34374385329188523</v>
      </c>
      <c r="AM81">
        <f t="shared" si="26"/>
        <v>0.96432155382330531</v>
      </c>
      <c r="AN81">
        <f t="shared" si="27"/>
        <v>649549801</v>
      </c>
      <c r="AO81">
        <f t="shared" si="28"/>
        <v>893010782</v>
      </c>
      <c r="AP81">
        <f t="shared" si="29"/>
        <v>0.42108543946892751</v>
      </c>
      <c r="AQ81">
        <f t="shared" si="30"/>
        <v>22061387</v>
      </c>
      <c r="AR81">
        <f t="shared" si="31"/>
        <v>31136962</v>
      </c>
      <c r="AS81">
        <f t="shared" si="32"/>
        <v>28248515</v>
      </c>
    </row>
    <row r="82" spans="1:45" x14ac:dyDescent="0.3">
      <c r="A82" t="s">
        <v>120</v>
      </c>
      <c r="B82">
        <v>27293</v>
      </c>
      <c r="C82">
        <v>1447</v>
      </c>
      <c r="D82">
        <v>5.3017257172168597E-2</v>
      </c>
      <c r="E82">
        <v>12941</v>
      </c>
      <c r="F82">
        <v>5646</v>
      </c>
      <c r="G82">
        <v>7259</v>
      </c>
      <c r="H82">
        <v>0.50069643271686104</v>
      </c>
      <c r="I82">
        <v>0.21844772885552799</v>
      </c>
      <c r="J82">
        <v>0.28085583842760897</v>
      </c>
      <c r="K82">
        <v>0.53327882778774305</v>
      </c>
      <c r="L82">
        <v>897157</v>
      </c>
      <c r="M82">
        <v>238733</v>
      </c>
      <c r="N82">
        <v>336644</v>
      </c>
      <c r="O82">
        <v>0.60926063506852801</v>
      </c>
      <c r="P82">
        <v>0.16212393058496399</v>
      </c>
      <c r="Q82">
        <v>0.228615434346507</v>
      </c>
      <c r="R82">
        <v>12510799</v>
      </c>
      <c r="S82">
        <v>12280393</v>
      </c>
      <c r="T82">
        <v>11800171</v>
      </c>
      <c r="U82">
        <v>9896873</v>
      </c>
      <c r="V82" s="22">
        <f t="shared" si="19"/>
        <v>46488236</v>
      </c>
      <c r="W82" t="s">
        <v>120</v>
      </c>
      <c r="X82">
        <v>30713</v>
      </c>
      <c r="Y82">
        <v>0.43479033271881001</v>
      </c>
      <c r="Z82">
        <v>19972215</v>
      </c>
      <c r="AA82">
        <v>30268908</v>
      </c>
      <c r="AB82">
        <v>28419726</v>
      </c>
      <c r="AC82">
        <v>337909573</v>
      </c>
      <c r="AD82">
        <v>337896467</v>
      </c>
      <c r="AE82">
        <v>439348880</v>
      </c>
      <c r="AF82">
        <v>439171359</v>
      </c>
      <c r="AG82" s="6" t="b">
        <f t="shared" si="20"/>
        <v>1</v>
      </c>
      <c r="AH82">
        <f t="shared" si="21"/>
        <v>1554326279</v>
      </c>
      <c r="AI82">
        <f t="shared" si="22"/>
        <v>1507838043</v>
      </c>
      <c r="AJ82">
        <f t="shared" si="23"/>
        <v>0.25390286596067629</v>
      </c>
      <c r="AK82">
        <f t="shared" si="24"/>
        <v>0.38480271170223451</v>
      </c>
      <c r="AL82">
        <f t="shared" si="25"/>
        <v>0.36129442233708919</v>
      </c>
      <c r="AM82">
        <f t="shared" si="26"/>
        <v>0.97009106992007565</v>
      </c>
      <c r="AN82">
        <f t="shared" si="27"/>
        <v>651014848</v>
      </c>
      <c r="AO82">
        <f t="shared" si="28"/>
        <v>856823195</v>
      </c>
      <c r="AP82">
        <f t="shared" si="29"/>
        <v>0.43175382861725553</v>
      </c>
      <c r="AQ82">
        <f t="shared" si="30"/>
        <v>19733482</v>
      </c>
      <c r="AR82">
        <f t="shared" si="31"/>
        <v>29371751</v>
      </c>
      <c r="AS82">
        <f t="shared" si="32"/>
        <v>28083082</v>
      </c>
    </row>
    <row r="83" spans="1:45" x14ac:dyDescent="0.3">
      <c r="A83" t="s">
        <v>121</v>
      </c>
      <c r="B83">
        <v>30140</v>
      </c>
      <c r="C83">
        <v>1539</v>
      </c>
      <c r="D83">
        <v>5.10617120106171E-2</v>
      </c>
      <c r="E83">
        <v>14070</v>
      </c>
      <c r="F83">
        <v>6383</v>
      </c>
      <c r="G83">
        <v>8148</v>
      </c>
      <c r="H83">
        <v>0.49194084122932702</v>
      </c>
      <c r="I83">
        <v>0.22317401489458399</v>
      </c>
      <c r="J83">
        <v>0.28488514387608799</v>
      </c>
      <c r="K83">
        <v>0.51189245919235105</v>
      </c>
      <c r="L83">
        <v>1016413</v>
      </c>
      <c r="M83">
        <v>294768</v>
      </c>
      <c r="N83">
        <v>409983</v>
      </c>
      <c r="O83">
        <v>0.59053814743975497</v>
      </c>
      <c r="P83">
        <v>0.17126084440529701</v>
      </c>
      <c r="Q83">
        <v>0.23820100815494599</v>
      </c>
      <c r="R83">
        <v>13065117</v>
      </c>
      <c r="S83">
        <v>12787381</v>
      </c>
      <c r="T83">
        <v>13408266</v>
      </c>
      <c r="U83">
        <v>11243004</v>
      </c>
      <c r="V83" s="22">
        <f t="shared" si="19"/>
        <v>50503768</v>
      </c>
      <c r="W83" t="s">
        <v>121</v>
      </c>
      <c r="X83">
        <v>1479</v>
      </c>
      <c r="Y83">
        <v>0.43504269583910099</v>
      </c>
      <c r="Z83">
        <v>20486621</v>
      </c>
      <c r="AA83">
        <v>30481151</v>
      </c>
      <c r="AB83">
        <v>28515894</v>
      </c>
      <c r="AC83">
        <v>344291340</v>
      </c>
      <c r="AD83">
        <v>344803868</v>
      </c>
      <c r="AE83">
        <v>447608149</v>
      </c>
      <c r="AF83">
        <v>447268089</v>
      </c>
      <c r="AG83" s="6" t="b">
        <f t="shared" si="20"/>
        <v>1</v>
      </c>
      <c r="AH83">
        <f t="shared" si="21"/>
        <v>1583971446</v>
      </c>
      <c r="AI83">
        <f t="shared" si="22"/>
        <v>1533467678</v>
      </c>
      <c r="AJ83">
        <f t="shared" si="23"/>
        <v>0.25774630224026152</v>
      </c>
      <c r="AK83">
        <f t="shared" si="24"/>
        <v>0.38348949581666253</v>
      </c>
      <c r="AL83">
        <f t="shared" si="25"/>
        <v>0.35876420194307596</v>
      </c>
      <c r="AM83">
        <f t="shared" si="26"/>
        <v>0.96811573331859169</v>
      </c>
      <c r="AN83">
        <f t="shared" si="27"/>
        <v>663242710</v>
      </c>
      <c r="AO83">
        <f t="shared" si="28"/>
        <v>870224968</v>
      </c>
      <c r="AP83">
        <f t="shared" si="29"/>
        <v>0.43251169849567578</v>
      </c>
      <c r="AQ83">
        <f t="shared" si="30"/>
        <v>20191853</v>
      </c>
      <c r="AR83">
        <f t="shared" si="31"/>
        <v>29464738</v>
      </c>
      <c r="AS83">
        <f t="shared" si="32"/>
        <v>28105911</v>
      </c>
    </row>
    <row r="84" spans="1:45" x14ac:dyDescent="0.3">
      <c r="A84" t="s">
        <v>122</v>
      </c>
      <c r="B84">
        <v>42505</v>
      </c>
      <c r="C84">
        <v>2497</v>
      </c>
      <c r="D84">
        <v>5.8746029878837702E-2</v>
      </c>
      <c r="E84">
        <v>20193</v>
      </c>
      <c r="F84">
        <v>9064</v>
      </c>
      <c r="G84">
        <v>10751</v>
      </c>
      <c r="H84">
        <v>0.50472405518896202</v>
      </c>
      <c r="I84">
        <v>0.22655468906218701</v>
      </c>
      <c r="J84">
        <v>0.26872125574884997</v>
      </c>
      <c r="K84">
        <v>0.53449273841970102</v>
      </c>
      <c r="L84">
        <v>1423052</v>
      </c>
      <c r="M84">
        <v>371628</v>
      </c>
      <c r="N84">
        <v>523591</v>
      </c>
      <c r="O84">
        <v>0.61384195376640605</v>
      </c>
      <c r="P84">
        <v>0.16030395065978001</v>
      </c>
      <c r="Q84">
        <v>0.225854095573813</v>
      </c>
      <c r="R84">
        <v>19943092</v>
      </c>
      <c r="S84">
        <v>19798394</v>
      </c>
      <c r="T84">
        <v>18892545</v>
      </c>
      <c r="U84">
        <v>15719619</v>
      </c>
      <c r="V84" s="22">
        <f t="shared" si="19"/>
        <v>74353650</v>
      </c>
      <c r="W84" t="s">
        <v>122</v>
      </c>
      <c r="X84">
        <v>366983</v>
      </c>
      <c r="Y84">
        <v>0.42805563039697497</v>
      </c>
      <c r="Z84">
        <v>20860022</v>
      </c>
      <c r="AA84">
        <v>32629466</v>
      </c>
      <c r="AB84">
        <v>30426500</v>
      </c>
      <c r="AC84">
        <v>349399558</v>
      </c>
      <c r="AD84">
        <v>349998585</v>
      </c>
      <c r="AE84">
        <v>467620585</v>
      </c>
      <c r="AF84">
        <v>466876713</v>
      </c>
      <c r="AG84" s="6" t="b">
        <f t="shared" si="20"/>
        <v>1</v>
      </c>
      <c r="AH84">
        <f t="shared" si="21"/>
        <v>1633895441</v>
      </c>
      <c r="AI84">
        <f t="shared" si="22"/>
        <v>1559541791</v>
      </c>
      <c r="AJ84">
        <f t="shared" si="23"/>
        <v>0.24858221296280275</v>
      </c>
      <c r="AK84">
        <f t="shared" si="24"/>
        <v>0.38883491427164035</v>
      </c>
      <c r="AL84">
        <f t="shared" si="25"/>
        <v>0.3625828727655569</v>
      </c>
      <c r="AM84">
        <f t="shared" si="26"/>
        <v>0.95449301825917754</v>
      </c>
      <c r="AN84">
        <f t="shared" si="27"/>
        <v>659656657</v>
      </c>
      <c r="AO84">
        <f t="shared" si="28"/>
        <v>899885134</v>
      </c>
      <c r="AP84">
        <f t="shared" si="29"/>
        <v>0.42298107098304749</v>
      </c>
      <c r="AQ84">
        <f t="shared" si="30"/>
        <v>20488394</v>
      </c>
      <c r="AR84">
        <f t="shared" si="31"/>
        <v>31206414</v>
      </c>
      <c r="AS84">
        <f t="shared" si="32"/>
        <v>29902909</v>
      </c>
    </row>
    <row r="85" spans="1:45" x14ac:dyDescent="0.3">
      <c r="A85" t="s">
        <v>123</v>
      </c>
      <c r="B85">
        <v>32473</v>
      </c>
      <c r="C85">
        <v>2487</v>
      </c>
      <c r="D85">
        <v>7.6586702799248604E-2</v>
      </c>
      <c r="E85">
        <v>14844</v>
      </c>
      <c r="F85">
        <v>6623</v>
      </c>
      <c r="G85">
        <v>8519</v>
      </c>
      <c r="H85">
        <v>0.49503101447342002</v>
      </c>
      <c r="I85">
        <v>0.220869739211632</v>
      </c>
      <c r="J85">
        <v>0.28409924631494698</v>
      </c>
      <c r="K85">
        <v>0.520330839848683</v>
      </c>
      <c r="L85">
        <v>1105885</v>
      </c>
      <c r="M85">
        <v>315828</v>
      </c>
      <c r="N85">
        <v>449421</v>
      </c>
      <c r="O85">
        <v>0.59102394590659901</v>
      </c>
      <c r="P85">
        <v>0.168789621694651</v>
      </c>
      <c r="Q85">
        <v>0.24018643239874801</v>
      </c>
      <c r="R85">
        <v>14727912</v>
      </c>
      <c r="S85">
        <v>14391944</v>
      </c>
      <c r="T85">
        <v>14719458</v>
      </c>
      <c r="U85">
        <v>12124803</v>
      </c>
      <c r="V85" s="22">
        <f t="shared" si="19"/>
        <v>55964117</v>
      </c>
      <c r="W85" t="s">
        <v>123</v>
      </c>
      <c r="X85">
        <v>11711</v>
      </c>
      <c r="Y85">
        <v>0.43496065450323301</v>
      </c>
      <c r="Z85">
        <v>19611765</v>
      </c>
      <c r="AA85">
        <v>29573595</v>
      </c>
      <c r="AB85">
        <v>27734919</v>
      </c>
      <c r="AC85">
        <v>330605826</v>
      </c>
      <c r="AD85">
        <v>330759501</v>
      </c>
      <c r="AE85">
        <v>429467977</v>
      </c>
      <c r="AF85">
        <v>429684288</v>
      </c>
      <c r="AG85" s="6" t="b">
        <f t="shared" si="20"/>
        <v>1</v>
      </c>
      <c r="AH85">
        <f t="shared" si="21"/>
        <v>1520517592</v>
      </c>
      <c r="AI85">
        <f t="shared" si="22"/>
        <v>1464553475</v>
      </c>
      <c r="AJ85">
        <f t="shared" si="23"/>
        <v>0.25496221874078223</v>
      </c>
      <c r="AK85">
        <f t="shared" si="24"/>
        <v>0.38447071935347504</v>
      </c>
      <c r="AL85">
        <f t="shared" si="25"/>
        <v>0.36056706190574273</v>
      </c>
      <c r="AM85">
        <f t="shared" si="26"/>
        <v>0.96319403517956803</v>
      </c>
      <c r="AN85">
        <f t="shared" si="27"/>
        <v>632245471</v>
      </c>
      <c r="AO85">
        <f t="shared" si="28"/>
        <v>832308004</v>
      </c>
      <c r="AP85">
        <f t="shared" si="29"/>
        <v>0.43169845402879536</v>
      </c>
      <c r="AQ85">
        <f t="shared" si="30"/>
        <v>19295937</v>
      </c>
      <c r="AR85">
        <f t="shared" si="31"/>
        <v>28467710</v>
      </c>
      <c r="AS85">
        <f t="shared" si="32"/>
        <v>27285498</v>
      </c>
    </row>
    <row r="86" spans="1:45" x14ac:dyDescent="0.3">
      <c r="A86" t="s">
        <v>124</v>
      </c>
      <c r="B86">
        <v>35261</v>
      </c>
      <c r="C86">
        <v>1411</v>
      </c>
      <c r="D86">
        <v>4.0015881568872098E-2</v>
      </c>
      <c r="E86">
        <v>17050</v>
      </c>
      <c r="F86">
        <v>7576</v>
      </c>
      <c r="G86">
        <v>9224</v>
      </c>
      <c r="H86">
        <v>0.50369276218611503</v>
      </c>
      <c r="I86">
        <v>0.22381093057606999</v>
      </c>
      <c r="J86">
        <v>0.27249630723781298</v>
      </c>
      <c r="K86">
        <v>0.52239127201678104</v>
      </c>
      <c r="L86">
        <v>1285639</v>
      </c>
      <c r="M86">
        <v>358232</v>
      </c>
      <c r="N86">
        <v>505968</v>
      </c>
      <c r="O86">
        <v>0.59801640960090496</v>
      </c>
      <c r="P86">
        <v>0.166632012908873</v>
      </c>
      <c r="Q86">
        <v>0.23535157749022101</v>
      </c>
      <c r="R86">
        <v>17169019</v>
      </c>
      <c r="S86">
        <v>16797013</v>
      </c>
      <c r="T86">
        <v>17037765</v>
      </c>
      <c r="U86">
        <v>14016493</v>
      </c>
      <c r="V86" s="22">
        <f t="shared" si="19"/>
        <v>65020290</v>
      </c>
      <c r="W86" t="s">
        <v>124</v>
      </c>
      <c r="X86">
        <v>10776</v>
      </c>
      <c r="Y86">
        <v>0.43475906125760599</v>
      </c>
      <c r="Z86">
        <v>19945198</v>
      </c>
      <c r="AA86">
        <v>30159395</v>
      </c>
      <c r="AB86">
        <v>28117513</v>
      </c>
      <c r="AC86">
        <v>335865060</v>
      </c>
      <c r="AD86">
        <v>335982817</v>
      </c>
      <c r="AE86">
        <v>436953430</v>
      </c>
      <c r="AF86">
        <v>436532504</v>
      </c>
      <c r="AG86" s="6" t="b">
        <f t="shared" si="20"/>
        <v>1</v>
      </c>
      <c r="AH86">
        <f t="shared" si="21"/>
        <v>1545333811</v>
      </c>
      <c r="AI86">
        <f t="shared" si="22"/>
        <v>1480313521</v>
      </c>
      <c r="AJ86">
        <f t="shared" si="23"/>
        <v>0.25498160328232533</v>
      </c>
      <c r="AK86">
        <f t="shared" si="24"/>
        <v>0.38556102030799322</v>
      </c>
      <c r="AL86">
        <f t="shared" si="25"/>
        <v>0.35945737640968145</v>
      </c>
      <c r="AM86">
        <f t="shared" si="26"/>
        <v>0.95792476063283394</v>
      </c>
      <c r="AN86">
        <f t="shared" si="27"/>
        <v>637881845</v>
      </c>
      <c r="AO86">
        <f t="shared" si="28"/>
        <v>842431676</v>
      </c>
      <c r="AP86">
        <f t="shared" si="29"/>
        <v>0.43090996329553893</v>
      </c>
      <c r="AQ86">
        <f t="shared" si="30"/>
        <v>19586966</v>
      </c>
      <c r="AR86">
        <f t="shared" si="31"/>
        <v>28873756</v>
      </c>
      <c r="AS86">
        <f t="shared" si="32"/>
        <v>27611545</v>
      </c>
    </row>
    <row r="87" spans="1:45" x14ac:dyDescent="0.3">
      <c r="A87" t="s">
        <v>125</v>
      </c>
      <c r="B87">
        <v>46378</v>
      </c>
      <c r="C87">
        <v>2010</v>
      </c>
      <c r="D87">
        <v>4.3339514424942799E-2</v>
      </c>
      <c r="E87">
        <v>22116</v>
      </c>
      <c r="F87">
        <v>10435</v>
      </c>
      <c r="G87">
        <v>11817</v>
      </c>
      <c r="H87">
        <v>0.498467363865849</v>
      </c>
      <c r="I87">
        <v>0.23519203029210201</v>
      </c>
      <c r="J87">
        <v>0.26634060584204799</v>
      </c>
      <c r="K87">
        <v>0.52194186018410305</v>
      </c>
      <c r="L87">
        <v>1937365</v>
      </c>
      <c r="M87">
        <v>520296</v>
      </c>
      <c r="N87">
        <v>677897</v>
      </c>
      <c r="O87">
        <v>0.61786929152642001</v>
      </c>
      <c r="P87">
        <v>0.165934101681423</v>
      </c>
      <c r="Q87">
        <v>0.21619660679215599</v>
      </c>
      <c r="R87">
        <v>24929140</v>
      </c>
      <c r="S87">
        <v>24679571</v>
      </c>
      <c r="T87">
        <v>24974804</v>
      </c>
      <c r="U87">
        <v>20462916</v>
      </c>
      <c r="V87" s="22">
        <f t="shared" si="19"/>
        <v>95046431</v>
      </c>
      <c r="W87" t="s">
        <v>125</v>
      </c>
      <c r="X87">
        <v>30921</v>
      </c>
      <c r="Y87">
        <v>0.43526517521978703</v>
      </c>
      <c r="Z87">
        <v>22766044</v>
      </c>
      <c r="AA87">
        <v>33909806</v>
      </c>
      <c r="AB87">
        <v>29038097</v>
      </c>
      <c r="AC87">
        <v>368951698</v>
      </c>
      <c r="AD87">
        <v>369196235</v>
      </c>
      <c r="AE87">
        <v>479091134</v>
      </c>
      <c r="AF87">
        <v>478618941</v>
      </c>
      <c r="AG87" s="6" t="b">
        <f t="shared" si="20"/>
        <v>1</v>
      </c>
      <c r="AH87">
        <f t="shared" si="21"/>
        <v>1695858008</v>
      </c>
      <c r="AI87">
        <f t="shared" si="22"/>
        <v>1600811577</v>
      </c>
      <c r="AJ87">
        <f t="shared" si="23"/>
        <v>0.26560489624868167</v>
      </c>
      <c r="AK87">
        <f t="shared" si="24"/>
        <v>0.39561596667576165</v>
      </c>
      <c r="AL87">
        <f t="shared" si="25"/>
        <v>0.33877913707555668</v>
      </c>
      <c r="AM87">
        <f t="shared" si="26"/>
        <v>0.94395378000302488</v>
      </c>
      <c r="AN87">
        <f t="shared" si="27"/>
        <v>688539222</v>
      </c>
      <c r="AO87">
        <f t="shared" si="28"/>
        <v>912272355</v>
      </c>
      <c r="AP87">
        <f t="shared" si="29"/>
        <v>0.43011884215027762</v>
      </c>
      <c r="AQ87">
        <f t="shared" si="30"/>
        <v>22245748</v>
      </c>
      <c r="AR87">
        <f t="shared" si="31"/>
        <v>31972441</v>
      </c>
      <c r="AS87">
        <f t="shared" si="32"/>
        <v>28360200</v>
      </c>
    </row>
    <row r="88" spans="1:45" x14ac:dyDescent="0.3">
      <c r="A88" t="s">
        <v>126</v>
      </c>
      <c r="B88">
        <v>39600</v>
      </c>
      <c r="C88">
        <v>2312</v>
      </c>
      <c r="D88">
        <v>5.8383838383838302E-2</v>
      </c>
      <c r="E88">
        <v>18621</v>
      </c>
      <c r="F88">
        <v>8533</v>
      </c>
      <c r="G88">
        <v>10134</v>
      </c>
      <c r="H88">
        <v>0.49938317957519801</v>
      </c>
      <c r="I88">
        <v>0.22884037760137299</v>
      </c>
      <c r="J88">
        <v>0.271776442823428</v>
      </c>
      <c r="K88">
        <v>0.51574017743664402</v>
      </c>
      <c r="L88">
        <v>1506512</v>
      </c>
      <c r="M88">
        <v>432600</v>
      </c>
      <c r="N88">
        <v>530727</v>
      </c>
      <c r="O88">
        <v>0.60996364540360704</v>
      </c>
      <c r="P88">
        <v>0.17515311726796701</v>
      </c>
      <c r="Q88">
        <v>0.21488323732842499</v>
      </c>
      <c r="R88">
        <v>18858484</v>
      </c>
      <c r="S88">
        <v>18665172</v>
      </c>
      <c r="T88">
        <v>19153838</v>
      </c>
      <c r="U88">
        <v>16079405</v>
      </c>
      <c r="V88" s="22">
        <f t="shared" si="19"/>
        <v>72756899</v>
      </c>
      <c r="W88" t="s">
        <v>126</v>
      </c>
      <c r="X88">
        <v>154976</v>
      </c>
      <c r="Y88">
        <v>0.42276423883418501</v>
      </c>
      <c r="Z88">
        <v>25207780</v>
      </c>
      <c r="AA88">
        <v>36854379</v>
      </c>
      <c r="AB88">
        <v>33360010</v>
      </c>
      <c r="AC88">
        <v>385111557</v>
      </c>
      <c r="AD88">
        <v>385111431</v>
      </c>
      <c r="AE88">
        <v>525780106</v>
      </c>
      <c r="AF88">
        <v>525870464</v>
      </c>
      <c r="AG88" s="6" t="b">
        <f t="shared" si="20"/>
        <v>1</v>
      </c>
      <c r="AH88">
        <f t="shared" si="21"/>
        <v>1821873558</v>
      </c>
      <c r="AI88">
        <f t="shared" si="22"/>
        <v>1749116659</v>
      </c>
      <c r="AJ88">
        <f t="shared" si="23"/>
        <v>0.2641711068210994</v>
      </c>
      <c r="AK88">
        <f t="shared" si="24"/>
        <v>0.38622449464547381</v>
      </c>
      <c r="AL88">
        <f t="shared" si="25"/>
        <v>0.34960439853342673</v>
      </c>
      <c r="AM88">
        <f t="shared" si="26"/>
        <v>0.96006479226809216</v>
      </c>
      <c r="AN88">
        <f t="shared" si="27"/>
        <v>732699332</v>
      </c>
      <c r="AO88">
        <f t="shared" si="28"/>
        <v>1016417327</v>
      </c>
      <c r="AP88">
        <f t="shared" si="29"/>
        <v>0.41889677754192611</v>
      </c>
      <c r="AQ88">
        <f t="shared" si="30"/>
        <v>24775180</v>
      </c>
      <c r="AR88">
        <f t="shared" si="31"/>
        <v>35347867</v>
      </c>
      <c r="AS88">
        <f t="shared" si="32"/>
        <v>32829283</v>
      </c>
    </row>
    <row r="89" spans="1:45" x14ac:dyDescent="0.3">
      <c r="A89" t="s">
        <v>127</v>
      </c>
      <c r="B89">
        <v>29816</v>
      </c>
      <c r="C89">
        <v>1735</v>
      </c>
      <c r="D89">
        <v>5.8190233431714498E-2</v>
      </c>
      <c r="E89">
        <v>13846</v>
      </c>
      <c r="F89">
        <v>6351</v>
      </c>
      <c r="G89">
        <v>7884</v>
      </c>
      <c r="H89">
        <v>0.49307360848972598</v>
      </c>
      <c r="I89">
        <v>0.226167159289199</v>
      </c>
      <c r="J89">
        <v>0.28075923222107402</v>
      </c>
      <c r="K89">
        <v>0.51579825794533196</v>
      </c>
      <c r="L89">
        <v>914683</v>
      </c>
      <c r="M89">
        <v>261113</v>
      </c>
      <c r="N89">
        <v>366408</v>
      </c>
      <c r="O89">
        <v>0.593101172088776</v>
      </c>
      <c r="P89">
        <v>0.16931158264405999</v>
      </c>
      <c r="Q89">
        <v>0.23758724526716299</v>
      </c>
      <c r="R89">
        <v>12069471</v>
      </c>
      <c r="S89">
        <v>11843157</v>
      </c>
      <c r="T89">
        <v>12152902</v>
      </c>
      <c r="U89">
        <v>10294898</v>
      </c>
      <c r="V89" s="22">
        <f t="shared" si="19"/>
        <v>46360428</v>
      </c>
      <c r="W89" t="s">
        <v>127</v>
      </c>
      <c r="X89">
        <v>23819</v>
      </c>
      <c r="Y89">
        <v>0.43996985587503501</v>
      </c>
      <c r="Z89">
        <v>20278511</v>
      </c>
      <c r="AA89">
        <v>30326023</v>
      </c>
      <c r="AB89">
        <v>27860169</v>
      </c>
      <c r="AC89">
        <v>348554737</v>
      </c>
      <c r="AD89">
        <v>348868739</v>
      </c>
      <c r="AE89">
        <v>444205330</v>
      </c>
      <c r="AF89">
        <v>443533147</v>
      </c>
      <c r="AG89" s="6" t="b">
        <f t="shared" si="20"/>
        <v>1</v>
      </c>
      <c r="AH89">
        <f t="shared" si="21"/>
        <v>1585161953</v>
      </c>
      <c r="AI89">
        <f t="shared" si="22"/>
        <v>1538801525</v>
      </c>
      <c r="AJ89">
        <f t="shared" si="23"/>
        <v>0.25844118724313531</v>
      </c>
      <c r="AK89">
        <f t="shared" si="24"/>
        <v>0.38649254812064987</v>
      </c>
      <c r="AL89">
        <f t="shared" si="25"/>
        <v>0.35506626463621482</v>
      </c>
      <c r="AM89">
        <f t="shared" si="26"/>
        <v>0.97075350697620488</v>
      </c>
      <c r="AN89">
        <f t="shared" si="27"/>
        <v>673510848</v>
      </c>
      <c r="AO89">
        <f t="shared" si="28"/>
        <v>865290677</v>
      </c>
      <c r="AP89">
        <f t="shared" si="29"/>
        <v>0.43768532657257408</v>
      </c>
      <c r="AQ89">
        <f t="shared" si="30"/>
        <v>20017398</v>
      </c>
      <c r="AR89">
        <f t="shared" si="31"/>
        <v>29411340</v>
      </c>
      <c r="AS89">
        <f t="shared" si="32"/>
        <v>27493761</v>
      </c>
    </row>
    <row r="90" spans="1:45" x14ac:dyDescent="0.3">
      <c r="A90" t="s">
        <v>128</v>
      </c>
      <c r="B90">
        <v>34399</v>
      </c>
      <c r="C90">
        <v>4858</v>
      </c>
      <c r="D90">
        <v>0.14122503561149999</v>
      </c>
      <c r="E90">
        <v>14466</v>
      </c>
      <c r="F90">
        <v>6629</v>
      </c>
      <c r="G90">
        <v>8446</v>
      </c>
      <c r="H90">
        <v>0.48969229206865</v>
      </c>
      <c r="I90">
        <v>0.22439998645949599</v>
      </c>
      <c r="J90">
        <v>0.28590772147185201</v>
      </c>
      <c r="K90">
        <v>0.51429325930347802</v>
      </c>
      <c r="L90">
        <v>1018247</v>
      </c>
      <c r="M90">
        <v>293299</v>
      </c>
      <c r="N90">
        <v>401909</v>
      </c>
      <c r="O90">
        <v>0.59426538776915605</v>
      </c>
      <c r="P90">
        <v>0.171174031416057</v>
      </c>
      <c r="Q90">
        <v>0.23456058081478601</v>
      </c>
      <c r="R90">
        <v>13050838</v>
      </c>
      <c r="S90">
        <v>12853161</v>
      </c>
      <c r="T90">
        <v>13282530</v>
      </c>
      <c r="U90">
        <v>11181619</v>
      </c>
      <c r="V90" s="22">
        <f t="shared" si="19"/>
        <v>50368148</v>
      </c>
      <c r="W90" t="s">
        <v>128</v>
      </c>
      <c r="X90">
        <v>179514</v>
      </c>
      <c r="Y90">
        <v>0.42642668451906801</v>
      </c>
      <c r="Z90">
        <v>25168197</v>
      </c>
      <c r="AA90">
        <v>37127332</v>
      </c>
      <c r="AB90">
        <v>35407887</v>
      </c>
      <c r="AC90">
        <v>405157981</v>
      </c>
      <c r="AD90">
        <v>405026847</v>
      </c>
      <c r="AE90">
        <v>545071344</v>
      </c>
      <c r="AF90">
        <v>544683155</v>
      </c>
      <c r="AG90" s="6" t="b">
        <f t="shared" si="20"/>
        <v>1</v>
      </c>
      <c r="AH90">
        <f t="shared" si="21"/>
        <v>1899939327</v>
      </c>
      <c r="AI90">
        <f t="shared" si="22"/>
        <v>1849571179</v>
      </c>
      <c r="AJ90">
        <f t="shared" si="23"/>
        <v>0.25759792267652137</v>
      </c>
      <c r="AK90">
        <f t="shared" si="24"/>
        <v>0.38000034717312237</v>
      </c>
      <c r="AL90">
        <f t="shared" si="25"/>
        <v>0.36240173015035626</v>
      </c>
      <c r="AM90">
        <f t="shared" si="26"/>
        <v>0.97348960186032296</v>
      </c>
      <c r="AN90">
        <f t="shared" si="27"/>
        <v>784280829</v>
      </c>
      <c r="AO90">
        <f t="shared" si="28"/>
        <v>1065290350</v>
      </c>
      <c r="AP90">
        <f t="shared" si="29"/>
        <v>0.42403387223195915</v>
      </c>
      <c r="AQ90">
        <f t="shared" si="30"/>
        <v>24874898</v>
      </c>
      <c r="AR90">
        <f t="shared" si="31"/>
        <v>36109085</v>
      </c>
      <c r="AS90">
        <f t="shared" si="32"/>
        <v>35005978</v>
      </c>
    </row>
    <row r="91" spans="1:45" x14ac:dyDescent="0.3">
      <c r="A91" t="s">
        <v>129</v>
      </c>
      <c r="B91">
        <v>40088</v>
      </c>
      <c r="C91">
        <v>3434</v>
      </c>
      <c r="D91">
        <v>8.5661544601875805E-2</v>
      </c>
      <c r="E91">
        <v>18127</v>
      </c>
      <c r="F91">
        <v>8210</v>
      </c>
      <c r="G91">
        <v>10317</v>
      </c>
      <c r="H91">
        <v>0.49454356959676898</v>
      </c>
      <c r="I91">
        <v>0.2239864680526</v>
      </c>
      <c r="J91">
        <v>0.28146996235062999</v>
      </c>
      <c r="K91">
        <v>0.51410577298886595</v>
      </c>
      <c r="L91">
        <v>1348159</v>
      </c>
      <c r="M91">
        <v>384049</v>
      </c>
      <c r="N91">
        <v>537259</v>
      </c>
      <c r="O91">
        <v>0.59404212530959899</v>
      </c>
      <c r="P91">
        <v>0.16922431566530799</v>
      </c>
      <c r="Q91">
        <v>0.23673355902509199</v>
      </c>
      <c r="R91">
        <v>17310617</v>
      </c>
      <c r="S91">
        <v>16965548</v>
      </c>
      <c r="T91">
        <v>17638288</v>
      </c>
      <c r="U91">
        <v>14756973</v>
      </c>
      <c r="V91" s="22">
        <f t="shared" si="19"/>
        <v>66671426</v>
      </c>
      <c r="W91" t="s">
        <v>129</v>
      </c>
      <c r="X91">
        <v>53097</v>
      </c>
      <c r="Y91">
        <v>0.43739122425993199</v>
      </c>
      <c r="Z91">
        <v>21805950</v>
      </c>
      <c r="AA91">
        <v>33356361</v>
      </c>
      <c r="AB91">
        <v>30139332</v>
      </c>
      <c r="AC91">
        <v>373316324</v>
      </c>
      <c r="AD91">
        <v>373345928</v>
      </c>
      <c r="AE91">
        <v>480452557</v>
      </c>
      <c r="AF91">
        <v>479966199</v>
      </c>
      <c r="AG91" s="6" t="b">
        <f t="shared" si="20"/>
        <v>1</v>
      </c>
      <c r="AH91">
        <f t="shared" si="21"/>
        <v>1707081008</v>
      </c>
      <c r="AI91">
        <f t="shared" si="22"/>
        <v>1640409582</v>
      </c>
      <c r="AJ91">
        <f t="shared" si="23"/>
        <v>0.25563341142209889</v>
      </c>
      <c r="AK91">
        <f t="shared" si="24"/>
        <v>0.39104007644964117</v>
      </c>
      <c r="AL91">
        <f t="shared" si="25"/>
        <v>0.35332651212825994</v>
      </c>
      <c r="AM91">
        <f t="shared" si="26"/>
        <v>0.96094419322366453</v>
      </c>
      <c r="AN91">
        <f t="shared" si="27"/>
        <v>712386087</v>
      </c>
      <c r="AO91">
        <f t="shared" si="28"/>
        <v>928023495</v>
      </c>
      <c r="AP91">
        <f t="shared" si="29"/>
        <v>0.43427330272690395</v>
      </c>
      <c r="AQ91">
        <f t="shared" si="30"/>
        <v>21421901</v>
      </c>
      <c r="AR91">
        <f t="shared" si="31"/>
        <v>32008202</v>
      </c>
      <c r="AS91">
        <f t="shared" si="32"/>
        <v>29602073</v>
      </c>
    </row>
    <row r="92" spans="1:45" x14ac:dyDescent="0.3">
      <c r="A92" t="s">
        <v>130</v>
      </c>
      <c r="B92">
        <v>44639</v>
      </c>
      <c r="C92">
        <v>1951</v>
      </c>
      <c r="D92">
        <v>4.3706176213624798E-2</v>
      </c>
      <c r="E92">
        <v>21578</v>
      </c>
      <c r="F92">
        <v>9722</v>
      </c>
      <c r="G92">
        <v>11388</v>
      </c>
      <c r="H92">
        <v>0.50548163418290804</v>
      </c>
      <c r="I92">
        <v>0.22774550224887499</v>
      </c>
      <c r="J92">
        <v>0.266772863568215</v>
      </c>
      <c r="K92">
        <v>0.51781665917922004</v>
      </c>
      <c r="L92">
        <v>1696939</v>
      </c>
      <c r="M92">
        <v>474575</v>
      </c>
      <c r="N92">
        <v>629086</v>
      </c>
      <c r="O92">
        <v>0.60591980289937797</v>
      </c>
      <c r="P92">
        <v>0.169454759694351</v>
      </c>
      <c r="Q92">
        <v>0.22462543740627</v>
      </c>
      <c r="R92">
        <v>21917223</v>
      </c>
      <c r="S92">
        <v>21590061</v>
      </c>
      <c r="T92">
        <v>22070862</v>
      </c>
      <c r="U92">
        <v>18442488</v>
      </c>
      <c r="V92" s="22">
        <f t="shared" si="19"/>
        <v>84020634</v>
      </c>
      <c r="W92" t="s">
        <v>130</v>
      </c>
      <c r="X92">
        <v>74730</v>
      </c>
      <c r="Y92">
        <v>0.43122317471452398</v>
      </c>
      <c r="Z92">
        <v>20755888</v>
      </c>
      <c r="AA92">
        <v>31009690</v>
      </c>
      <c r="AB92">
        <v>28287252</v>
      </c>
      <c r="AC92">
        <v>340961222</v>
      </c>
      <c r="AD92">
        <v>340637523</v>
      </c>
      <c r="AE92">
        <v>449222567</v>
      </c>
      <c r="AF92">
        <v>449795837</v>
      </c>
      <c r="AG92" s="6" t="b">
        <f t="shared" si="20"/>
        <v>1</v>
      </c>
      <c r="AH92">
        <f t="shared" si="21"/>
        <v>1580617149</v>
      </c>
      <c r="AI92">
        <f t="shared" si="22"/>
        <v>1496596515</v>
      </c>
      <c r="AJ92">
        <f t="shared" si="23"/>
        <v>0.25927737970038034</v>
      </c>
      <c r="AK92">
        <f t="shared" si="24"/>
        <v>0.38736531862771123</v>
      </c>
      <c r="AL92">
        <f t="shared" si="25"/>
        <v>0.35335730167190843</v>
      </c>
      <c r="AM92">
        <f t="shared" si="26"/>
        <v>0.94684314664486791</v>
      </c>
      <c r="AN92">
        <f t="shared" si="27"/>
        <v>638091461</v>
      </c>
      <c r="AO92">
        <f t="shared" si="28"/>
        <v>858505054</v>
      </c>
      <c r="AP92">
        <f t="shared" si="29"/>
        <v>0.42636171780742121</v>
      </c>
      <c r="AQ92">
        <f t="shared" si="30"/>
        <v>20281313</v>
      </c>
      <c r="AR92">
        <f t="shared" si="31"/>
        <v>29312751</v>
      </c>
      <c r="AS92">
        <f t="shared" si="32"/>
        <v>27658166</v>
      </c>
    </row>
    <row r="93" spans="1:45" x14ac:dyDescent="0.3">
      <c r="A93" t="s">
        <v>131</v>
      </c>
      <c r="B93">
        <v>36645</v>
      </c>
      <c r="C93">
        <v>2560</v>
      </c>
      <c r="D93">
        <v>6.9859462409605597E-2</v>
      </c>
      <c r="E93">
        <v>16832</v>
      </c>
      <c r="F93">
        <v>7616</v>
      </c>
      <c r="G93">
        <v>9637</v>
      </c>
      <c r="H93">
        <v>0.49382426287223102</v>
      </c>
      <c r="I93">
        <v>0.22344139650872799</v>
      </c>
      <c r="J93">
        <v>0.28273434061904001</v>
      </c>
      <c r="K93">
        <v>0.51612251132434905</v>
      </c>
      <c r="L93">
        <v>1281508</v>
      </c>
      <c r="M93">
        <v>355732</v>
      </c>
      <c r="N93">
        <v>512063</v>
      </c>
      <c r="O93">
        <v>0.596243526389718</v>
      </c>
      <c r="P93">
        <v>0.16551040034839201</v>
      </c>
      <c r="Q93">
        <v>0.23824607326189001</v>
      </c>
      <c r="R93">
        <v>16635473</v>
      </c>
      <c r="S93">
        <v>16392455</v>
      </c>
      <c r="T93">
        <v>16895554</v>
      </c>
      <c r="U93">
        <v>14068937</v>
      </c>
      <c r="V93" s="22">
        <f t="shared" si="19"/>
        <v>63992419</v>
      </c>
      <c r="W93" t="s">
        <v>131</v>
      </c>
      <c r="X93">
        <v>128431</v>
      </c>
      <c r="Y93">
        <v>0.42708012255757</v>
      </c>
      <c r="Z93">
        <v>20280537</v>
      </c>
      <c r="AA93">
        <v>31738960</v>
      </c>
      <c r="AB93">
        <v>29651944</v>
      </c>
      <c r="AC93">
        <v>338703532</v>
      </c>
      <c r="AD93">
        <v>338620776</v>
      </c>
      <c r="AE93">
        <v>454399440</v>
      </c>
      <c r="AF93">
        <v>454218262</v>
      </c>
      <c r="AG93" s="6" t="b">
        <f t="shared" si="20"/>
        <v>1</v>
      </c>
      <c r="AH93">
        <f t="shared" si="21"/>
        <v>1585942010</v>
      </c>
      <c r="AI93">
        <f t="shared" si="22"/>
        <v>1521949591</v>
      </c>
      <c r="AJ93">
        <f t="shared" si="23"/>
        <v>0.24831858911366581</v>
      </c>
      <c r="AK93">
        <f t="shared" si="24"/>
        <v>0.38861760746942131</v>
      </c>
      <c r="AL93">
        <f t="shared" si="25"/>
        <v>0.36306380341691291</v>
      </c>
      <c r="AM93">
        <f t="shared" si="26"/>
        <v>0.95965021507942783</v>
      </c>
      <c r="AN93">
        <f t="shared" si="27"/>
        <v>644296380</v>
      </c>
      <c r="AO93">
        <f t="shared" si="28"/>
        <v>877653211</v>
      </c>
      <c r="AP93">
        <f t="shared" si="29"/>
        <v>0.42333621547653477</v>
      </c>
      <c r="AQ93">
        <f t="shared" si="30"/>
        <v>19924805</v>
      </c>
      <c r="AR93">
        <f t="shared" si="31"/>
        <v>30457452</v>
      </c>
      <c r="AS93">
        <f t="shared" si="32"/>
        <v>29139881</v>
      </c>
    </row>
    <row r="94" spans="1:45" x14ac:dyDescent="0.3">
      <c r="A94" t="s">
        <v>132</v>
      </c>
      <c r="B94">
        <v>54049</v>
      </c>
      <c r="C94">
        <v>1920</v>
      </c>
      <c r="D94">
        <v>3.55233214305537E-2</v>
      </c>
      <c r="E94">
        <v>26178</v>
      </c>
      <c r="F94">
        <v>12144</v>
      </c>
      <c r="G94">
        <v>13807</v>
      </c>
      <c r="H94">
        <v>0.50217729095129304</v>
      </c>
      <c r="I94">
        <v>0.23296054019835399</v>
      </c>
      <c r="J94">
        <v>0.26486216885035202</v>
      </c>
      <c r="K94">
        <v>0.53040153006951096</v>
      </c>
      <c r="L94">
        <v>2382872</v>
      </c>
      <c r="M94">
        <v>632733</v>
      </c>
      <c r="N94">
        <v>904650</v>
      </c>
      <c r="O94">
        <v>0.60783596985400101</v>
      </c>
      <c r="P94">
        <v>0.16140098029337299</v>
      </c>
      <c r="Q94">
        <v>0.230763049852624</v>
      </c>
      <c r="R94">
        <v>32572238</v>
      </c>
      <c r="S94">
        <v>32101085</v>
      </c>
      <c r="T94">
        <v>31627610</v>
      </c>
      <c r="U94">
        <v>25631828</v>
      </c>
      <c r="V94" s="22">
        <f t="shared" si="19"/>
        <v>121932761</v>
      </c>
      <c r="W94" t="s">
        <v>132</v>
      </c>
      <c r="X94">
        <v>6173</v>
      </c>
      <c r="Y94">
        <v>0.43096291712854901</v>
      </c>
      <c r="Z94">
        <v>19790195</v>
      </c>
      <c r="AA94">
        <v>30928052</v>
      </c>
      <c r="AB94">
        <v>28551473</v>
      </c>
      <c r="AC94">
        <v>334312136</v>
      </c>
      <c r="AD94">
        <v>334332919</v>
      </c>
      <c r="AE94">
        <v>441474413</v>
      </c>
      <c r="AF94">
        <v>441394661</v>
      </c>
      <c r="AG94" s="6" t="b">
        <f t="shared" si="20"/>
        <v>1</v>
      </c>
      <c r="AH94">
        <f t="shared" si="21"/>
        <v>1551514129</v>
      </c>
      <c r="AI94">
        <f t="shared" si="22"/>
        <v>1429581368</v>
      </c>
      <c r="AJ94">
        <f t="shared" si="23"/>
        <v>0.24965642618644293</v>
      </c>
      <c r="AK94">
        <f t="shared" si="24"/>
        <v>0.39016224606318783</v>
      </c>
      <c r="AL94">
        <f t="shared" si="25"/>
        <v>0.36018132775036926</v>
      </c>
      <c r="AM94">
        <f t="shared" si="26"/>
        <v>0.92141047334284376</v>
      </c>
      <c r="AN94">
        <f t="shared" si="27"/>
        <v>603971732</v>
      </c>
      <c r="AO94">
        <f t="shared" si="28"/>
        <v>825609636</v>
      </c>
      <c r="AP94">
        <f t="shared" si="29"/>
        <v>0.42248153586735887</v>
      </c>
      <c r="AQ94">
        <f t="shared" si="30"/>
        <v>19157462</v>
      </c>
      <c r="AR94">
        <f t="shared" si="31"/>
        <v>28545180</v>
      </c>
      <c r="AS94">
        <f t="shared" si="32"/>
        <v>27646823</v>
      </c>
    </row>
    <row r="95" spans="1:45" x14ac:dyDescent="0.3">
      <c r="A95" t="s">
        <v>133</v>
      </c>
      <c r="B95">
        <v>29769</v>
      </c>
      <c r="C95">
        <v>4421</v>
      </c>
      <c r="D95">
        <v>0.148510195169471</v>
      </c>
      <c r="E95">
        <v>12711</v>
      </c>
      <c r="F95">
        <v>5716</v>
      </c>
      <c r="G95">
        <v>6921</v>
      </c>
      <c r="H95">
        <v>0.50145968123717799</v>
      </c>
      <c r="I95">
        <v>0.22550102572194999</v>
      </c>
      <c r="J95">
        <v>0.27303929304087099</v>
      </c>
      <c r="K95">
        <v>0.52451336997606701</v>
      </c>
      <c r="L95">
        <v>896395</v>
      </c>
      <c r="M95">
        <v>236390</v>
      </c>
      <c r="N95">
        <v>338303</v>
      </c>
      <c r="O95">
        <v>0.60934152137737496</v>
      </c>
      <c r="P95">
        <v>0.16069059090958501</v>
      </c>
      <c r="Q95">
        <v>0.229967887713039</v>
      </c>
      <c r="R95">
        <v>11981614</v>
      </c>
      <c r="S95">
        <v>11834631</v>
      </c>
      <c r="T95">
        <v>11746634</v>
      </c>
      <c r="U95">
        <v>9843485</v>
      </c>
      <c r="V95" s="22">
        <f t="shared" si="19"/>
        <v>45406364</v>
      </c>
      <c r="W95" t="s">
        <v>133</v>
      </c>
      <c r="X95">
        <v>32573</v>
      </c>
      <c r="Y95">
        <v>0.44245259199770198</v>
      </c>
      <c r="Z95">
        <v>18250889</v>
      </c>
      <c r="AA95">
        <v>29123788</v>
      </c>
      <c r="AB95">
        <v>26051560</v>
      </c>
      <c r="AC95">
        <v>328109516</v>
      </c>
      <c r="AD95">
        <v>328504266</v>
      </c>
      <c r="AE95">
        <v>413830302</v>
      </c>
      <c r="AF95">
        <v>413587864</v>
      </c>
      <c r="AG95" s="6" t="b">
        <f t="shared" si="20"/>
        <v>1</v>
      </c>
      <c r="AH95">
        <f t="shared" si="21"/>
        <v>1484031948</v>
      </c>
      <c r="AI95">
        <f t="shared" si="22"/>
        <v>1438625584</v>
      </c>
      <c r="AJ95">
        <f t="shared" si="23"/>
        <v>0.24856086523949197</v>
      </c>
      <c r="AK95">
        <f t="shared" si="24"/>
        <v>0.39664007294831138</v>
      </c>
      <c r="AL95">
        <f t="shared" si="25"/>
        <v>0.35479906181219661</v>
      </c>
      <c r="AM95">
        <f t="shared" si="26"/>
        <v>0.96940337836985702</v>
      </c>
      <c r="AN95">
        <f t="shared" si="27"/>
        <v>632797537</v>
      </c>
      <c r="AO95">
        <f t="shared" si="28"/>
        <v>805828047</v>
      </c>
      <c r="AP95">
        <f t="shared" si="29"/>
        <v>0.43986256329499557</v>
      </c>
      <c r="AQ95">
        <f t="shared" si="30"/>
        <v>18014499</v>
      </c>
      <c r="AR95">
        <f t="shared" si="31"/>
        <v>28227393</v>
      </c>
      <c r="AS95">
        <f t="shared" si="32"/>
        <v>25713257</v>
      </c>
    </row>
    <row r="96" spans="1:45" x14ac:dyDescent="0.3">
      <c r="A96" t="s">
        <v>134</v>
      </c>
      <c r="B96">
        <v>30513</v>
      </c>
      <c r="C96">
        <v>3072</v>
      </c>
      <c r="D96">
        <v>0.10067839937075999</v>
      </c>
      <c r="E96">
        <v>13709</v>
      </c>
      <c r="F96">
        <v>6274</v>
      </c>
      <c r="G96">
        <v>7458</v>
      </c>
      <c r="H96">
        <v>0.49958091906271601</v>
      </c>
      <c r="I96">
        <v>0.228635982653693</v>
      </c>
      <c r="J96">
        <v>0.27178309828358999</v>
      </c>
      <c r="K96">
        <v>0.52479993473841802</v>
      </c>
      <c r="L96">
        <v>1000920</v>
      </c>
      <c r="M96">
        <v>265663</v>
      </c>
      <c r="N96">
        <v>376241</v>
      </c>
      <c r="O96">
        <v>0.60926794349242497</v>
      </c>
      <c r="P96">
        <v>0.16171117539066801</v>
      </c>
      <c r="Q96">
        <v>0.22902088111690599</v>
      </c>
      <c r="R96">
        <v>13361742</v>
      </c>
      <c r="S96">
        <v>13181587</v>
      </c>
      <c r="T96">
        <v>13117738</v>
      </c>
      <c r="U96">
        <v>10916929</v>
      </c>
      <c r="V96" s="22">
        <f t="shared" si="19"/>
        <v>50577996</v>
      </c>
      <c r="W96" t="s">
        <v>134</v>
      </c>
      <c r="X96">
        <v>35455</v>
      </c>
      <c r="Y96">
        <v>0.44257941224935698</v>
      </c>
      <c r="Z96">
        <v>18241102</v>
      </c>
      <c r="AA96">
        <v>29100469</v>
      </c>
      <c r="AB96">
        <v>26003163</v>
      </c>
      <c r="AC96">
        <v>327894170</v>
      </c>
      <c r="AD96">
        <v>327846403</v>
      </c>
      <c r="AE96">
        <v>413040161</v>
      </c>
      <c r="AF96">
        <v>412852968</v>
      </c>
      <c r="AG96" s="6" t="b">
        <f t="shared" si="20"/>
        <v>1</v>
      </c>
      <c r="AH96">
        <f t="shared" si="21"/>
        <v>1481633702</v>
      </c>
      <c r="AI96">
        <f t="shared" si="22"/>
        <v>1431055706</v>
      </c>
      <c r="AJ96">
        <f t="shared" si="23"/>
        <v>0.24870363562842834</v>
      </c>
      <c r="AK96">
        <f t="shared" si="24"/>
        <v>0.3967628950702855</v>
      </c>
      <c r="AL96">
        <f t="shared" si="25"/>
        <v>0.35453346930128615</v>
      </c>
      <c r="AM96">
        <f t="shared" si="26"/>
        <v>0.96586336020048225</v>
      </c>
      <c r="AN96">
        <f t="shared" si="27"/>
        <v>629197244</v>
      </c>
      <c r="AO96">
        <f t="shared" si="28"/>
        <v>801858462</v>
      </c>
      <c r="AP96">
        <f t="shared" si="29"/>
        <v>0.4396734811663579</v>
      </c>
      <c r="AQ96">
        <f t="shared" si="30"/>
        <v>17975439</v>
      </c>
      <c r="AR96">
        <f t="shared" si="31"/>
        <v>28099549</v>
      </c>
      <c r="AS96">
        <f t="shared" si="32"/>
        <v>25626922</v>
      </c>
    </row>
    <row r="97" spans="1:45" x14ac:dyDescent="0.3">
      <c r="A97" t="s">
        <v>135</v>
      </c>
      <c r="B97">
        <v>38286</v>
      </c>
      <c r="C97">
        <v>2498</v>
      </c>
      <c r="D97">
        <v>6.5245781747897399E-2</v>
      </c>
      <c r="E97">
        <v>17696</v>
      </c>
      <c r="F97">
        <v>7956</v>
      </c>
      <c r="G97">
        <v>10136</v>
      </c>
      <c r="H97">
        <v>0.49446741924667398</v>
      </c>
      <c r="I97">
        <v>0.22230915390633699</v>
      </c>
      <c r="J97">
        <v>0.28322342684698698</v>
      </c>
      <c r="K97">
        <v>0.51443390655830301</v>
      </c>
      <c r="L97">
        <v>1386219</v>
      </c>
      <c r="M97">
        <v>392929</v>
      </c>
      <c r="N97">
        <v>548458</v>
      </c>
      <c r="O97">
        <v>0.59555569112641904</v>
      </c>
      <c r="P97">
        <v>0.16881250520921401</v>
      </c>
      <c r="Q97">
        <v>0.23563180366436501</v>
      </c>
      <c r="R97">
        <v>17614889</v>
      </c>
      <c r="S97">
        <v>17236131</v>
      </c>
      <c r="T97">
        <v>18005409</v>
      </c>
      <c r="U97">
        <v>14889922</v>
      </c>
      <c r="V97" s="22">
        <f t="shared" si="19"/>
        <v>67746351</v>
      </c>
      <c r="W97" t="s">
        <v>135</v>
      </c>
      <c r="X97">
        <v>135512</v>
      </c>
      <c r="Y97">
        <v>0.42286471751146598</v>
      </c>
      <c r="Z97">
        <v>24322112</v>
      </c>
      <c r="AA97">
        <v>35640057</v>
      </c>
      <c r="AB97">
        <v>34081511</v>
      </c>
      <c r="AC97">
        <v>382284411</v>
      </c>
      <c r="AD97">
        <v>381248968</v>
      </c>
      <c r="AE97">
        <v>520520616</v>
      </c>
      <c r="AF97">
        <v>521566922</v>
      </c>
      <c r="AG97" s="6" t="b">
        <f t="shared" si="20"/>
        <v>1</v>
      </c>
      <c r="AH97">
        <f t="shared" si="21"/>
        <v>1805620917</v>
      </c>
      <c r="AI97">
        <f t="shared" si="22"/>
        <v>1737874566</v>
      </c>
      <c r="AJ97">
        <f t="shared" si="23"/>
        <v>0.25862569393286183</v>
      </c>
      <c r="AK97">
        <f t="shared" si="24"/>
        <v>0.37897344085216572</v>
      </c>
      <c r="AL97">
        <f t="shared" si="25"/>
        <v>0.36240086521497245</v>
      </c>
      <c r="AM97">
        <f t="shared" si="26"/>
        <v>0.96248030228152259</v>
      </c>
      <c r="AN97">
        <f t="shared" si="27"/>
        <v>728682359</v>
      </c>
      <c r="AO97">
        <f t="shared" si="28"/>
        <v>1009192207</v>
      </c>
      <c r="AP97">
        <f t="shared" si="29"/>
        <v>0.41929513973910126</v>
      </c>
      <c r="AQ97">
        <f t="shared" si="30"/>
        <v>23929183</v>
      </c>
      <c r="AR97">
        <f t="shared" si="31"/>
        <v>34253838</v>
      </c>
      <c r="AS97">
        <f t="shared" si="32"/>
        <v>33533053</v>
      </c>
    </row>
    <row r="98" spans="1:45" x14ac:dyDescent="0.3">
      <c r="A98" t="s">
        <v>136</v>
      </c>
      <c r="B98">
        <v>56590</v>
      </c>
      <c r="C98">
        <v>3102</v>
      </c>
      <c r="D98">
        <v>5.4815338399010399E-2</v>
      </c>
      <c r="E98">
        <v>26013</v>
      </c>
      <c r="F98">
        <v>11948</v>
      </c>
      <c r="G98">
        <v>15527</v>
      </c>
      <c r="H98">
        <v>0.48633338318875202</v>
      </c>
      <c r="I98">
        <v>0.22337720610230299</v>
      </c>
      <c r="J98">
        <v>0.29028941070894398</v>
      </c>
      <c r="K98">
        <v>0.50994975210323901</v>
      </c>
      <c r="L98">
        <v>2329851</v>
      </c>
      <c r="M98">
        <v>685092</v>
      </c>
      <c r="N98">
        <v>950654</v>
      </c>
      <c r="O98">
        <v>0.58751582674689296</v>
      </c>
      <c r="P98">
        <v>0.17275885572840599</v>
      </c>
      <c r="Q98">
        <v>0.2397253175247</v>
      </c>
      <c r="R98">
        <v>29199510</v>
      </c>
      <c r="S98">
        <v>28588385</v>
      </c>
      <c r="T98">
        <v>30603100</v>
      </c>
      <c r="U98">
        <v>24929768</v>
      </c>
      <c r="V98" s="22">
        <f t="shared" si="19"/>
        <v>113320763</v>
      </c>
      <c r="W98" t="s">
        <v>136</v>
      </c>
      <c r="X98">
        <v>284728</v>
      </c>
      <c r="Y98">
        <v>0.42399672044171199</v>
      </c>
      <c r="Z98">
        <v>24847108</v>
      </c>
      <c r="AA98">
        <v>36425202</v>
      </c>
      <c r="AB98">
        <v>35062630</v>
      </c>
      <c r="AC98">
        <v>393653206</v>
      </c>
      <c r="AD98">
        <v>393784757</v>
      </c>
      <c r="AE98">
        <v>534782339</v>
      </c>
      <c r="AF98">
        <v>534959070</v>
      </c>
      <c r="AG98" s="6" t="b">
        <f t="shared" si="20"/>
        <v>1</v>
      </c>
      <c r="AH98">
        <f t="shared" si="21"/>
        <v>1857179372</v>
      </c>
      <c r="AI98">
        <f t="shared" si="22"/>
        <v>1743858609</v>
      </c>
      <c r="AJ98">
        <f t="shared" si="23"/>
        <v>0.25792415503658384</v>
      </c>
      <c r="AK98">
        <f t="shared" si="24"/>
        <v>0.37810997754293507</v>
      </c>
      <c r="AL98">
        <f t="shared" si="25"/>
        <v>0.36396586742048109</v>
      </c>
      <c r="AM98">
        <f t="shared" si="26"/>
        <v>0.93898232733547726</v>
      </c>
      <c r="AN98">
        <f t="shared" si="27"/>
        <v>729650068</v>
      </c>
      <c r="AO98">
        <f t="shared" si="28"/>
        <v>1014208541</v>
      </c>
      <c r="AP98">
        <f t="shared" si="29"/>
        <v>0.41841125434957782</v>
      </c>
      <c r="AQ98">
        <f t="shared" si="30"/>
        <v>24162016</v>
      </c>
      <c r="AR98">
        <f t="shared" si="31"/>
        <v>34095351</v>
      </c>
      <c r="AS98">
        <f t="shared" si="32"/>
        <v>34111976</v>
      </c>
    </row>
    <row r="99" spans="1:45" x14ac:dyDescent="0.3">
      <c r="A99" t="s">
        <v>137</v>
      </c>
      <c r="B99">
        <v>39120</v>
      </c>
      <c r="C99">
        <v>1616</v>
      </c>
      <c r="D99">
        <v>4.1308793456032701E-2</v>
      </c>
      <c r="E99">
        <v>18329</v>
      </c>
      <c r="F99">
        <v>8175</v>
      </c>
      <c r="G99">
        <v>11000</v>
      </c>
      <c r="H99">
        <v>0.48872120307167199</v>
      </c>
      <c r="I99">
        <v>0.21797674914675699</v>
      </c>
      <c r="J99">
        <v>0.29330204778156999</v>
      </c>
      <c r="K99">
        <v>0.51398213008865501</v>
      </c>
      <c r="L99">
        <v>1221399</v>
      </c>
      <c r="M99">
        <v>343269</v>
      </c>
      <c r="N99">
        <v>477492</v>
      </c>
      <c r="O99">
        <v>0.59809172640733299</v>
      </c>
      <c r="P99">
        <v>0.168091138794217</v>
      </c>
      <c r="Q99">
        <v>0.23381713479844801</v>
      </c>
      <c r="R99">
        <v>15583586</v>
      </c>
      <c r="S99">
        <v>15235131</v>
      </c>
      <c r="T99">
        <v>15850911</v>
      </c>
      <c r="U99">
        <v>13291050</v>
      </c>
      <c r="V99" s="22">
        <f t="shared" si="19"/>
        <v>59960678</v>
      </c>
      <c r="W99" t="s">
        <v>137</v>
      </c>
      <c r="X99">
        <v>13124</v>
      </c>
      <c r="Y99">
        <v>0.42254877267936702</v>
      </c>
      <c r="Z99">
        <v>23496016</v>
      </c>
      <c r="AA99">
        <v>34390387</v>
      </c>
      <c r="AB99">
        <v>32950320</v>
      </c>
      <c r="AC99">
        <v>368339589</v>
      </c>
      <c r="AD99">
        <v>368118866</v>
      </c>
      <c r="AE99">
        <v>503044100</v>
      </c>
      <c r="AF99">
        <v>503393183</v>
      </c>
      <c r="AG99" s="6" t="b">
        <f t="shared" si="20"/>
        <v>1</v>
      </c>
      <c r="AH99">
        <f t="shared" si="21"/>
        <v>1742895738</v>
      </c>
      <c r="AI99">
        <f t="shared" si="22"/>
        <v>1682935060</v>
      </c>
      <c r="AJ99">
        <f t="shared" si="23"/>
        <v>0.25866208317532546</v>
      </c>
      <c r="AK99">
        <f t="shared" si="24"/>
        <v>0.37859563692098402</v>
      </c>
      <c r="AL99">
        <f t="shared" si="25"/>
        <v>0.36274227990369051</v>
      </c>
      <c r="AM99">
        <f t="shared" si="26"/>
        <v>0.96559709413897254</v>
      </c>
      <c r="AN99">
        <f t="shared" si="27"/>
        <v>705639738</v>
      </c>
      <c r="AO99">
        <f t="shared" si="28"/>
        <v>977295322</v>
      </c>
      <c r="AP99">
        <f t="shared" si="29"/>
        <v>0.41929112701472865</v>
      </c>
      <c r="AQ99">
        <f t="shared" si="30"/>
        <v>23152747</v>
      </c>
      <c r="AR99">
        <f t="shared" si="31"/>
        <v>33168988</v>
      </c>
      <c r="AS99">
        <f t="shared" si="32"/>
        <v>32472828</v>
      </c>
    </row>
    <row r="100" spans="1:45" x14ac:dyDescent="0.3">
      <c r="A100" t="s">
        <v>138</v>
      </c>
      <c r="B100">
        <v>38968</v>
      </c>
      <c r="C100">
        <v>1667</v>
      </c>
      <c r="D100">
        <v>4.2778690207349597E-2</v>
      </c>
      <c r="E100">
        <v>18135</v>
      </c>
      <c r="F100">
        <v>8278</v>
      </c>
      <c r="G100">
        <v>10888</v>
      </c>
      <c r="H100">
        <v>0.48617999517439198</v>
      </c>
      <c r="I100">
        <v>0.221924345191817</v>
      </c>
      <c r="J100">
        <v>0.29189565963378999</v>
      </c>
      <c r="K100">
        <v>0.51322396830388595</v>
      </c>
      <c r="L100">
        <v>1200169</v>
      </c>
      <c r="M100">
        <v>338056</v>
      </c>
      <c r="N100">
        <v>469877</v>
      </c>
      <c r="O100">
        <v>0.59766336570552603</v>
      </c>
      <c r="P100">
        <v>0.168346030231532</v>
      </c>
      <c r="Q100">
        <v>0.233990604062941</v>
      </c>
      <c r="R100">
        <v>15273128</v>
      </c>
      <c r="S100">
        <v>14937805</v>
      </c>
      <c r="T100">
        <v>15566889</v>
      </c>
      <c r="U100">
        <v>13087186</v>
      </c>
      <c r="V100" s="22">
        <f t="shared" si="19"/>
        <v>58865008</v>
      </c>
      <c r="W100" t="s">
        <v>138</v>
      </c>
      <c r="X100">
        <v>12821</v>
      </c>
      <c r="Y100">
        <v>0.423072156521062</v>
      </c>
      <c r="Z100">
        <v>23942496</v>
      </c>
      <c r="AA100">
        <v>35019233</v>
      </c>
      <c r="AB100">
        <v>33592818</v>
      </c>
      <c r="AC100">
        <v>376069342</v>
      </c>
      <c r="AD100">
        <v>376356604</v>
      </c>
      <c r="AE100">
        <v>513268360</v>
      </c>
      <c r="AF100">
        <v>512787058</v>
      </c>
      <c r="AG100" s="6" t="b">
        <f t="shared" si="20"/>
        <v>1</v>
      </c>
      <c r="AH100">
        <f t="shared" si="21"/>
        <v>1778481364</v>
      </c>
      <c r="AI100">
        <f t="shared" si="22"/>
        <v>1719616356</v>
      </c>
      <c r="AJ100">
        <f t="shared" si="23"/>
        <v>0.25868524860264291</v>
      </c>
      <c r="AK100">
        <f t="shared" si="24"/>
        <v>0.37836318295631655</v>
      </c>
      <c r="AL100">
        <f t="shared" si="25"/>
        <v>0.36295156844104048</v>
      </c>
      <c r="AM100">
        <f t="shared" si="26"/>
        <v>0.96690153228954501</v>
      </c>
      <c r="AN100">
        <f t="shared" si="27"/>
        <v>722215013</v>
      </c>
      <c r="AO100">
        <f t="shared" si="28"/>
        <v>997401343</v>
      </c>
      <c r="AP100">
        <f t="shared" si="29"/>
        <v>0.41998612683583941</v>
      </c>
      <c r="AQ100">
        <f t="shared" si="30"/>
        <v>23604440</v>
      </c>
      <c r="AR100">
        <f t="shared" si="31"/>
        <v>33819064</v>
      </c>
      <c r="AS100">
        <f t="shared" si="32"/>
        <v>33122941</v>
      </c>
    </row>
    <row r="101" spans="1:45" x14ac:dyDescent="0.3">
      <c r="A101" t="s">
        <v>139</v>
      </c>
      <c r="B101">
        <v>44328</v>
      </c>
      <c r="C101">
        <v>1823</v>
      </c>
      <c r="D101">
        <v>4.11252481501534E-2</v>
      </c>
      <c r="E101">
        <v>20948</v>
      </c>
      <c r="F101">
        <v>9537</v>
      </c>
      <c r="G101">
        <v>12020</v>
      </c>
      <c r="H101">
        <v>0.492836136925067</v>
      </c>
      <c r="I101">
        <v>0.22437360310551699</v>
      </c>
      <c r="J101">
        <v>0.28279025996941498</v>
      </c>
      <c r="K101">
        <v>0.51287825297953604</v>
      </c>
      <c r="L101">
        <v>1658232</v>
      </c>
      <c r="M101">
        <v>488034</v>
      </c>
      <c r="N101">
        <v>664007</v>
      </c>
      <c r="O101">
        <v>0.590060823272329</v>
      </c>
      <c r="P101">
        <v>0.17366070840804401</v>
      </c>
      <c r="Q101">
        <v>0.23627846831962501</v>
      </c>
      <c r="R101">
        <v>21125569</v>
      </c>
      <c r="S101">
        <v>20824762</v>
      </c>
      <c r="T101">
        <v>21796931</v>
      </c>
      <c r="U101">
        <v>18046674</v>
      </c>
      <c r="V101" s="22">
        <f t="shared" si="19"/>
        <v>81793936</v>
      </c>
      <c r="W101" t="s">
        <v>139</v>
      </c>
      <c r="X101">
        <v>29223</v>
      </c>
      <c r="Y101">
        <v>0.42393090661777499</v>
      </c>
      <c r="Z101">
        <v>22812042</v>
      </c>
      <c r="AA101">
        <v>33342169</v>
      </c>
      <c r="AB101">
        <v>31954012</v>
      </c>
      <c r="AC101">
        <v>358154337</v>
      </c>
      <c r="AD101">
        <v>358380488</v>
      </c>
      <c r="AE101">
        <v>487164452</v>
      </c>
      <c r="AF101">
        <v>486516779</v>
      </c>
      <c r="AG101" s="6" t="b">
        <f t="shared" si="20"/>
        <v>1</v>
      </c>
      <c r="AH101">
        <f t="shared" si="21"/>
        <v>1690216056</v>
      </c>
      <c r="AI101">
        <f t="shared" si="22"/>
        <v>1608422120</v>
      </c>
      <c r="AJ101">
        <f t="shared" si="23"/>
        <v>0.25890934152649975</v>
      </c>
      <c r="AK101">
        <f t="shared" si="24"/>
        <v>0.37842289703198306</v>
      </c>
      <c r="AL101">
        <f t="shared" si="25"/>
        <v>0.36266776144151719</v>
      </c>
      <c r="AM101">
        <f t="shared" si="26"/>
        <v>0.95160740799399912</v>
      </c>
      <c r="AN101">
        <f t="shared" si="27"/>
        <v>674584494</v>
      </c>
      <c r="AO101">
        <f t="shared" si="28"/>
        <v>933837626</v>
      </c>
      <c r="AP101">
        <f t="shared" si="29"/>
        <v>0.41940762043237756</v>
      </c>
      <c r="AQ101">
        <f t="shared" si="30"/>
        <v>22324008</v>
      </c>
      <c r="AR101">
        <f t="shared" si="31"/>
        <v>31683937</v>
      </c>
      <c r="AS101">
        <f t="shared" si="32"/>
        <v>31290005</v>
      </c>
    </row>
    <row r="102" spans="1:45" x14ac:dyDescent="0.3">
      <c r="A102" t="s">
        <v>140</v>
      </c>
      <c r="B102">
        <v>47934</v>
      </c>
      <c r="C102">
        <v>1757</v>
      </c>
      <c r="D102">
        <v>3.66545666958734E-2</v>
      </c>
      <c r="E102">
        <v>22712</v>
      </c>
      <c r="F102">
        <v>10302</v>
      </c>
      <c r="G102">
        <v>13163</v>
      </c>
      <c r="H102">
        <v>0.49184659029386901</v>
      </c>
      <c r="I102">
        <v>0.223098079130302</v>
      </c>
      <c r="J102">
        <v>0.28505533057582699</v>
      </c>
      <c r="K102">
        <v>0.51204259773119598</v>
      </c>
      <c r="L102">
        <v>1860927</v>
      </c>
      <c r="M102">
        <v>543826</v>
      </c>
      <c r="N102">
        <v>746934</v>
      </c>
      <c r="O102">
        <v>0.59045425513383698</v>
      </c>
      <c r="P102">
        <v>0.172550764082854</v>
      </c>
      <c r="Q102">
        <v>0.236994980783307</v>
      </c>
      <c r="R102">
        <v>23517933</v>
      </c>
      <c r="S102">
        <v>23210438</v>
      </c>
      <c r="T102">
        <v>24425402</v>
      </c>
      <c r="U102">
        <v>20104984</v>
      </c>
      <c r="V102" s="22">
        <f t="shared" si="19"/>
        <v>91258757</v>
      </c>
      <c r="W102" t="s">
        <v>140</v>
      </c>
      <c r="X102">
        <v>28922</v>
      </c>
      <c r="Y102">
        <v>0.42464657953222901</v>
      </c>
      <c r="Z102">
        <v>23846393</v>
      </c>
      <c r="AA102">
        <v>34841737</v>
      </c>
      <c r="AB102">
        <v>33334042</v>
      </c>
      <c r="AC102">
        <v>375599816</v>
      </c>
      <c r="AD102">
        <v>375429026</v>
      </c>
      <c r="AE102">
        <v>508736940</v>
      </c>
      <c r="AF102">
        <v>508831631</v>
      </c>
      <c r="AG102" s="6" t="b">
        <f t="shared" si="20"/>
        <v>1</v>
      </c>
      <c r="AH102">
        <f t="shared" si="21"/>
        <v>1768597413</v>
      </c>
      <c r="AI102">
        <f t="shared" si="22"/>
        <v>1677338656</v>
      </c>
      <c r="AJ102">
        <f t="shared" si="23"/>
        <v>0.25913747178234392</v>
      </c>
      <c r="AK102">
        <f t="shared" si="24"/>
        <v>0.37862328439715592</v>
      </c>
      <c r="AL102">
        <f t="shared" si="25"/>
        <v>0.36223924382050016</v>
      </c>
      <c r="AM102">
        <f t="shared" si="26"/>
        <v>0.94840049163862483</v>
      </c>
      <c r="AN102">
        <f t="shared" si="27"/>
        <v>704300471</v>
      </c>
      <c r="AO102">
        <f t="shared" si="28"/>
        <v>973038185</v>
      </c>
      <c r="AP102">
        <f t="shared" si="29"/>
        <v>0.41989163516899236</v>
      </c>
      <c r="AQ102">
        <f t="shared" si="30"/>
        <v>23302567</v>
      </c>
      <c r="AR102">
        <f t="shared" si="31"/>
        <v>32980810</v>
      </c>
      <c r="AS102">
        <f t="shared" si="32"/>
        <v>32587108</v>
      </c>
    </row>
    <row r="103" spans="1:45" x14ac:dyDescent="0.3">
      <c r="A103" t="s">
        <v>141</v>
      </c>
      <c r="B103">
        <v>66301</v>
      </c>
      <c r="C103">
        <v>2017</v>
      </c>
      <c r="D103">
        <v>3.0421863923621E-2</v>
      </c>
      <c r="E103">
        <v>31736</v>
      </c>
      <c r="F103">
        <v>14650</v>
      </c>
      <c r="G103">
        <v>17898</v>
      </c>
      <c r="H103">
        <v>0.49368427602513798</v>
      </c>
      <c r="I103">
        <v>0.22789496608798401</v>
      </c>
      <c r="J103">
        <v>0.27842075788687698</v>
      </c>
      <c r="K103">
        <v>0.51603400278553802</v>
      </c>
      <c r="L103">
        <v>2783909</v>
      </c>
      <c r="M103">
        <v>812254</v>
      </c>
      <c r="N103">
        <v>1109593</v>
      </c>
      <c r="O103">
        <v>0.59159654686728302</v>
      </c>
      <c r="P103">
        <v>0.172608609541166</v>
      </c>
      <c r="Q103">
        <v>0.23579484359155001</v>
      </c>
      <c r="R103">
        <v>36019764</v>
      </c>
      <c r="S103">
        <v>35557091</v>
      </c>
      <c r="T103">
        <v>36813480</v>
      </c>
      <c r="U103">
        <v>30315360</v>
      </c>
      <c r="V103" s="22">
        <f t="shared" si="19"/>
        <v>138705695</v>
      </c>
      <c r="W103" t="s">
        <v>141</v>
      </c>
      <c r="X103">
        <v>11433</v>
      </c>
      <c r="Y103">
        <v>0.425297445655821</v>
      </c>
      <c r="Z103">
        <v>24098347</v>
      </c>
      <c r="AA103">
        <v>35269778</v>
      </c>
      <c r="AB103">
        <v>33700110</v>
      </c>
      <c r="AC103">
        <v>382576639</v>
      </c>
      <c r="AD103">
        <v>382814521</v>
      </c>
      <c r="AE103">
        <v>517276274</v>
      </c>
      <c r="AF103">
        <v>516993410</v>
      </c>
      <c r="AG103" s="6" t="b">
        <f t="shared" si="20"/>
        <v>1</v>
      </c>
      <c r="AH103">
        <f t="shared" si="21"/>
        <v>1799660844</v>
      </c>
      <c r="AI103">
        <f t="shared" si="22"/>
        <v>1660955149</v>
      </c>
      <c r="AJ103">
        <f t="shared" si="23"/>
        <v>0.25893202981661789</v>
      </c>
      <c r="AK103">
        <f t="shared" si="24"/>
        <v>0.37896687306899074</v>
      </c>
      <c r="AL103">
        <f t="shared" si="25"/>
        <v>0.36210109711439137</v>
      </c>
      <c r="AM103">
        <f t="shared" si="26"/>
        <v>0.92292675841537619</v>
      </c>
      <c r="AN103">
        <f t="shared" si="27"/>
        <v>693814305</v>
      </c>
      <c r="AO103">
        <f t="shared" si="28"/>
        <v>967140844</v>
      </c>
      <c r="AP103">
        <f t="shared" si="29"/>
        <v>0.41772007234374753</v>
      </c>
      <c r="AQ103">
        <f t="shared" si="30"/>
        <v>23286093</v>
      </c>
      <c r="AR103">
        <f t="shared" si="31"/>
        <v>32485869</v>
      </c>
      <c r="AS103">
        <f t="shared" si="32"/>
        <v>32590517</v>
      </c>
    </row>
    <row r="104" spans="1:45" x14ac:dyDescent="0.3">
      <c r="A104" t="s">
        <v>142</v>
      </c>
      <c r="B104">
        <v>63222</v>
      </c>
      <c r="C104">
        <v>1940</v>
      </c>
      <c r="D104">
        <v>3.0685520862990701E-2</v>
      </c>
      <c r="E104">
        <v>29845</v>
      </c>
      <c r="F104">
        <v>13891</v>
      </c>
      <c r="G104">
        <v>17546</v>
      </c>
      <c r="H104">
        <v>0.48701086779152097</v>
      </c>
      <c r="I104">
        <v>0.226673411442185</v>
      </c>
      <c r="J104">
        <v>0.28631572076629302</v>
      </c>
      <c r="K104">
        <v>0.51549483040649802</v>
      </c>
      <c r="L104">
        <v>2592641</v>
      </c>
      <c r="M104">
        <v>752601</v>
      </c>
      <c r="N104">
        <v>1032554</v>
      </c>
      <c r="O104">
        <v>0.59222517449419698</v>
      </c>
      <c r="P104">
        <v>0.17191321843228799</v>
      </c>
      <c r="Q104">
        <v>0.235861607073513</v>
      </c>
      <c r="R104">
        <v>33471996</v>
      </c>
      <c r="S104">
        <v>32969095</v>
      </c>
      <c r="T104">
        <v>34285013</v>
      </c>
      <c r="U104">
        <v>28161883</v>
      </c>
      <c r="V104" s="22">
        <f t="shared" si="19"/>
        <v>128887987</v>
      </c>
      <c r="W104" t="s">
        <v>142</v>
      </c>
      <c r="X104">
        <v>9733</v>
      </c>
      <c r="Y104">
        <v>0.425451324116428</v>
      </c>
      <c r="Z104">
        <v>24507609</v>
      </c>
      <c r="AA104">
        <v>35869350</v>
      </c>
      <c r="AB104">
        <v>34298621</v>
      </c>
      <c r="AC104">
        <v>389607923</v>
      </c>
      <c r="AD104">
        <v>389871663</v>
      </c>
      <c r="AE104">
        <v>526461320</v>
      </c>
      <c r="AF104">
        <v>526183104</v>
      </c>
      <c r="AG104" s="6" t="b">
        <f t="shared" si="20"/>
        <v>1</v>
      </c>
      <c r="AH104">
        <f t="shared" si="21"/>
        <v>1832124010</v>
      </c>
      <c r="AI104">
        <f t="shared" si="22"/>
        <v>1703236023</v>
      </c>
      <c r="AJ104">
        <f t="shared" si="23"/>
        <v>0.25885882082792627</v>
      </c>
      <c r="AK104">
        <f t="shared" si="24"/>
        <v>0.37886591241373963</v>
      </c>
      <c r="AL104">
        <f t="shared" si="25"/>
        <v>0.3622752667583341</v>
      </c>
      <c r="AM104">
        <f t="shared" si="26"/>
        <v>0.92965105729933639</v>
      </c>
      <c r="AN104">
        <f t="shared" si="27"/>
        <v>713038495</v>
      </c>
      <c r="AO104">
        <f t="shared" si="28"/>
        <v>990197528</v>
      </c>
      <c r="AP104">
        <f t="shared" si="29"/>
        <v>0.41863751433819929</v>
      </c>
      <c r="AQ104">
        <f t="shared" si="30"/>
        <v>23755008</v>
      </c>
      <c r="AR104">
        <f t="shared" si="31"/>
        <v>33276709</v>
      </c>
      <c r="AS104">
        <f t="shared" si="32"/>
        <v>33266067</v>
      </c>
    </row>
    <row r="105" spans="1:45" x14ac:dyDescent="0.3">
      <c r="A105" t="s">
        <v>143</v>
      </c>
      <c r="B105">
        <v>28579</v>
      </c>
      <c r="C105">
        <v>1259</v>
      </c>
      <c r="D105">
        <v>4.4053325868644799E-2</v>
      </c>
      <c r="E105">
        <v>13695</v>
      </c>
      <c r="F105">
        <v>6328</v>
      </c>
      <c r="G105">
        <v>7297</v>
      </c>
      <c r="H105">
        <v>0.50128111273792098</v>
      </c>
      <c r="I105">
        <v>0.23162518301610499</v>
      </c>
      <c r="J105">
        <v>0.26709370424597301</v>
      </c>
      <c r="K105">
        <v>0.53849080489496604</v>
      </c>
      <c r="L105">
        <v>886237</v>
      </c>
      <c r="M105">
        <v>239136</v>
      </c>
      <c r="N105">
        <v>324564</v>
      </c>
      <c r="O105">
        <v>0.611224487684637</v>
      </c>
      <c r="P105">
        <v>0.16492854517127201</v>
      </c>
      <c r="Q105">
        <v>0.223846967144089</v>
      </c>
      <c r="R105">
        <v>12852169</v>
      </c>
      <c r="S105">
        <v>12781311</v>
      </c>
      <c r="T105">
        <v>11949546</v>
      </c>
      <c r="U105">
        <v>10019421</v>
      </c>
      <c r="V105" s="22">
        <f t="shared" si="19"/>
        <v>47602447</v>
      </c>
      <c r="W105" t="s">
        <v>143</v>
      </c>
      <c r="X105">
        <v>22539</v>
      </c>
      <c r="Y105">
        <v>0.43911662030637799</v>
      </c>
      <c r="Z105">
        <v>19530243</v>
      </c>
      <c r="AA105">
        <v>28485438</v>
      </c>
      <c r="AB105">
        <v>26713849</v>
      </c>
      <c r="AC105">
        <v>330389294</v>
      </c>
      <c r="AD105">
        <v>331039429</v>
      </c>
      <c r="AE105">
        <v>422798609</v>
      </c>
      <c r="AF105">
        <v>422043878</v>
      </c>
      <c r="AG105" s="6" t="b">
        <f t="shared" si="20"/>
        <v>1</v>
      </c>
      <c r="AH105">
        <f t="shared" si="21"/>
        <v>1506271210</v>
      </c>
      <c r="AI105">
        <f t="shared" si="22"/>
        <v>1458668763</v>
      </c>
      <c r="AJ105">
        <f t="shared" si="23"/>
        <v>0.26134572236704823</v>
      </c>
      <c r="AK105">
        <f t="shared" si="24"/>
        <v>0.38118047845343067</v>
      </c>
      <c r="AL105">
        <f t="shared" si="25"/>
        <v>0.35747379917952116</v>
      </c>
      <c r="AM105">
        <f t="shared" si="26"/>
        <v>0.96839716069458703</v>
      </c>
      <c r="AN105">
        <f t="shared" si="27"/>
        <v>635795243</v>
      </c>
      <c r="AO105">
        <f t="shared" si="28"/>
        <v>822873520</v>
      </c>
      <c r="AP105">
        <f t="shared" si="29"/>
        <v>0.43587362609478186</v>
      </c>
      <c r="AQ105">
        <f t="shared" si="30"/>
        <v>19291107</v>
      </c>
      <c r="AR105">
        <f t="shared" si="31"/>
        <v>27599201</v>
      </c>
      <c r="AS105">
        <f t="shared" si="32"/>
        <v>26389285</v>
      </c>
    </row>
    <row r="106" spans="1:45" x14ac:dyDescent="0.3">
      <c r="A106" t="s">
        <v>144</v>
      </c>
      <c r="B106">
        <v>42785</v>
      </c>
      <c r="C106">
        <v>1572</v>
      </c>
      <c r="D106">
        <v>3.6741848778777599E-2</v>
      </c>
      <c r="E106">
        <v>20403</v>
      </c>
      <c r="F106">
        <v>9372</v>
      </c>
      <c r="G106">
        <v>11438</v>
      </c>
      <c r="H106">
        <v>0.49506223764346202</v>
      </c>
      <c r="I106">
        <v>0.22740397447407301</v>
      </c>
      <c r="J106">
        <v>0.27753378788246402</v>
      </c>
      <c r="K106">
        <v>0.51626011068630995</v>
      </c>
      <c r="L106">
        <v>1761924</v>
      </c>
      <c r="M106">
        <v>490536</v>
      </c>
      <c r="N106">
        <v>690885</v>
      </c>
      <c r="O106">
        <v>0.59861280278050899</v>
      </c>
      <c r="P106">
        <v>0.16665936205235801</v>
      </c>
      <c r="Q106">
        <v>0.234727835167131</v>
      </c>
      <c r="R106">
        <v>22550476</v>
      </c>
      <c r="S106">
        <v>22037060</v>
      </c>
      <c r="T106">
        <v>22935534</v>
      </c>
      <c r="U106">
        <v>18843347</v>
      </c>
      <c r="V106" s="22">
        <f t="shared" si="19"/>
        <v>86366417</v>
      </c>
      <c r="W106" t="s">
        <v>144</v>
      </c>
      <c r="X106">
        <v>2167</v>
      </c>
      <c r="Y106">
        <v>0.437910740438399</v>
      </c>
      <c r="Z106">
        <v>21504484</v>
      </c>
      <c r="AA106">
        <v>32920517</v>
      </c>
      <c r="AB106">
        <v>29706303</v>
      </c>
      <c r="AC106">
        <v>368930612</v>
      </c>
      <c r="AD106">
        <v>369511898</v>
      </c>
      <c r="AE106">
        <v>474371631</v>
      </c>
      <c r="AF106">
        <v>473471309</v>
      </c>
      <c r="AG106" s="6" t="b">
        <f t="shared" si="20"/>
        <v>1</v>
      </c>
      <c r="AH106">
        <f t="shared" si="21"/>
        <v>1686285450</v>
      </c>
      <c r="AI106">
        <f t="shared" si="22"/>
        <v>1599919033</v>
      </c>
      <c r="AJ106">
        <f t="shared" si="23"/>
        <v>0.25560621287885898</v>
      </c>
      <c r="AK106">
        <f t="shared" si="24"/>
        <v>0.39129926002335585</v>
      </c>
      <c r="AL106">
        <f t="shared" si="25"/>
        <v>0.35309452709778516</v>
      </c>
      <c r="AM106">
        <f t="shared" si="26"/>
        <v>0.94878303848260093</v>
      </c>
      <c r="AN106">
        <f t="shared" si="27"/>
        <v>693854974</v>
      </c>
      <c r="AO106">
        <f t="shared" si="28"/>
        <v>906064059</v>
      </c>
      <c r="AP106">
        <f t="shared" si="29"/>
        <v>0.43368130492138474</v>
      </c>
      <c r="AQ106">
        <f t="shared" si="30"/>
        <v>21013948</v>
      </c>
      <c r="AR106">
        <f t="shared" si="31"/>
        <v>31158593</v>
      </c>
      <c r="AS106">
        <f t="shared" si="32"/>
        <v>29015418</v>
      </c>
    </row>
    <row r="107" spans="1:45" x14ac:dyDescent="0.3">
      <c r="A107" t="s">
        <v>145</v>
      </c>
      <c r="B107">
        <v>28136</v>
      </c>
      <c r="C107">
        <v>1880</v>
      </c>
      <c r="D107">
        <v>6.6818311060562893E-2</v>
      </c>
      <c r="E107">
        <v>12909</v>
      </c>
      <c r="F107">
        <v>5762</v>
      </c>
      <c r="G107">
        <v>7585</v>
      </c>
      <c r="H107">
        <v>0.49165904936014598</v>
      </c>
      <c r="I107">
        <v>0.219454600853138</v>
      </c>
      <c r="J107">
        <v>0.28888634978671501</v>
      </c>
      <c r="K107">
        <v>0.51028069399050702</v>
      </c>
      <c r="L107">
        <v>918026</v>
      </c>
      <c r="M107">
        <v>267032</v>
      </c>
      <c r="N107">
        <v>372731</v>
      </c>
      <c r="O107">
        <v>0.58931344360500604</v>
      </c>
      <c r="P107">
        <v>0.171417310046482</v>
      </c>
      <c r="Q107">
        <v>0.23926924634850999</v>
      </c>
      <c r="R107">
        <v>11737386</v>
      </c>
      <c r="S107">
        <v>11446233</v>
      </c>
      <c r="T107">
        <v>12080211</v>
      </c>
      <c r="U107">
        <v>10169241</v>
      </c>
      <c r="V107" s="22">
        <f t="shared" si="19"/>
        <v>45433071</v>
      </c>
      <c r="W107" t="s">
        <v>145</v>
      </c>
      <c r="X107">
        <v>14383</v>
      </c>
      <c r="Y107">
        <v>0.43398428509700798</v>
      </c>
      <c r="Z107">
        <v>20633802</v>
      </c>
      <c r="AA107">
        <v>30706344</v>
      </c>
      <c r="AB107">
        <v>28729215</v>
      </c>
      <c r="AC107">
        <v>345125269</v>
      </c>
      <c r="AD107">
        <v>345243243</v>
      </c>
      <c r="AE107">
        <v>450192740</v>
      </c>
      <c r="AF107">
        <v>450207206</v>
      </c>
      <c r="AG107" s="6" t="b">
        <f t="shared" si="20"/>
        <v>1</v>
      </c>
      <c r="AH107">
        <f t="shared" si="21"/>
        <v>1590768458</v>
      </c>
      <c r="AI107">
        <f t="shared" si="22"/>
        <v>1545335387</v>
      </c>
      <c r="AJ107">
        <f t="shared" si="23"/>
        <v>0.2576990966619554</v>
      </c>
      <c r="AK107">
        <f t="shared" si="24"/>
        <v>0.38349680347767479</v>
      </c>
      <c r="AL107">
        <f t="shared" si="25"/>
        <v>0.35880409986036982</v>
      </c>
      <c r="AM107">
        <f t="shared" si="26"/>
        <v>0.97143954497493568</v>
      </c>
      <c r="AN107">
        <f t="shared" si="27"/>
        <v>667184893</v>
      </c>
      <c r="AO107">
        <f t="shared" si="28"/>
        <v>878150494</v>
      </c>
      <c r="AP107">
        <f t="shared" si="29"/>
        <v>0.43174116027668497</v>
      </c>
      <c r="AQ107">
        <f t="shared" si="30"/>
        <v>20366770</v>
      </c>
      <c r="AR107">
        <f t="shared" si="31"/>
        <v>29788318</v>
      </c>
      <c r="AS107">
        <f t="shared" si="32"/>
        <v>28356484</v>
      </c>
    </row>
    <row r="108" spans="1:45" x14ac:dyDescent="0.3">
      <c r="A108" t="s">
        <v>146</v>
      </c>
      <c r="B108">
        <v>32438</v>
      </c>
      <c r="C108">
        <v>1664</v>
      </c>
      <c r="D108">
        <v>5.12978605339416E-2</v>
      </c>
      <c r="E108">
        <v>15165</v>
      </c>
      <c r="F108">
        <v>6904</v>
      </c>
      <c r="G108">
        <v>8705</v>
      </c>
      <c r="H108">
        <v>0.49278611815168599</v>
      </c>
      <c r="I108">
        <v>0.224345226489894</v>
      </c>
      <c r="J108">
        <v>0.28286865535841899</v>
      </c>
      <c r="K108">
        <v>0.51557994280596298</v>
      </c>
      <c r="L108">
        <v>1128140</v>
      </c>
      <c r="M108">
        <v>321016</v>
      </c>
      <c r="N108">
        <v>423650</v>
      </c>
      <c r="O108">
        <v>0.60237953103524799</v>
      </c>
      <c r="P108">
        <v>0.171409104840544</v>
      </c>
      <c r="Q108">
        <v>0.226211364124207</v>
      </c>
      <c r="R108">
        <v>14430484</v>
      </c>
      <c r="S108">
        <v>14190612</v>
      </c>
      <c r="T108">
        <v>14530940</v>
      </c>
      <c r="U108">
        <v>12360395</v>
      </c>
      <c r="V108" s="22">
        <f t="shared" si="19"/>
        <v>55512431</v>
      </c>
      <c r="W108" t="s">
        <v>146</v>
      </c>
      <c r="X108">
        <v>14543</v>
      </c>
      <c r="Y108">
        <v>0.425580744951296</v>
      </c>
      <c r="Z108">
        <v>22082229</v>
      </c>
      <c r="AA108">
        <v>33247122</v>
      </c>
      <c r="AB108">
        <v>30553374</v>
      </c>
      <c r="AC108">
        <v>354027956</v>
      </c>
      <c r="AD108">
        <v>354119461</v>
      </c>
      <c r="AE108">
        <v>477980639</v>
      </c>
      <c r="AF108">
        <v>477827434</v>
      </c>
      <c r="AG108" s="6" t="b">
        <f t="shared" si="20"/>
        <v>1</v>
      </c>
      <c r="AH108">
        <f t="shared" si="21"/>
        <v>1663955490</v>
      </c>
      <c r="AI108">
        <f t="shared" si="22"/>
        <v>1608443059</v>
      </c>
      <c r="AJ108">
        <f t="shared" si="23"/>
        <v>0.25712073062423207</v>
      </c>
      <c r="AK108">
        <f t="shared" si="24"/>
        <v>0.38712234619942487</v>
      </c>
      <c r="AL108">
        <f t="shared" si="25"/>
        <v>0.35575692317634311</v>
      </c>
      <c r="AM108">
        <f t="shared" si="26"/>
        <v>0.96663827167636562</v>
      </c>
      <c r="AN108">
        <f t="shared" si="27"/>
        <v>679526321</v>
      </c>
      <c r="AO108">
        <f t="shared" si="28"/>
        <v>928916738</v>
      </c>
      <c r="AP108">
        <f t="shared" si="29"/>
        <v>0.42247458944706107</v>
      </c>
      <c r="AQ108">
        <f t="shared" si="30"/>
        <v>21761213</v>
      </c>
      <c r="AR108">
        <f t="shared" si="31"/>
        <v>32118982</v>
      </c>
      <c r="AS108">
        <f t="shared" si="32"/>
        <v>30129724</v>
      </c>
    </row>
    <row r="109" spans="1:45" x14ac:dyDescent="0.3">
      <c r="A109" t="s">
        <v>147</v>
      </c>
      <c r="B109">
        <v>49368</v>
      </c>
      <c r="C109">
        <v>1733</v>
      </c>
      <c r="D109">
        <v>3.5103710905849898E-2</v>
      </c>
      <c r="E109">
        <v>23949</v>
      </c>
      <c r="F109">
        <v>10736</v>
      </c>
      <c r="G109">
        <v>12950</v>
      </c>
      <c r="H109">
        <v>0.50276057520730499</v>
      </c>
      <c r="I109">
        <v>0.22538049753332601</v>
      </c>
      <c r="J109">
        <v>0.271858927259368</v>
      </c>
      <c r="K109">
        <v>0.523472258494316</v>
      </c>
      <c r="L109">
        <v>1890154</v>
      </c>
      <c r="M109">
        <v>560288</v>
      </c>
      <c r="N109">
        <v>766616</v>
      </c>
      <c r="O109">
        <v>0.58754116338592499</v>
      </c>
      <c r="P109">
        <v>0.174161609768925</v>
      </c>
      <c r="Q109">
        <v>0.23829722684514801</v>
      </c>
      <c r="R109">
        <v>25915422</v>
      </c>
      <c r="S109">
        <v>25634230</v>
      </c>
      <c r="T109">
        <v>25689755</v>
      </c>
      <c r="U109">
        <v>21236971</v>
      </c>
      <c r="V109" s="22">
        <f t="shared" si="19"/>
        <v>98476378</v>
      </c>
      <c r="W109" t="s">
        <v>147</v>
      </c>
      <c r="X109">
        <v>2490</v>
      </c>
      <c r="Y109">
        <v>0.438265767500091</v>
      </c>
      <c r="Z109">
        <v>18822935</v>
      </c>
      <c r="AA109">
        <v>26922519</v>
      </c>
      <c r="AB109">
        <v>25619524</v>
      </c>
      <c r="AC109">
        <v>308653649</v>
      </c>
      <c r="AD109">
        <v>308534250</v>
      </c>
      <c r="AE109">
        <v>395357381</v>
      </c>
      <c r="AF109">
        <v>395705021</v>
      </c>
      <c r="AG109" s="6" t="b">
        <f t="shared" si="20"/>
        <v>1</v>
      </c>
      <c r="AH109">
        <f t="shared" si="21"/>
        <v>1408250301</v>
      </c>
      <c r="AI109">
        <f t="shared" si="22"/>
        <v>1309773923</v>
      </c>
      <c r="AJ109">
        <f t="shared" si="23"/>
        <v>0.26375591400028175</v>
      </c>
      <c r="AK109">
        <f t="shared" si="24"/>
        <v>0.37725113570412649</v>
      </c>
      <c r="AL109">
        <f t="shared" si="25"/>
        <v>0.35899295029559175</v>
      </c>
      <c r="AM109">
        <f t="shared" si="26"/>
        <v>0.93007182179895731</v>
      </c>
      <c r="AN109">
        <f t="shared" si="27"/>
        <v>565638247</v>
      </c>
      <c r="AO109">
        <f t="shared" si="28"/>
        <v>744135676</v>
      </c>
      <c r="AP109">
        <f t="shared" si="29"/>
        <v>0.43185945075499871</v>
      </c>
      <c r="AQ109">
        <f t="shared" si="30"/>
        <v>18262647</v>
      </c>
      <c r="AR109">
        <f t="shared" si="31"/>
        <v>25032365</v>
      </c>
      <c r="AS109">
        <f t="shared" si="32"/>
        <v>24852908</v>
      </c>
    </row>
    <row r="110" spans="1:45" x14ac:dyDescent="0.3">
      <c r="A110" t="s">
        <v>148</v>
      </c>
      <c r="B110">
        <v>30211</v>
      </c>
      <c r="C110">
        <v>1282</v>
      </c>
      <c r="D110">
        <v>4.2434874714507902E-2</v>
      </c>
      <c r="E110">
        <v>14559</v>
      </c>
      <c r="F110">
        <v>6564</v>
      </c>
      <c r="G110">
        <v>7806</v>
      </c>
      <c r="H110">
        <v>0.503266618272321</v>
      </c>
      <c r="I110">
        <v>0.226900342217152</v>
      </c>
      <c r="J110">
        <v>0.26983303951052501</v>
      </c>
      <c r="K110">
        <v>0.51921106084774504</v>
      </c>
      <c r="L110">
        <v>1116141</v>
      </c>
      <c r="M110">
        <v>317199</v>
      </c>
      <c r="N110">
        <v>440841</v>
      </c>
      <c r="O110">
        <v>0.59553532983207003</v>
      </c>
      <c r="P110">
        <v>0.16924672697033999</v>
      </c>
      <c r="Q110">
        <v>0.23521794319758799</v>
      </c>
      <c r="R110">
        <v>14656244</v>
      </c>
      <c r="S110">
        <v>14441456</v>
      </c>
      <c r="T110">
        <v>14703367</v>
      </c>
      <c r="U110">
        <v>12241075</v>
      </c>
      <c r="V110" s="22">
        <f t="shared" si="19"/>
        <v>56042142</v>
      </c>
      <c r="W110" t="s">
        <v>148</v>
      </c>
      <c r="X110">
        <v>1269</v>
      </c>
      <c r="Y110">
        <v>0.44530821974694101</v>
      </c>
      <c r="Z110">
        <v>16017888</v>
      </c>
      <c r="AA110">
        <v>24216090</v>
      </c>
      <c r="AB110">
        <v>22279126</v>
      </c>
      <c r="AC110">
        <v>282503217</v>
      </c>
      <c r="AD110">
        <v>282486385</v>
      </c>
      <c r="AE110">
        <v>351836792</v>
      </c>
      <c r="AF110">
        <v>351934381</v>
      </c>
      <c r="AG110" s="6" t="b">
        <f t="shared" si="20"/>
        <v>1</v>
      </c>
      <c r="AH110">
        <f t="shared" si="21"/>
        <v>1268760775</v>
      </c>
      <c r="AI110">
        <f t="shared" si="22"/>
        <v>1212718633</v>
      </c>
      <c r="AJ110">
        <f t="shared" si="23"/>
        <v>0.25623248527220788</v>
      </c>
      <c r="AK110">
        <f t="shared" si="24"/>
        <v>0.3873762211519684</v>
      </c>
      <c r="AL110">
        <f t="shared" si="25"/>
        <v>0.35639129357582372</v>
      </c>
      <c r="AM110">
        <f t="shared" si="26"/>
        <v>0.95582922872123</v>
      </c>
      <c r="AN110">
        <f t="shared" si="27"/>
        <v>535891902</v>
      </c>
      <c r="AO110">
        <f t="shared" si="28"/>
        <v>676826731</v>
      </c>
      <c r="AP110">
        <f t="shared" si="29"/>
        <v>0.44189302235286099</v>
      </c>
      <c r="AQ110">
        <f t="shared" si="30"/>
        <v>15700689</v>
      </c>
      <c r="AR110">
        <f t="shared" si="31"/>
        <v>23099949</v>
      </c>
      <c r="AS110">
        <f t="shared" si="32"/>
        <v>21838285</v>
      </c>
    </row>
    <row r="111" spans="1:45" x14ac:dyDescent="0.3">
      <c r="A111" t="s">
        <v>149</v>
      </c>
      <c r="B111">
        <v>53473</v>
      </c>
      <c r="C111">
        <v>1668</v>
      </c>
      <c r="D111">
        <v>3.11933125128569E-2</v>
      </c>
      <c r="E111">
        <v>25546</v>
      </c>
      <c r="F111">
        <v>11558</v>
      </c>
      <c r="G111">
        <v>14701</v>
      </c>
      <c r="H111">
        <v>0.49311842486246499</v>
      </c>
      <c r="I111">
        <v>0.22310587781102201</v>
      </c>
      <c r="J111">
        <v>0.28377569732651198</v>
      </c>
      <c r="K111">
        <v>0.51666867366471203</v>
      </c>
      <c r="L111">
        <v>2235058</v>
      </c>
      <c r="M111">
        <v>644893</v>
      </c>
      <c r="N111">
        <v>886864</v>
      </c>
      <c r="O111">
        <v>0.59335486345891597</v>
      </c>
      <c r="P111">
        <v>0.17120378887734</v>
      </c>
      <c r="Q111">
        <v>0.235441347663742</v>
      </c>
      <c r="R111">
        <v>28802814</v>
      </c>
      <c r="S111">
        <v>28150073</v>
      </c>
      <c r="T111">
        <v>29316271</v>
      </c>
      <c r="U111">
        <v>23961808</v>
      </c>
      <c r="V111" s="22">
        <f t="shared" si="19"/>
        <v>110230966</v>
      </c>
      <c r="W111" t="s">
        <v>149</v>
      </c>
      <c r="X111">
        <v>7156</v>
      </c>
      <c r="Y111">
        <v>0.42444035525660401</v>
      </c>
      <c r="Z111">
        <v>22949175</v>
      </c>
      <c r="AA111">
        <v>33599336</v>
      </c>
      <c r="AB111">
        <v>32297490</v>
      </c>
      <c r="AC111">
        <v>362828928</v>
      </c>
      <c r="AD111">
        <v>362726954</v>
      </c>
      <c r="AE111">
        <v>491819755</v>
      </c>
      <c r="AF111">
        <v>492065685</v>
      </c>
      <c r="AG111" s="6" t="b">
        <f t="shared" si="20"/>
        <v>1</v>
      </c>
      <c r="AH111">
        <f t="shared" si="21"/>
        <v>1709441322</v>
      </c>
      <c r="AI111">
        <f t="shared" si="22"/>
        <v>1599210356</v>
      </c>
      <c r="AJ111">
        <f t="shared" si="23"/>
        <v>0.25830284696775491</v>
      </c>
      <c r="AK111">
        <f t="shared" si="24"/>
        <v>0.37817499518070602</v>
      </c>
      <c r="AL111">
        <f t="shared" si="25"/>
        <v>0.36352215785153907</v>
      </c>
      <c r="AM111">
        <f t="shared" si="26"/>
        <v>0.93551637919280395</v>
      </c>
      <c r="AN111">
        <f t="shared" si="27"/>
        <v>668602995</v>
      </c>
      <c r="AO111">
        <f t="shared" si="28"/>
        <v>930607361</v>
      </c>
      <c r="AP111">
        <f t="shared" si="29"/>
        <v>0.41808320743515748</v>
      </c>
      <c r="AQ111">
        <f t="shared" si="30"/>
        <v>22304282</v>
      </c>
      <c r="AR111">
        <f t="shared" si="31"/>
        <v>31364278</v>
      </c>
      <c r="AS111">
        <f t="shared" si="32"/>
        <v>31410626</v>
      </c>
    </row>
    <row r="112" spans="1:45" x14ac:dyDescent="0.3">
      <c r="A112" t="s">
        <v>150</v>
      </c>
      <c r="B112">
        <v>43666</v>
      </c>
      <c r="C112">
        <v>4653</v>
      </c>
      <c r="D112">
        <v>0.10655887876150701</v>
      </c>
      <c r="E112">
        <v>20022</v>
      </c>
      <c r="F112">
        <v>8649</v>
      </c>
      <c r="G112">
        <v>10342</v>
      </c>
      <c r="H112">
        <v>0.51321354420321397</v>
      </c>
      <c r="I112">
        <v>0.22169533232512201</v>
      </c>
      <c r="J112">
        <v>0.26509112347166303</v>
      </c>
      <c r="K112">
        <v>0.52975581173242303</v>
      </c>
      <c r="L112">
        <v>1424161</v>
      </c>
      <c r="M112">
        <v>387272</v>
      </c>
      <c r="N112">
        <v>518959</v>
      </c>
      <c r="O112">
        <v>0.61112508110223496</v>
      </c>
      <c r="P112">
        <v>0.16618320007964299</v>
      </c>
      <c r="Q112">
        <v>0.222691718818121</v>
      </c>
      <c r="R112">
        <v>19365995</v>
      </c>
      <c r="S112">
        <v>19154071</v>
      </c>
      <c r="T112">
        <v>18518961</v>
      </c>
      <c r="U112">
        <v>15673844</v>
      </c>
      <c r="V112" s="22">
        <f t="shared" si="19"/>
        <v>72712871</v>
      </c>
      <c r="W112" t="s">
        <v>150</v>
      </c>
      <c r="X112">
        <v>80670</v>
      </c>
      <c r="Y112">
        <v>0.432835331270433</v>
      </c>
      <c r="Z112">
        <v>21003856</v>
      </c>
      <c r="AA112">
        <v>31767698</v>
      </c>
      <c r="AB112">
        <v>29897112</v>
      </c>
      <c r="AC112">
        <v>352354288</v>
      </c>
      <c r="AD112">
        <v>352231093</v>
      </c>
      <c r="AE112">
        <v>461424678</v>
      </c>
      <c r="AF112">
        <v>461826973</v>
      </c>
      <c r="AG112" s="6" t="b">
        <f t="shared" si="20"/>
        <v>1</v>
      </c>
      <c r="AH112">
        <f t="shared" si="21"/>
        <v>1627837032</v>
      </c>
      <c r="AI112">
        <f t="shared" si="22"/>
        <v>1555124161</v>
      </c>
      <c r="AJ112">
        <f t="shared" si="23"/>
        <v>0.25407275835320725</v>
      </c>
      <c r="AK112">
        <f t="shared" si="24"/>
        <v>0.3842773754205735</v>
      </c>
      <c r="AL112">
        <f t="shared" si="25"/>
        <v>0.36164986622621925</v>
      </c>
      <c r="AM112">
        <f t="shared" si="26"/>
        <v>0.95533160287509666</v>
      </c>
      <c r="AN112">
        <f t="shared" si="27"/>
        <v>666065315</v>
      </c>
      <c r="AO112">
        <f t="shared" si="28"/>
        <v>889058846</v>
      </c>
      <c r="AP112">
        <f t="shared" si="29"/>
        <v>0.42830362469045324</v>
      </c>
      <c r="AQ112">
        <f t="shared" si="30"/>
        <v>20616584</v>
      </c>
      <c r="AR112">
        <f t="shared" si="31"/>
        <v>30343537</v>
      </c>
      <c r="AS112">
        <f t="shared" si="32"/>
        <v>29378153</v>
      </c>
    </row>
    <row r="113" spans="1:45" x14ac:dyDescent="0.3">
      <c r="A113" t="s">
        <v>151</v>
      </c>
      <c r="B113">
        <v>50530</v>
      </c>
      <c r="C113">
        <v>2763</v>
      </c>
      <c r="D113">
        <v>5.46803878883831E-2</v>
      </c>
      <c r="E113">
        <v>23809</v>
      </c>
      <c r="F113">
        <v>10766</v>
      </c>
      <c r="G113">
        <v>13192</v>
      </c>
      <c r="H113">
        <v>0.49844034584545799</v>
      </c>
      <c r="I113">
        <v>0.22538572654761599</v>
      </c>
      <c r="J113">
        <v>0.276173927606925</v>
      </c>
      <c r="K113">
        <v>0.52600499702913095</v>
      </c>
      <c r="L113">
        <v>1652770</v>
      </c>
      <c r="M113">
        <v>456665</v>
      </c>
      <c r="N113">
        <v>605146</v>
      </c>
      <c r="O113">
        <v>0.60884902679271602</v>
      </c>
      <c r="P113">
        <v>0.168226698705988</v>
      </c>
      <c r="Q113">
        <v>0.22292427450129501</v>
      </c>
      <c r="R113">
        <v>22169728</v>
      </c>
      <c r="S113">
        <v>21954855</v>
      </c>
      <c r="T113">
        <v>21662503</v>
      </c>
      <c r="U113">
        <v>18099157</v>
      </c>
      <c r="V113" s="22">
        <f t="shared" si="19"/>
        <v>83886243</v>
      </c>
      <c r="W113" t="s">
        <v>151</v>
      </c>
      <c r="X113">
        <v>105032</v>
      </c>
      <c r="Y113">
        <v>0.42330736531318702</v>
      </c>
      <c r="Z113">
        <v>24163678</v>
      </c>
      <c r="AA113">
        <v>35378043</v>
      </c>
      <c r="AB113">
        <v>33919248</v>
      </c>
      <c r="AC113">
        <v>380390487</v>
      </c>
      <c r="AD113">
        <v>380510867</v>
      </c>
      <c r="AE113">
        <v>518667225</v>
      </c>
      <c r="AF113">
        <v>517946457</v>
      </c>
      <c r="AG113" s="6" t="b">
        <f t="shared" si="20"/>
        <v>1</v>
      </c>
      <c r="AH113">
        <f t="shared" si="21"/>
        <v>1797515036</v>
      </c>
      <c r="AI113">
        <f t="shared" si="22"/>
        <v>1713628793</v>
      </c>
      <c r="AJ113">
        <f t="shared" si="23"/>
        <v>0.25854298600306613</v>
      </c>
      <c r="AK113">
        <f t="shared" si="24"/>
        <v>0.37853280763652258</v>
      </c>
      <c r="AL113">
        <f t="shared" si="25"/>
        <v>0.36292420636041128</v>
      </c>
      <c r="AM113">
        <f t="shared" si="26"/>
        <v>0.95333210497828624</v>
      </c>
      <c r="AN113">
        <f t="shared" si="27"/>
        <v>716776771</v>
      </c>
      <c r="AO113">
        <f t="shared" si="28"/>
        <v>996852022</v>
      </c>
      <c r="AP113">
        <f t="shared" si="29"/>
        <v>0.4182800697140247</v>
      </c>
      <c r="AQ113">
        <f t="shared" si="30"/>
        <v>23707013</v>
      </c>
      <c r="AR113">
        <f t="shared" si="31"/>
        <v>33725273</v>
      </c>
      <c r="AS113">
        <f t="shared" si="32"/>
        <v>33314102</v>
      </c>
    </row>
    <row r="114" spans="1:45" x14ac:dyDescent="0.3">
      <c r="A114" t="s">
        <v>152</v>
      </c>
      <c r="B114">
        <v>43127</v>
      </c>
      <c r="C114">
        <v>1636</v>
      </c>
      <c r="D114">
        <v>3.7934472604169003E-2</v>
      </c>
      <c r="E114">
        <v>21347</v>
      </c>
      <c r="F114">
        <v>9405</v>
      </c>
      <c r="G114">
        <v>10739</v>
      </c>
      <c r="H114">
        <v>0.51449711985731805</v>
      </c>
      <c r="I114">
        <v>0.22667566460196101</v>
      </c>
      <c r="J114">
        <v>0.25882721554071902</v>
      </c>
      <c r="K114">
        <v>0.53787488800745997</v>
      </c>
      <c r="L114">
        <v>1643916</v>
      </c>
      <c r="M114">
        <v>427327</v>
      </c>
      <c r="N114">
        <v>597057</v>
      </c>
      <c r="O114">
        <v>0.61609114417419297</v>
      </c>
      <c r="P114">
        <v>0.160149533410785</v>
      </c>
      <c r="Q114">
        <v>0.22375932241502</v>
      </c>
      <c r="R114">
        <v>23271092</v>
      </c>
      <c r="S114">
        <v>23043261</v>
      </c>
      <c r="T114">
        <v>21861534</v>
      </c>
      <c r="U114">
        <v>17930295</v>
      </c>
      <c r="V114" s="22">
        <f t="shared" si="19"/>
        <v>86106182</v>
      </c>
      <c r="W114" t="s">
        <v>152</v>
      </c>
      <c r="X114">
        <v>29907</v>
      </c>
      <c r="Y114">
        <v>0.42920607831692498</v>
      </c>
      <c r="Z114">
        <v>20690933</v>
      </c>
      <c r="AA114">
        <v>32412772</v>
      </c>
      <c r="AB114">
        <v>30259682</v>
      </c>
      <c r="AC114">
        <v>349378080</v>
      </c>
      <c r="AD114">
        <v>349260195</v>
      </c>
      <c r="AE114">
        <v>464392546</v>
      </c>
      <c r="AF114">
        <v>464714708</v>
      </c>
      <c r="AG114" s="6" t="b">
        <f t="shared" si="20"/>
        <v>1</v>
      </c>
      <c r="AH114">
        <f t="shared" si="21"/>
        <v>1627745529</v>
      </c>
      <c r="AI114">
        <f t="shared" si="22"/>
        <v>1541639347</v>
      </c>
      <c r="AJ114">
        <f t="shared" si="23"/>
        <v>0.24820168355203706</v>
      </c>
      <c r="AK114">
        <f t="shared" si="24"/>
        <v>0.38881304090967417</v>
      </c>
      <c r="AL114">
        <f t="shared" si="25"/>
        <v>0.36298527553828874</v>
      </c>
      <c r="AM114">
        <f t="shared" si="26"/>
        <v>0.94710095622078039</v>
      </c>
      <c r="AN114">
        <f t="shared" si="27"/>
        <v>652323922</v>
      </c>
      <c r="AO114">
        <f t="shared" si="28"/>
        <v>889315425</v>
      </c>
      <c r="AP114">
        <f t="shared" si="29"/>
        <v>0.42313652883173331</v>
      </c>
      <c r="AQ114">
        <f t="shared" si="30"/>
        <v>20263606</v>
      </c>
      <c r="AR114">
        <f t="shared" si="31"/>
        <v>30768856</v>
      </c>
      <c r="AS114">
        <f t="shared" si="32"/>
        <v>29662625</v>
      </c>
    </row>
    <row r="115" spans="1:45" x14ac:dyDescent="0.3">
      <c r="A115" t="s">
        <v>153</v>
      </c>
      <c r="B115">
        <v>58283</v>
      </c>
      <c r="C115">
        <v>1845</v>
      </c>
      <c r="D115">
        <v>3.1655885935864603E-2</v>
      </c>
      <c r="E115">
        <v>28244</v>
      </c>
      <c r="F115">
        <v>12861</v>
      </c>
      <c r="G115">
        <v>15333</v>
      </c>
      <c r="H115">
        <v>0.50044296396045196</v>
      </c>
      <c r="I115">
        <v>0.22787837981501799</v>
      </c>
      <c r="J115">
        <v>0.27167865622452902</v>
      </c>
      <c r="K115">
        <v>0.52433142363417196</v>
      </c>
      <c r="L115">
        <v>2332051</v>
      </c>
      <c r="M115">
        <v>667598</v>
      </c>
      <c r="N115">
        <v>925088</v>
      </c>
      <c r="O115">
        <v>0.59419293573047005</v>
      </c>
      <c r="P115">
        <v>0.17010006020785501</v>
      </c>
      <c r="Q115">
        <v>0.235707004061673</v>
      </c>
      <c r="R115">
        <v>31735738</v>
      </c>
      <c r="S115">
        <v>31210510</v>
      </c>
      <c r="T115">
        <v>31383528</v>
      </c>
      <c r="U115">
        <v>25720721</v>
      </c>
      <c r="V115" s="22">
        <f t="shared" si="19"/>
        <v>120050497</v>
      </c>
      <c r="W115" t="s">
        <v>153</v>
      </c>
      <c r="X115">
        <v>50377</v>
      </c>
      <c r="Y115">
        <v>0.43847466944054803</v>
      </c>
      <c r="Z115">
        <v>21292041</v>
      </c>
      <c r="AA115">
        <v>31794609</v>
      </c>
      <c r="AB115">
        <v>29568142</v>
      </c>
      <c r="AC115">
        <v>364433747</v>
      </c>
      <c r="AD115">
        <v>364455428</v>
      </c>
      <c r="AE115">
        <v>466865805</v>
      </c>
      <c r="AF115">
        <v>466574057</v>
      </c>
      <c r="AG115" s="6" t="b">
        <f t="shared" si="20"/>
        <v>1</v>
      </c>
      <c r="AH115">
        <f t="shared" si="21"/>
        <v>1662329037</v>
      </c>
      <c r="AI115">
        <f t="shared" si="22"/>
        <v>1542278540</v>
      </c>
      <c r="AJ115">
        <f t="shared" si="23"/>
        <v>0.25760201537982214</v>
      </c>
      <c r="AK115">
        <f t="shared" si="24"/>
        <v>0.38466746126467777</v>
      </c>
      <c r="AL115">
        <f t="shared" si="25"/>
        <v>0.35773052335550004</v>
      </c>
      <c r="AM115">
        <f t="shared" si="26"/>
        <v>0.92778174818106118</v>
      </c>
      <c r="AN115">
        <f t="shared" si="27"/>
        <v>665942927</v>
      </c>
      <c r="AO115">
        <f t="shared" si="28"/>
        <v>876335613</v>
      </c>
      <c r="AP115">
        <f t="shared" si="29"/>
        <v>0.43179160555524554</v>
      </c>
      <c r="AQ115">
        <f t="shared" si="30"/>
        <v>20624443</v>
      </c>
      <c r="AR115">
        <f t="shared" si="31"/>
        <v>29462558</v>
      </c>
      <c r="AS115">
        <f t="shared" si="32"/>
        <v>28643054</v>
      </c>
    </row>
    <row r="116" spans="1:45" x14ac:dyDescent="0.3">
      <c r="A116" t="s">
        <v>154</v>
      </c>
      <c r="B116">
        <v>48524</v>
      </c>
      <c r="C116">
        <v>2589</v>
      </c>
      <c r="D116">
        <v>5.3355040804550301E-2</v>
      </c>
      <c r="E116">
        <v>22997</v>
      </c>
      <c r="F116">
        <v>10366</v>
      </c>
      <c r="G116">
        <v>12572</v>
      </c>
      <c r="H116">
        <v>0.50064221182105095</v>
      </c>
      <c r="I116">
        <v>0.22566670294982</v>
      </c>
      <c r="J116">
        <v>0.27369108522912799</v>
      </c>
      <c r="K116">
        <v>0.52056452640479201</v>
      </c>
      <c r="L116">
        <v>1919089</v>
      </c>
      <c r="M116">
        <v>533799</v>
      </c>
      <c r="N116">
        <v>741945</v>
      </c>
      <c r="O116">
        <v>0.60068523143463204</v>
      </c>
      <c r="P116">
        <v>0.16708197267274999</v>
      </c>
      <c r="Q116">
        <v>0.232232795892617</v>
      </c>
      <c r="R116">
        <v>25383753</v>
      </c>
      <c r="S116">
        <v>24846742</v>
      </c>
      <c r="T116">
        <v>25411971</v>
      </c>
      <c r="U116">
        <v>20849885</v>
      </c>
      <c r="V116" s="22">
        <f t="shared" si="19"/>
        <v>96492351</v>
      </c>
      <c r="W116" t="s">
        <v>154</v>
      </c>
      <c r="X116">
        <v>63439</v>
      </c>
      <c r="Y116">
        <v>0.43423464265776601</v>
      </c>
      <c r="Z116">
        <v>19081625</v>
      </c>
      <c r="AA116">
        <v>28557359</v>
      </c>
      <c r="AB116">
        <v>26239022</v>
      </c>
      <c r="AC116">
        <v>317564881</v>
      </c>
      <c r="AD116">
        <v>317230730</v>
      </c>
      <c r="AE116">
        <v>413350470</v>
      </c>
      <c r="AF116">
        <v>413726254</v>
      </c>
      <c r="AG116" s="6" t="b">
        <f t="shared" si="20"/>
        <v>1</v>
      </c>
      <c r="AH116">
        <f t="shared" si="21"/>
        <v>1461872335</v>
      </c>
      <c r="AI116">
        <f t="shared" si="22"/>
        <v>1365379984</v>
      </c>
      <c r="AJ116">
        <f t="shared" si="23"/>
        <v>0.25828559855825023</v>
      </c>
      <c r="AK116">
        <f t="shared" si="24"/>
        <v>0.38654750643919655</v>
      </c>
      <c r="AL116">
        <f t="shared" si="25"/>
        <v>0.35516689500255327</v>
      </c>
      <c r="AM116">
        <f t="shared" si="26"/>
        <v>0.93399399613099598</v>
      </c>
      <c r="AN116">
        <f t="shared" si="27"/>
        <v>584565116</v>
      </c>
      <c r="AO116">
        <f t="shared" si="28"/>
        <v>780814868</v>
      </c>
      <c r="AP116">
        <f t="shared" si="29"/>
        <v>0.42813364986314317</v>
      </c>
      <c r="AQ116">
        <f t="shared" si="30"/>
        <v>18547826</v>
      </c>
      <c r="AR116">
        <f t="shared" si="31"/>
        <v>26638270</v>
      </c>
      <c r="AS116">
        <f t="shared" si="32"/>
        <v>25497077</v>
      </c>
    </row>
    <row r="117" spans="1:45" x14ac:dyDescent="0.3">
      <c r="A117" t="s">
        <v>155</v>
      </c>
      <c r="B117">
        <v>46370</v>
      </c>
      <c r="C117">
        <v>1882</v>
      </c>
      <c r="D117">
        <v>4.0586586154841398E-2</v>
      </c>
      <c r="E117">
        <v>22181</v>
      </c>
      <c r="F117">
        <v>10330</v>
      </c>
      <c r="G117">
        <v>11977</v>
      </c>
      <c r="H117">
        <v>0.49858388778996499</v>
      </c>
      <c r="I117">
        <v>0.23219744650242699</v>
      </c>
      <c r="J117">
        <v>0.269218665707606</v>
      </c>
      <c r="K117">
        <v>0.53268495797729198</v>
      </c>
      <c r="L117">
        <v>1687070</v>
      </c>
      <c r="M117">
        <v>458163</v>
      </c>
      <c r="N117">
        <v>618769</v>
      </c>
      <c r="O117">
        <v>0.61037220667712899</v>
      </c>
      <c r="P117">
        <v>0.165760733892377</v>
      </c>
      <c r="Q117">
        <v>0.22386705943049201</v>
      </c>
      <c r="R117">
        <v>23388527</v>
      </c>
      <c r="S117">
        <v>23297503</v>
      </c>
      <c r="T117">
        <v>22461258</v>
      </c>
      <c r="U117">
        <v>18495566</v>
      </c>
      <c r="V117" s="22">
        <f t="shared" si="19"/>
        <v>87642854</v>
      </c>
      <c r="W117" t="s">
        <v>155</v>
      </c>
      <c r="X117">
        <v>7571</v>
      </c>
      <c r="Y117">
        <v>0.435362189709113</v>
      </c>
      <c r="Z117">
        <v>18210068</v>
      </c>
      <c r="AA117">
        <v>27345405</v>
      </c>
      <c r="AB117">
        <v>25176338</v>
      </c>
      <c r="AC117">
        <v>303762675</v>
      </c>
      <c r="AD117">
        <v>303867138</v>
      </c>
      <c r="AE117">
        <v>394155574</v>
      </c>
      <c r="AF117">
        <v>393902680</v>
      </c>
      <c r="AG117" s="6" t="b">
        <f t="shared" si="20"/>
        <v>1</v>
      </c>
      <c r="AH117">
        <f t="shared" si="21"/>
        <v>1395688067</v>
      </c>
      <c r="AI117">
        <f t="shared" si="22"/>
        <v>1308045213</v>
      </c>
      <c r="AJ117">
        <f t="shared" si="23"/>
        <v>0.25745230812766834</v>
      </c>
      <c r="AK117">
        <f t="shared" si="24"/>
        <v>0.38660688328763421</v>
      </c>
      <c r="AL117">
        <f t="shared" si="25"/>
        <v>0.35594080858469751</v>
      </c>
      <c r="AM117">
        <f t="shared" si="26"/>
        <v>0.93720455446152351</v>
      </c>
      <c r="AN117">
        <f t="shared" si="27"/>
        <v>560943783</v>
      </c>
      <c r="AO117">
        <f t="shared" si="28"/>
        <v>747101430</v>
      </c>
      <c r="AP117">
        <f t="shared" si="29"/>
        <v>0.42884127966301422</v>
      </c>
      <c r="AQ117">
        <f t="shared" si="30"/>
        <v>17751905</v>
      </c>
      <c r="AR117">
        <f t="shared" si="31"/>
        <v>25658335</v>
      </c>
      <c r="AS117">
        <f t="shared" si="32"/>
        <v>24557569</v>
      </c>
    </row>
    <row r="118" spans="1:45" x14ac:dyDescent="0.3">
      <c r="A118" t="s">
        <v>156</v>
      </c>
      <c r="B118">
        <v>39225</v>
      </c>
      <c r="C118">
        <v>1596</v>
      </c>
      <c r="D118">
        <v>4.0688336520076397E-2</v>
      </c>
      <c r="E118">
        <v>18490</v>
      </c>
      <c r="F118">
        <v>7981</v>
      </c>
      <c r="G118">
        <v>11158</v>
      </c>
      <c r="H118">
        <v>0.49137633208429599</v>
      </c>
      <c r="I118">
        <v>0.21209705280501701</v>
      </c>
      <c r="J118">
        <v>0.29652661511068501</v>
      </c>
      <c r="K118">
        <v>0.50523727172890598</v>
      </c>
      <c r="L118">
        <v>1461528</v>
      </c>
      <c r="M118">
        <v>448164</v>
      </c>
      <c r="N118">
        <v>644886</v>
      </c>
      <c r="O118">
        <v>0.57212110963141405</v>
      </c>
      <c r="P118">
        <v>0.175435629681301</v>
      </c>
      <c r="Q118">
        <v>0.25244326068728301</v>
      </c>
      <c r="R118">
        <v>18408392</v>
      </c>
      <c r="S118">
        <v>17693313</v>
      </c>
      <c r="T118">
        <v>19438360</v>
      </c>
      <c r="U118">
        <v>15914887</v>
      </c>
      <c r="V118" s="22">
        <f t="shared" si="19"/>
        <v>71454952</v>
      </c>
      <c r="W118" t="s">
        <v>156</v>
      </c>
      <c r="X118">
        <v>2648</v>
      </c>
      <c r="Y118">
        <v>0.42972584090480098</v>
      </c>
      <c r="Z118">
        <v>18973790</v>
      </c>
      <c r="AA118">
        <v>28422786</v>
      </c>
      <c r="AB118">
        <v>27065332</v>
      </c>
      <c r="AC118">
        <v>311389525</v>
      </c>
      <c r="AD118">
        <v>311369617</v>
      </c>
      <c r="AE118">
        <v>413274228</v>
      </c>
      <c r="AF118">
        <v>413167685</v>
      </c>
      <c r="AG118" s="6" t="b">
        <f t="shared" si="20"/>
        <v>1</v>
      </c>
      <c r="AH118">
        <f t="shared" si="21"/>
        <v>1449201055</v>
      </c>
      <c r="AI118">
        <f t="shared" si="22"/>
        <v>1377746103</v>
      </c>
      <c r="AJ118">
        <f t="shared" si="23"/>
        <v>0.25481203087087156</v>
      </c>
      <c r="AK118">
        <f t="shared" si="24"/>
        <v>0.3817090746586832</v>
      </c>
      <c r="AL118">
        <f t="shared" si="25"/>
        <v>0.36347889447044524</v>
      </c>
      <c r="AM118">
        <f t="shared" si="26"/>
        <v>0.95069355507749065</v>
      </c>
      <c r="AN118">
        <f t="shared" si="27"/>
        <v>586657437</v>
      </c>
      <c r="AO118">
        <f t="shared" si="28"/>
        <v>791088666</v>
      </c>
      <c r="AP118">
        <f t="shared" si="29"/>
        <v>0.4258095419196406</v>
      </c>
      <c r="AQ118">
        <f t="shared" si="30"/>
        <v>18525626</v>
      </c>
      <c r="AR118">
        <f t="shared" si="31"/>
        <v>26961258</v>
      </c>
      <c r="AS118">
        <f t="shared" si="32"/>
        <v>26420446</v>
      </c>
    </row>
    <row r="119" spans="1:45" x14ac:dyDescent="0.3">
      <c r="A119" t="s">
        <v>157</v>
      </c>
      <c r="B119">
        <v>39263</v>
      </c>
      <c r="C119">
        <v>3894</v>
      </c>
      <c r="D119">
        <v>9.9177342536230007E-2</v>
      </c>
      <c r="E119">
        <v>17472</v>
      </c>
      <c r="F119">
        <v>8221</v>
      </c>
      <c r="G119">
        <v>9676</v>
      </c>
      <c r="H119">
        <v>0.49399191382283902</v>
      </c>
      <c r="I119">
        <v>0.23243518335265301</v>
      </c>
      <c r="J119">
        <v>0.27357290282450702</v>
      </c>
      <c r="K119">
        <v>0.51694171127502897</v>
      </c>
      <c r="L119">
        <v>1311094</v>
      </c>
      <c r="M119">
        <v>374210</v>
      </c>
      <c r="N119">
        <v>483060</v>
      </c>
      <c r="O119">
        <v>0.60464663681927899</v>
      </c>
      <c r="P119">
        <v>0.17257711343667301</v>
      </c>
      <c r="Q119">
        <v>0.222776249744046</v>
      </c>
      <c r="R119">
        <v>16607762</v>
      </c>
      <c r="S119">
        <v>16375570</v>
      </c>
      <c r="T119">
        <v>16683216</v>
      </c>
      <c r="U119">
        <v>14138193</v>
      </c>
      <c r="V119" s="22">
        <f t="shared" si="19"/>
        <v>63804741</v>
      </c>
      <c r="W119" t="s">
        <v>157</v>
      </c>
      <c r="X119">
        <v>21157</v>
      </c>
      <c r="Y119">
        <v>0.41770624826484898</v>
      </c>
      <c r="Z119">
        <v>23786953</v>
      </c>
      <c r="AA119">
        <v>35022272</v>
      </c>
      <c r="AB119">
        <v>32759273</v>
      </c>
      <c r="AC119">
        <v>360625804</v>
      </c>
      <c r="AD119">
        <v>360548435</v>
      </c>
      <c r="AE119">
        <v>502639281</v>
      </c>
      <c r="AF119">
        <v>502697017</v>
      </c>
      <c r="AG119" s="6" t="b">
        <f t="shared" si="20"/>
        <v>1</v>
      </c>
      <c r="AH119">
        <f t="shared" si="21"/>
        <v>1726510537</v>
      </c>
      <c r="AI119">
        <f t="shared" si="22"/>
        <v>1662705796</v>
      </c>
      <c r="AJ119">
        <f t="shared" si="23"/>
        <v>0.25977223083860129</v>
      </c>
      <c r="AK119">
        <f t="shared" si="24"/>
        <v>0.38247074883766247</v>
      </c>
      <c r="AL119">
        <f t="shared" si="25"/>
        <v>0.35775702032373624</v>
      </c>
      <c r="AM119">
        <f t="shared" si="26"/>
        <v>0.96304410564972998</v>
      </c>
      <c r="AN119">
        <f t="shared" si="27"/>
        <v>688190907</v>
      </c>
      <c r="AO119">
        <f t="shared" si="28"/>
        <v>974514889</v>
      </c>
      <c r="AP119">
        <f t="shared" si="29"/>
        <v>0.41389818250203536</v>
      </c>
      <c r="AQ119">
        <f t="shared" si="30"/>
        <v>23412743</v>
      </c>
      <c r="AR119">
        <f t="shared" si="31"/>
        <v>33711178</v>
      </c>
      <c r="AS119">
        <f t="shared" si="32"/>
        <v>32276213</v>
      </c>
    </row>
    <row r="120" spans="1:45" x14ac:dyDescent="0.3">
      <c r="A120" t="s">
        <v>158</v>
      </c>
      <c r="B120">
        <v>48781</v>
      </c>
      <c r="C120">
        <v>2067</v>
      </c>
      <c r="D120">
        <v>4.23730550829216E-2</v>
      </c>
      <c r="E120">
        <v>23753</v>
      </c>
      <c r="F120">
        <v>10304</v>
      </c>
      <c r="G120">
        <v>12657</v>
      </c>
      <c r="H120">
        <v>0.50847711606798796</v>
      </c>
      <c r="I120">
        <v>0.22057627263775301</v>
      </c>
      <c r="J120">
        <v>0.27094661129425801</v>
      </c>
      <c r="K120">
        <v>0.52734644352675597</v>
      </c>
      <c r="L120">
        <v>1711438</v>
      </c>
      <c r="M120">
        <v>459758</v>
      </c>
      <c r="N120">
        <v>654332</v>
      </c>
      <c r="O120">
        <v>0.60570555308600704</v>
      </c>
      <c r="P120">
        <v>0.16271578267849399</v>
      </c>
      <c r="Q120">
        <v>0.231578664235498</v>
      </c>
      <c r="R120">
        <v>23132659</v>
      </c>
      <c r="S120">
        <v>22994095</v>
      </c>
      <c r="T120">
        <v>22655534</v>
      </c>
      <c r="U120">
        <v>18687258</v>
      </c>
      <c r="V120" s="22">
        <f t="shared" si="19"/>
        <v>87469546</v>
      </c>
      <c r="W120" t="s">
        <v>158</v>
      </c>
      <c r="X120">
        <v>17026</v>
      </c>
      <c r="Y120">
        <v>0.43080723800026799</v>
      </c>
      <c r="Z120">
        <v>19938235</v>
      </c>
      <c r="AA120">
        <v>31285933</v>
      </c>
      <c r="AB120">
        <v>28559847</v>
      </c>
      <c r="AC120">
        <v>335313552</v>
      </c>
      <c r="AD120">
        <v>335375226</v>
      </c>
      <c r="AE120">
        <v>443048123</v>
      </c>
      <c r="AF120">
        <v>443081831</v>
      </c>
      <c r="AG120" s="6" t="b">
        <f t="shared" si="20"/>
        <v>1</v>
      </c>
      <c r="AH120">
        <f t="shared" si="21"/>
        <v>1556818732</v>
      </c>
      <c r="AI120">
        <f t="shared" si="22"/>
        <v>1469349186</v>
      </c>
      <c r="AJ120">
        <f t="shared" si="23"/>
        <v>0.24990262773815031</v>
      </c>
      <c r="AK120">
        <f t="shared" si="24"/>
        <v>0.39213284766378326</v>
      </c>
      <c r="AL120">
        <f t="shared" si="25"/>
        <v>0.35796452459806644</v>
      </c>
      <c r="AM120">
        <f t="shared" si="26"/>
        <v>0.9438152019871765</v>
      </c>
      <c r="AN120">
        <f t="shared" si="27"/>
        <v>624562024</v>
      </c>
      <c r="AO120">
        <f t="shared" si="28"/>
        <v>844787162</v>
      </c>
      <c r="AP120">
        <f t="shared" si="29"/>
        <v>0.4250603123824101</v>
      </c>
      <c r="AQ120">
        <f t="shared" si="30"/>
        <v>19478477</v>
      </c>
      <c r="AR120">
        <f t="shared" si="31"/>
        <v>29574495</v>
      </c>
      <c r="AS120">
        <f t="shared" si="32"/>
        <v>27905515</v>
      </c>
    </row>
    <row r="121" spans="1:45" x14ac:dyDescent="0.3">
      <c r="A121" t="s">
        <v>159</v>
      </c>
      <c r="B121">
        <v>40126</v>
      </c>
      <c r="C121">
        <v>3296</v>
      </c>
      <c r="D121">
        <v>8.2141255046603204E-2</v>
      </c>
      <c r="E121">
        <v>19011</v>
      </c>
      <c r="F121">
        <v>8742</v>
      </c>
      <c r="G121">
        <v>9077</v>
      </c>
      <c r="H121">
        <v>0.51618245995112599</v>
      </c>
      <c r="I121">
        <v>0.237360847135487</v>
      </c>
      <c r="J121">
        <v>0.24645669291338501</v>
      </c>
      <c r="K121">
        <v>0.53412937117148296</v>
      </c>
      <c r="L121">
        <v>1382407</v>
      </c>
      <c r="M121">
        <v>373906</v>
      </c>
      <c r="N121">
        <v>456928</v>
      </c>
      <c r="O121">
        <v>0.62460753257327095</v>
      </c>
      <c r="P121">
        <v>0.168940481402612</v>
      </c>
      <c r="Q121">
        <v>0.20645198602411499</v>
      </c>
      <c r="R121">
        <v>18822475</v>
      </c>
      <c r="S121">
        <v>18735055</v>
      </c>
      <c r="T121">
        <v>17857821</v>
      </c>
      <c r="U121">
        <v>14900067</v>
      </c>
      <c r="V121" s="22">
        <f t="shared" si="19"/>
        <v>70315418</v>
      </c>
      <c r="W121" t="s">
        <v>159</v>
      </c>
      <c r="X121">
        <v>68793</v>
      </c>
      <c r="Y121">
        <v>0.43713329683956498</v>
      </c>
      <c r="Z121">
        <v>21737940</v>
      </c>
      <c r="AA121">
        <v>32158610</v>
      </c>
      <c r="AB121">
        <v>28070094</v>
      </c>
      <c r="AC121">
        <v>355499444</v>
      </c>
      <c r="AD121">
        <v>355586743</v>
      </c>
      <c r="AE121">
        <v>457817229</v>
      </c>
      <c r="AF121">
        <v>457799908</v>
      </c>
      <c r="AG121" s="6" t="b">
        <f t="shared" si="20"/>
        <v>1</v>
      </c>
      <c r="AH121">
        <f t="shared" si="21"/>
        <v>1626703324</v>
      </c>
      <c r="AI121">
        <f t="shared" si="22"/>
        <v>1556387906</v>
      </c>
      <c r="AJ121">
        <f t="shared" si="23"/>
        <v>0.2652047093693381</v>
      </c>
      <c r="AK121">
        <f t="shared" si="24"/>
        <v>0.39233776607957743</v>
      </c>
      <c r="AL121">
        <f t="shared" si="25"/>
        <v>0.34245752455108447</v>
      </c>
      <c r="AM121">
        <f t="shared" si="26"/>
        <v>0.95677428270872578</v>
      </c>
      <c r="AN121">
        <f t="shared" si="27"/>
        <v>673528657</v>
      </c>
      <c r="AO121">
        <f t="shared" si="28"/>
        <v>882859249</v>
      </c>
      <c r="AP121">
        <f t="shared" si="29"/>
        <v>0.43275115053483332</v>
      </c>
      <c r="AQ121">
        <f t="shared" si="30"/>
        <v>21364034</v>
      </c>
      <c r="AR121">
        <f t="shared" si="31"/>
        <v>30776203</v>
      </c>
      <c r="AS121">
        <f t="shared" si="32"/>
        <v>27613166</v>
      </c>
    </row>
    <row r="122" spans="1:45" x14ac:dyDescent="0.3">
      <c r="A122" t="s">
        <v>160</v>
      </c>
      <c r="B122">
        <v>36489</v>
      </c>
      <c r="C122">
        <v>1145</v>
      </c>
      <c r="D122">
        <v>3.1379319795006702E-2</v>
      </c>
      <c r="E122">
        <v>17704</v>
      </c>
      <c r="F122">
        <v>8063</v>
      </c>
      <c r="G122">
        <v>9577</v>
      </c>
      <c r="H122">
        <v>0.50090538705296495</v>
      </c>
      <c r="I122">
        <v>0.22812924400181001</v>
      </c>
      <c r="J122">
        <v>0.27096536894522399</v>
      </c>
      <c r="K122">
        <v>0.52190910484675102</v>
      </c>
      <c r="L122">
        <v>1282200</v>
      </c>
      <c r="M122">
        <v>359500</v>
      </c>
      <c r="N122">
        <v>446714</v>
      </c>
      <c r="O122">
        <v>0.61395872657432804</v>
      </c>
      <c r="P122">
        <v>0.172140198255709</v>
      </c>
      <c r="Q122">
        <v>0.21390107516996101</v>
      </c>
      <c r="R122">
        <v>16658842</v>
      </c>
      <c r="S122">
        <v>16535302</v>
      </c>
      <c r="T122">
        <v>16463882</v>
      </c>
      <c r="U122">
        <v>13943363</v>
      </c>
      <c r="V122" s="22">
        <f t="shared" si="19"/>
        <v>63601389</v>
      </c>
      <c r="W122" t="s">
        <v>160</v>
      </c>
      <c r="X122">
        <v>2581</v>
      </c>
      <c r="Y122">
        <v>0.43246913293165801</v>
      </c>
      <c r="Z122">
        <v>21916800</v>
      </c>
      <c r="AA122">
        <v>31094623</v>
      </c>
      <c r="AB122">
        <v>27476944</v>
      </c>
      <c r="AC122">
        <v>338266706</v>
      </c>
      <c r="AD122">
        <v>338271554</v>
      </c>
      <c r="AE122">
        <v>443812017</v>
      </c>
      <c r="AF122">
        <v>444011682</v>
      </c>
      <c r="AG122" s="6" t="b">
        <f t="shared" si="20"/>
        <v>1</v>
      </c>
      <c r="AH122">
        <f t="shared" si="21"/>
        <v>1564361959</v>
      </c>
      <c r="AI122">
        <f t="shared" si="22"/>
        <v>1500760570</v>
      </c>
      <c r="AJ122">
        <f t="shared" si="23"/>
        <v>0.27229773465276041</v>
      </c>
      <c r="AK122">
        <f t="shared" si="24"/>
        <v>0.38632443617597562</v>
      </c>
      <c r="AL122">
        <f t="shared" si="25"/>
        <v>0.34137782917126397</v>
      </c>
      <c r="AM122">
        <f t="shared" si="26"/>
        <v>0.95934355944026128</v>
      </c>
      <c r="AN122">
        <f t="shared" si="27"/>
        <v>643344116</v>
      </c>
      <c r="AO122">
        <f t="shared" si="28"/>
        <v>857416454</v>
      </c>
      <c r="AP122">
        <f t="shared" si="29"/>
        <v>0.42867871721869666</v>
      </c>
      <c r="AQ122">
        <f t="shared" si="30"/>
        <v>21557300</v>
      </c>
      <c r="AR122">
        <f t="shared" si="31"/>
        <v>29812423</v>
      </c>
      <c r="AS122">
        <f t="shared" si="32"/>
        <v>27030230</v>
      </c>
    </row>
  </sheetData>
  <mergeCells count="9">
    <mergeCell ref="AC1:AF1"/>
    <mergeCell ref="AJ1:AL1"/>
    <mergeCell ref="AQ1:AS1"/>
    <mergeCell ref="E1:G1"/>
    <mergeCell ref="H1:J1"/>
    <mergeCell ref="L1:N1"/>
    <mergeCell ref="O1:Q1"/>
    <mergeCell ref="R1:U1"/>
    <mergeCell ref="Z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Gürkan Korkmaz</dc:creator>
  <cp:lastModifiedBy>Gürkan Korkmaz</cp:lastModifiedBy>
  <dcterms:created xsi:type="dcterms:W3CDTF">2017-10-11T12:49:21Z</dcterms:created>
  <dcterms:modified xsi:type="dcterms:W3CDTF">2017-10-11T13:34:54Z</dcterms:modified>
</cp:coreProperties>
</file>