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Research\RF Projects\SCU2017\Second Analysis\VertebrateOtherAnalysis\"/>
    </mc:Choice>
  </mc:AlternateContent>
  <bookViews>
    <workbookView xWindow="0" yWindow="0" windowWidth="17256" windowHeight="59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83" i="1" l="1"/>
  <c r="AH83" i="1"/>
  <c r="AI83" i="1"/>
  <c r="AM83" i="1" s="1"/>
  <c r="AJ83" i="1"/>
  <c r="AK83" i="1"/>
  <c r="AL83" i="1"/>
  <c r="AN83" i="1"/>
  <c r="AP83" i="1" s="1"/>
  <c r="AO83" i="1"/>
  <c r="AQ83" i="1"/>
  <c r="AR83" i="1"/>
  <c r="AS83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G85" i="1"/>
  <c r="AH85" i="1"/>
  <c r="AI85" i="1" s="1"/>
  <c r="AM85" i="1" s="1"/>
  <c r="AJ85" i="1"/>
  <c r="AK85" i="1"/>
  <c r="AL85" i="1"/>
  <c r="AN85" i="1"/>
  <c r="AO85" i="1"/>
  <c r="AP85" i="1"/>
  <c r="AQ85" i="1"/>
  <c r="AR85" i="1"/>
  <c r="AS85" i="1"/>
  <c r="AG86" i="1"/>
  <c r="AH86" i="1"/>
  <c r="AI86" i="1" s="1"/>
  <c r="AM86" i="1" s="1"/>
  <c r="AJ86" i="1"/>
  <c r="AK86" i="1"/>
  <c r="AL86" i="1"/>
  <c r="AN86" i="1"/>
  <c r="AP86" i="1" s="1"/>
  <c r="AO86" i="1"/>
  <c r="AQ86" i="1"/>
  <c r="AR86" i="1"/>
  <c r="AS86" i="1"/>
  <c r="AG87" i="1"/>
  <c r="AH87" i="1"/>
  <c r="AI87" i="1"/>
  <c r="AM87" i="1" s="1"/>
  <c r="AJ87" i="1"/>
  <c r="AK87" i="1"/>
  <c r="AL87" i="1"/>
  <c r="AN87" i="1"/>
  <c r="AP87" i="1" s="1"/>
  <c r="AO87" i="1"/>
  <c r="AQ87" i="1"/>
  <c r="AR87" i="1"/>
  <c r="AS87" i="1"/>
  <c r="AG88" i="1"/>
  <c r="AH88" i="1"/>
  <c r="AI88" i="1"/>
  <c r="AM88" i="1" s="1"/>
  <c r="AJ88" i="1"/>
  <c r="AK88" i="1"/>
  <c r="AL88" i="1"/>
  <c r="AN88" i="1"/>
  <c r="AO88" i="1"/>
  <c r="AP88" i="1"/>
  <c r="AQ88" i="1"/>
  <c r="AR88" i="1"/>
  <c r="AS88" i="1"/>
  <c r="AG89" i="1"/>
  <c r="AH89" i="1"/>
  <c r="AI89" i="1" s="1"/>
  <c r="AM89" i="1" s="1"/>
  <c r="AJ89" i="1"/>
  <c r="AK89" i="1"/>
  <c r="AL89" i="1"/>
  <c r="AN89" i="1"/>
  <c r="AO89" i="1"/>
  <c r="AP89" i="1"/>
  <c r="AQ89" i="1"/>
  <c r="AR89" i="1"/>
  <c r="AS89" i="1"/>
  <c r="AG90" i="1"/>
  <c r="AH90" i="1"/>
  <c r="AI90" i="1" s="1"/>
  <c r="AM90" i="1" s="1"/>
  <c r="AJ90" i="1"/>
  <c r="AK90" i="1"/>
  <c r="AL90" i="1"/>
  <c r="AN90" i="1"/>
  <c r="AP90" i="1" s="1"/>
  <c r="AO90" i="1"/>
  <c r="AQ90" i="1"/>
  <c r="AR90" i="1"/>
  <c r="AS90" i="1"/>
  <c r="AG91" i="1"/>
  <c r="AH91" i="1"/>
  <c r="AI91" i="1"/>
  <c r="AJ91" i="1"/>
  <c r="AK91" i="1"/>
  <c r="AL91" i="1"/>
  <c r="AM91" i="1"/>
  <c r="AN91" i="1"/>
  <c r="AP91" i="1" s="1"/>
  <c r="AO91" i="1"/>
  <c r="AQ91" i="1"/>
  <c r="AR91" i="1"/>
  <c r="AS91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G93" i="1"/>
  <c r="AH93" i="1"/>
  <c r="AI93" i="1" s="1"/>
  <c r="AM93" i="1" s="1"/>
  <c r="AJ93" i="1"/>
  <c r="AK93" i="1"/>
  <c r="AL93" i="1"/>
  <c r="AN93" i="1"/>
  <c r="AO93" i="1"/>
  <c r="AP93" i="1"/>
  <c r="AQ93" i="1"/>
  <c r="AR93" i="1"/>
  <c r="AS93" i="1"/>
  <c r="AG94" i="1"/>
  <c r="AH94" i="1"/>
  <c r="AI94" i="1" s="1"/>
  <c r="AM94" i="1" s="1"/>
  <c r="AJ94" i="1"/>
  <c r="AK94" i="1"/>
  <c r="AL94" i="1"/>
  <c r="AN94" i="1"/>
  <c r="AP94" i="1" s="1"/>
  <c r="AO94" i="1"/>
  <c r="AQ94" i="1"/>
  <c r="AR94" i="1"/>
  <c r="AS94" i="1"/>
  <c r="AG95" i="1"/>
  <c r="AH95" i="1"/>
  <c r="AI95" i="1"/>
  <c r="AM95" i="1" s="1"/>
  <c r="AJ95" i="1"/>
  <c r="AK95" i="1"/>
  <c r="AL95" i="1"/>
  <c r="AN95" i="1"/>
  <c r="AP95" i="1" s="1"/>
  <c r="AO95" i="1"/>
  <c r="AQ95" i="1"/>
  <c r="AR95" i="1"/>
  <c r="AS95" i="1"/>
  <c r="AG96" i="1"/>
  <c r="AH96" i="1"/>
  <c r="AI96" i="1"/>
  <c r="AM96" i="1" s="1"/>
  <c r="AJ96" i="1"/>
  <c r="AK96" i="1"/>
  <c r="AL96" i="1"/>
  <c r="AN96" i="1"/>
  <c r="AO96" i="1"/>
  <c r="AP96" i="1"/>
  <c r="AQ96" i="1"/>
  <c r="AR96" i="1"/>
  <c r="AS96" i="1"/>
  <c r="AG97" i="1"/>
  <c r="AH97" i="1"/>
  <c r="AI97" i="1" s="1"/>
  <c r="AM97" i="1" s="1"/>
  <c r="AJ97" i="1"/>
  <c r="AK97" i="1"/>
  <c r="AL97" i="1"/>
  <c r="AN97" i="1"/>
  <c r="AO97" i="1"/>
  <c r="AP97" i="1"/>
  <c r="AQ97" i="1"/>
  <c r="AR97" i="1"/>
  <c r="AS97" i="1"/>
  <c r="AG98" i="1"/>
  <c r="AH98" i="1"/>
  <c r="AI98" i="1" s="1"/>
  <c r="AM98" i="1" s="1"/>
  <c r="AJ98" i="1"/>
  <c r="AK98" i="1"/>
  <c r="AL98" i="1"/>
  <c r="AN98" i="1"/>
  <c r="AP98" i="1" s="1"/>
  <c r="AO98" i="1"/>
  <c r="AQ98" i="1"/>
  <c r="AR98" i="1"/>
  <c r="AS98" i="1"/>
  <c r="AG99" i="1"/>
  <c r="AH99" i="1"/>
  <c r="AI99" i="1"/>
  <c r="AM99" i="1" s="1"/>
  <c r="AJ99" i="1"/>
  <c r="AK99" i="1"/>
  <c r="AL99" i="1"/>
  <c r="AN99" i="1"/>
  <c r="AP99" i="1" s="1"/>
  <c r="AO99" i="1"/>
  <c r="AQ99" i="1"/>
  <c r="AR99" i="1"/>
  <c r="AS99" i="1"/>
  <c r="AG100" i="1"/>
  <c r="AH100" i="1"/>
  <c r="AI100" i="1"/>
  <c r="AM100" i="1" s="1"/>
  <c r="AJ100" i="1"/>
  <c r="AK100" i="1"/>
  <c r="AL100" i="1"/>
  <c r="AN100" i="1"/>
  <c r="AO100" i="1"/>
  <c r="AP100" i="1"/>
  <c r="AQ100" i="1"/>
  <c r="AR100" i="1"/>
  <c r="AS100" i="1"/>
  <c r="AG101" i="1"/>
  <c r="AH101" i="1"/>
  <c r="AI101" i="1" s="1"/>
  <c r="AM101" i="1" s="1"/>
  <c r="AJ101" i="1"/>
  <c r="AK101" i="1"/>
  <c r="AL101" i="1"/>
  <c r="AN101" i="1"/>
  <c r="AO101" i="1"/>
  <c r="AP101" i="1"/>
  <c r="AQ101" i="1"/>
  <c r="AR101" i="1"/>
  <c r="AS101" i="1"/>
  <c r="AG102" i="1"/>
  <c r="AH102" i="1"/>
  <c r="AI102" i="1"/>
  <c r="AJ102" i="1"/>
  <c r="AK102" i="1"/>
  <c r="AL102" i="1"/>
  <c r="AM102" i="1"/>
  <c r="AN102" i="1"/>
  <c r="AP102" i="1" s="1"/>
  <c r="AO102" i="1"/>
  <c r="AQ102" i="1"/>
  <c r="AR102" i="1"/>
  <c r="AS102" i="1"/>
  <c r="AG103" i="1"/>
  <c r="AH103" i="1"/>
  <c r="AI103" i="1"/>
  <c r="AM103" i="1" s="1"/>
  <c r="AJ103" i="1"/>
  <c r="AK103" i="1"/>
  <c r="AL103" i="1"/>
  <c r="AN103" i="1"/>
  <c r="AP103" i="1" s="1"/>
  <c r="AO103" i="1"/>
  <c r="AQ103" i="1"/>
  <c r="AR103" i="1"/>
  <c r="AS103" i="1"/>
  <c r="AG104" i="1"/>
  <c r="AH104" i="1"/>
  <c r="AI104" i="1"/>
  <c r="AM104" i="1" s="1"/>
  <c r="AJ104" i="1"/>
  <c r="AK104" i="1"/>
  <c r="AL104" i="1"/>
  <c r="AN104" i="1"/>
  <c r="AO104" i="1"/>
  <c r="AP104" i="1"/>
  <c r="AQ104" i="1"/>
  <c r="AR104" i="1"/>
  <c r="AS104" i="1"/>
  <c r="AG105" i="1"/>
  <c r="AH105" i="1"/>
  <c r="AI105" i="1" s="1"/>
  <c r="AM105" i="1" s="1"/>
  <c r="AJ105" i="1"/>
  <c r="AK105" i="1"/>
  <c r="AL105" i="1"/>
  <c r="AN105" i="1"/>
  <c r="AO105" i="1"/>
  <c r="AP105" i="1"/>
  <c r="AQ105" i="1"/>
  <c r="AR105" i="1"/>
  <c r="AS105" i="1"/>
  <c r="AG106" i="1"/>
  <c r="AH106" i="1"/>
  <c r="AI106" i="1"/>
  <c r="AJ106" i="1"/>
  <c r="AK106" i="1"/>
  <c r="AL106" i="1"/>
  <c r="AM106" i="1"/>
  <c r="AN106" i="1"/>
  <c r="AP106" i="1" s="1"/>
  <c r="AO106" i="1"/>
  <c r="AQ106" i="1"/>
  <c r="AR106" i="1"/>
  <c r="AS106" i="1"/>
  <c r="AG107" i="1"/>
  <c r="AH107" i="1"/>
  <c r="AI107" i="1"/>
  <c r="AJ107" i="1"/>
  <c r="AK107" i="1"/>
  <c r="AL107" i="1"/>
  <c r="AM107" i="1"/>
  <c r="AN107" i="1"/>
  <c r="AP107" i="1" s="1"/>
  <c r="AO107" i="1"/>
  <c r="AQ107" i="1"/>
  <c r="AR107" i="1"/>
  <c r="AS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G109" i="1"/>
  <c r="AH109" i="1"/>
  <c r="AI109" i="1" s="1"/>
  <c r="AM109" i="1" s="1"/>
  <c r="AJ109" i="1"/>
  <c r="AK109" i="1"/>
  <c r="AL109" i="1"/>
  <c r="AN109" i="1"/>
  <c r="AO109" i="1"/>
  <c r="AP109" i="1"/>
  <c r="AQ109" i="1"/>
  <c r="AR109" i="1"/>
  <c r="AS109" i="1"/>
  <c r="AG110" i="1"/>
  <c r="AH110" i="1"/>
  <c r="AI110" i="1" s="1"/>
  <c r="AM110" i="1" s="1"/>
  <c r="AJ110" i="1"/>
  <c r="AK110" i="1"/>
  <c r="AL110" i="1"/>
  <c r="AN110" i="1"/>
  <c r="AP110" i="1" s="1"/>
  <c r="AO110" i="1"/>
  <c r="AQ110" i="1"/>
  <c r="AR110" i="1"/>
  <c r="AS110" i="1"/>
  <c r="AG111" i="1"/>
  <c r="AH111" i="1"/>
  <c r="AI111" i="1"/>
  <c r="AM111" i="1" s="1"/>
  <c r="AJ111" i="1"/>
  <c r="AK111" i="1"/>
  <c r="AL111" i="1"/>
  <c r="AN111" i="1"/>
  <c r="AP111" i="1" s="1"/>
  <c r="AO111" i="1"/>
  <c r="AQ111" i="1"/>
  <c r="AR111" i="1"/>
  <c r="AS111" i="1"/>
  <c r="AG112" i="1"/>
  <c r="AH112" i="1"/>
  <c r="AI112" i="1"/>
  <c r="AM112" i="1" s="1"/>
  <c r="AJ112" i="1"/>
  <c r="AK112" i="1"/>
  <c r="AL112" i="1"/>
  <c r="AN112" i="1"/>
  <c r="AO112" i="1"/>
  <c r="AP112" i="1"/>
  <c r="AQ112" i="1"/>
  <c r="AR112" i="1"/>
  <c r="AS112" i="1"/>
  <c r="AG113" i="1"/>
  <c r="AH113" i="1"/>
  <c r="AI113" i="1" s="1"/>
  <c r="AM113" i="1" s="1"/>
  <c r="AJ113" i="1"/>
  <c r="AK113" i="1"/>
  <c r="AL113" i="1"/>
  <c r="AN113" i="1"/>
  <c r="AO113" i="1"/>
  <c r="AP113" i="1"/>
  <c r="AQ113" i="1"/>
  <c r="AR113" i="1"/>
  <c r="AS113" i="1"/>
  <c r="AG114" i="1"/>
  <c r="AH114" i="1"/>
  <c r="AI114" i="1"/>
  <c r="AJ114" i="1"/>
  <c r="AK114" i="1"/>
  <c r="AL114" i="1"/>
  <c r="AM114" i="1"/>
  <c r="AN114" i="1"/>
  <c r="AP114" i="1" s="1"/>
  <c r="AO114" i="1"/>
  <c r="AQ114" i="1"/>
  <c r="AR114" i="1"/>
  <c r="AS114" i="1"/>
  <c r="AG115" i="1"/>
  <c r="AH115" i="1"/>
  <c r="AI115" i="1"/>
  <c r="AM115" i="1" s="1"/>
  <c r="AJ115" i="1"/>
  <c r="AK115" i="1"/>
  <c r="AL115" i="1"/>
  <c r="AN115" i="1"/>
  <c r="AP115" i="1" s="1"/>
  <c r="AO115" i="1"/>
  <c r="AQ115" i="1"/>
  <c r="AR115" i="1"/>
  <c r="AS115" i="1"/>
  <c r="AG116" i="1"/>
  <c r="AH116" i="1"/>
  <c r="AI116" i="1"/>
  <c r="AM116" i="1" s="1"/>
  <c r="AJ116" i="1"/>
  <c r="AK116" i="1"/>
  <c r="AL116" i="1"/>
  <c r="AN116" i="1"/>
  <c r="AO116" i="1"/>
  <c r="AP116" i="1"/>
  <c r="AQ116" i="1"/>
  <c r="AR116" i="1"/>
  <c r="AS116" i="1"/>
  <c r="AG117" i="1"/>
  <c r="AH117" i="1"/>
  <c r="AI117" i="1" s="1"/>
  <c r="AM117" i="1" s="1"/>
  <c r="AJ117" i="1"/>
  <c r="AK117" i="1"/>
  <c r="AL117" i="1"/>
  <c r="AN117" i="1"/>
  <c r="AO117" i="1"/>
  <c r="AP117" i="1"/>
  <c r="AQ117" i="1"/>
  <c r="AR117" i="1"/>
  <c r="AS117" i="1"/>
  <c r="AG118" i="1"/>
  <c r="AH118" i="1"/>
  <c r="AI118" i="1" s="1"/>
  <c r="AM118" i="1" s="1"/>
  <c r="AJ118" i="1"/>
  <c r="AK118" i="1"/>
  <c r="AL118" i="1"/>
  <c r="AN118" i="1"/>
  <c r="AP118" i="1" s="1"/>
  <c r="AO118" i="1"/>
  <c r="AQ118" i="1"/>
  <c r="AR118" i="1"/>
  <c r="AS118" i="1"/>
  <c r="AG119" i="1"/>
  <c r="AH119" i="1"/>
  <c r="AI119" i="1"/>
  <c r="AM119" i="1" s="1"/>
  <c r="AJ119" i="1"/>
  <c r="AK119" i="1"/>
  <c r="AL119" i="1"/>
  <c r="AN119" i="1"/>
  <c r="AP119" i="1" s="1"/>
  <c r="AO119" i="1"/>
  <c r="AQ119" i="1"/>
  <c r="AR119" i="1"/>
  <c r="AS119" i="1"/>
  <c r="AG120" i="1"/>
  <c r="AH120" i="1"/>
  <c r="AI120" i="1"/>
  <c r="AM120" i="1" s="1"/>
  <c r="AJ120" i="1"/>
  <c r="AK120" i="1"/>
  <c r="AL120" i="1"/>
  <c r="AN120" i="1"/>
  <c r="AO120" i="1"/>
  <c r="AP120" i="1"/>
  <c r="AQ120" i="1"/>
  <c r="AR120" i="1"/>
  <c r="AS120" i="1"/>
  <c r="AG121" i="1"/>
  <c r="AH121" i="1"/>
  <c r="AI121" i="1" s="1"/>
  <c r="AM121" i="1" s="1"/>
  <c r="AJ121" i="1"/>
  <c r="AK121" i="1"/>
  <c r="AL121" i="1"/>
  <c r="AN121" i="1"/>
  <c r="AO121" i="1"/>
  <c r="AP121" i="1"/>
  <c r="AQ121" i="1"/>
  <c r="AR121" i="1"/>
  <c r="AS121" i="1"/>
  <c r="AG122" i="1"/>
  <c r="AH122" i="1"/>
  <c r="AI122" i="1" s="1"/>
  <c r="AM122" i="1" s="1"/>
  <c r="AJ122" i="1"/>
  <c r="AK122" i="1"/>
  <c r="AL122" i="1"/>
  <c r="AN122" i="1"/>
  <c r="AP122" i="1" s="1"/>
  <c r="AO122" i="1"/>
  <c r="AQ122" i="1"/>
  <c r="AR122" i="1"/>
  <c r="AS122" i="1"/>
  <c r="AG123" i="1"/>
  <c r="AH123" i="1"/>
  <c r="AI123" i="1"/>
  <c r="AM123" i="1" s="1"/>
  <c r="AJ123" i="1"/>
  <c r="AK123" i="1"/>
  <c r="AL123" i="1"/>
  <c r="AN123" i="1"/>
  <c r="AP123" i="1" s="1"/>
  <c r="AO123" i="1"/>
  <c r="AQ123" i="1"/>
  <c r="AR123" i="1"/>
  <c r="AS123" i="1"/>
  <c r="AG124" i="1"/>
  <c r="AH124" i="1"/>
  <c r="AI124" i="1"/>
  <c r="AM124" i="1" s="1"/>
  <c r="AJ124" i="1"/>
  <c r="AK124" i="1"/>
  <c r="AL124" i="1"/>
  <c r="AN124" i="1"/>
  <c r="AO124" i="1"/>
  <c r="AP124" i="1"/>
  <c r="AQ124" i="1"/>
  <c r="AR124" i="1"/>
  <c r="AS124" i="1"/>
  <c r="AG125" i="1"/>
  <c r="AH125" i="1"/>
  <c r="AI125" i="1" s="1"/>
  <c r="AM125" i="1" s="1"/>
  <c r="AJ125" i="1"/>
  <c r="AK125" i="1"/>
  <c r="AL125" i="1"/>
  <c r="AN125" i="1"/>
  <c r="AO125" i="1"/>
  <c r="AP125" i="1"/>
  <c r="AQ125" i="1"/>
  <c r="AR125" i="1"/>
  <c r="AS125" i="1"/>
  <c r="AG126" i="1"/>
  <c r="AH126" i="1"/>
  <c r="AI126" i="1"/>
  <c r="AJ126" i="1"/>
  <c r="AK126" i="1"/>
  <c r="AL126" i="1"/>
  <c r="AM126" i="1"/>
  <c r="AN126" i="1"/>
  <c r="AP126" i="1" s="1"/>
  <c r="AO126" i="1"/>
  <c r="AQ126" i="1"/>
  <c r="AR126" i="1"/>
  <c r="AS126" i="1"/>
  <c r="AG127" i="1"/>
  <c r="AH127" i="1"/>
  <c r="AI127" i="1"/>
  <c r="AM127" i="1" s="1"/>
  <c r="AJ127" i="1"/>
  <c r="AK127" i="1"/>
  <c r="AL127" i="1"/>
  <c r="AN127" i="1"/>
  <c r="AP127" i="1" s="1"/>
  <c r="AO127" i="1"/>
  <c r="AQ127" i="1"/>
  <c r="AR127" i="1"/>
  <c r="AS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G129" i="1"/>
  <c r="AH129" i="1"/>
  <c r="AI129" i="1" s="1"/>
  <c r="AM129" i="1" s="1"/>
  <c r="AJ129" i="1"/>
  <c r="AK129" i="1"/>
  <c r="AL129" i="1"/>
  <c r="AN129" i="1"/>
  <c r="AO129" i="1"/>
  <c r="AP129" i="1"/>
  <c r="AQ129" i="1"/>
  <c r="AR129" i="1"/>
  <c r="AS129" i="1"/>
  <c r="AG130" i="1"/>
  <c r="AH130" i="1"/>
  <c r="AI130" i="1"/>
  <c r="AJ130" i="1"/>
  <c r="AK130" i="1"/>
  <c r="AL130" i="1"/>
  <c r="AM130" i="1"/>
  <c r="AN130" i="1"/>
  <c r="AP130" i="1" s="1"/>
  <c r="AO130" i="1"/>
  <c r="AQ130" i="1"/>
  <c r="AR130" i="1"/>
  <c r="AS130" i="1"/>
  <c r="AG131" i="1"/>
  <c r="AH131" i="1"/>
  <c r="AI131" i="1"/>
  <c r="AJ131" i="1"/>
  <c r="AK131" i="1"/>
  <c r="AL131" i="1"/>
  <c r="AM131" i="1"/>
  <c r="AN131" i="1"/>
  <c r="AP131" i="1" s="1"/>
  <c r="AO131" i="1"/>
  <c r="AQ131" i="1"/>
  <c r="AR131" i="1"/>
  <c r="AS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G133" i="1"/>
  <c r="AH133" i="1"/>
  <c r="AI133" i="1" s="1"/>
  <c r="AM133" i="1" s="1"/>
  <c r="AJ133" i="1"/>
  <c r="AK133" i="1"/>
  <c r="AL133" i="1"/>
  <c r="AN133" i="1"/>
  <c r="AO133" i="1"/>
  <c r="AP133" i="1"/>
  <c r="AQ133" i="1"/>
  <c r="AR133" i="1"/>
  <c r="AS133" i="1"/>
  <c r="AG134" i="1"/>
  <c r="AH134" i="1"/>
  <c r="AI134" i="1"/>
  <c r="AM134" i="1" s="1"/>
  <c r="AJ134" i="1"/>
  <c r="AK134" i="1"/>
  <c r="AL134" i="1"/>
  <c r="AN134" i="1"/>
  <c r="AP134" i="1" s="1"/>
  <c r="AO134" i="1"/>
  <c r="AQ134" i="1"/>
  <c r="AR134" i="1"/>
  <c r="AS134" i="1"/>
  <c r="AG135" i="1"/>
  <c r="AH135" i="1"/>
  <c r="AI135" i="1"/>
  <c r="AM135" i="1" s="1"/>
  <c r="AJ135" i="1"/>
  <c r="AK135" i="1"/>
  <c r="AL135" i="1"/>
  <c r="AN135" i="1"/>
  <c r="AP135" i="1" s="1"/>
  <c r="AO135" i="1"/>
  <c r="AQ135" i="1"/>
  <c r="AR135" i="1"/>
  <c r="AS135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AG3" i="1" l="1"/>
  <c r="AH3" i="1"/>
  <c r="AJ3" i="1"/>
  <c r="AG4" i="1"/>
  <c r="AH4" i="1"/>
  <c r="AJ4" i="1"/>
  <c r="AG5" i="1"/>
  <c r="AH5" i="1"/>
  <c r="AJ5" i="1"/>
  <c r="AG6" i="1"/>
  <c r="AH6" i="1"/>
  <c r="AJ6" i="1"/>
  <c r="AG7" i="1"/>
  <c r="AH7" i="1"/>
  <c r="AJ7" i="1"/>
  <c r="AG8" i="1"/>
  <c r="AH8" i="1"/>
  <c r="AJ8" i="1"/>
  <c r="AG9" i="1"/>
  <c r="AH9" i="1"/>
  <c r="AJ9" i="1"/>
  <c r="AG10" i="1"/>
  <c r="AH10" i="1"/>
  <c r="AJ10" i="1"/>
  <c r="AG11" i="1"/>
  <c r="AH11" i="1"/>
  <c r="AJ11" i="1"/>
  <c r="AG12" i="1"/>
  <c r="AH12" i="1"/>
  <c r="AJ12" i="1"/>
  <c r="AG13" i="1"/>
  <c r="AH13" i="1"/>
  <c r="AJ13" i="1"/>
  <c r="AG14" i="1"/>
  <c r="AH14" i="1"/>
  <c r="AJ14" i="1"/>
  <c r="AG15" i="1"/>
  <c r="AH15" i="1"/>
  <c r="AJ15" i="1"/>
  <c r="AG16" i="1"/>
  <c r="AH16" i="1"/>
  <c r="AJ16" i="1"/>
  <c r="AG17" i="1"/>
  <c r="AH17" i="1"/>
  <c r="AJ17" i="1"/>
  <c r="AG18" i="1"/>
  <c r="AH18" i="1"/>
  <c r="AJ18" i="1"/>
  <c r="AG19" i="1"/>
  <c r="AH19" i="1"/>
  <c r="AJ19" i="1"/>
  <c r="AG20" i="1"/>
  <c r="AH20" i="1"/>
  <c r="AJ20" i="1"/>
  <c r="AG21" i="1"/>
  <c r="AH21" i="1"/>
  <c r="AJ21" i="1"/>
  <c r="AG22" i="1"/>
  <c r="AH22" i="1"/>
  <c r="AJ22" i="1"/>
  <c r="AG23" i="1"/>
  <c r="AH23" i="1"/>
  <c r="AJ23" i="1"/>
  <c r="AG24" i="1"/>
  <c r="AH24" i="1"/>
  <c r="AJ24" i="1"/>
  <c r="AG25" i="1"/>
  <c r="AH25" i="1"/>
  <c r="AJ25" i="1"/>
  <c r="AG26" i="1"/>
  <c r="AH26" i="1"/>
  <c r="AJ26" i="1"/>
  <c r="AG27" i="1"/>
  <c r="AH27" i="1"/>
  <c r="AJ27" i="1"/>
  <c r="AG28" i="1"/>
  <c r="AH28" i="1"/>
  <c r="AJ28" i="1"/>
  <c r="AG29" i="1"/>
  <c r="AH29" i="1"/>
  <c r="AJ29" i="1"/>
  <c r="AG30" i="1"/>
  <c r="AH30" i="1"/>
  <c r="AJ30" i="1"/>
  <c r="AG31" i="1"/>
  <c r="AH31" i="1"/>
  <c r="AJ31" i="1"/>
  <c r="AG32" i="1"/>
  <c r="AH32" i="1"/>
  <c r="AJ32" i="1"/>
  <c r="AG33" i="1"/>
  <c r="AH33" i="1"/>
  <c r="AJ33" i="1"/>
  <c r="AG34" i="1"/>
  <c r="AH34" i="1"/>
  <c r="AJ34" i="1"/>
  <c r="AG35" i="1"/>
  <c r="AH35" i="1"/>
  <c r="AJ35" i="1"/>
  <c r="AG36" i="1"/>
  <c r="AH36" i="1"/>
  <c r="AJ36" i="1"/>
  <c r="AG37" i="1"/>
  <c r="AH37" i="1"/>
  <c r="AJ37" i="1"/>
  <c r="AG38" i="1"/>
  <c r="AH38" i="1"/>
  <c r="AJ38" i="1"/>
  <c r="AG39" i="1"/>
  <c r="AH39" i="1"/>
  <c r="AJ39" i="1"/>
  <c r="AG40" i="1"/>
  <c r="AH40" i="1"/>
  <c r="AJ40" i="1"/>
  <c r="AG41" i="1"/>
  <c r="AH41" i="1"/>
  <c r="AJ41" i="1"/>
  <c r="AG42" i="1"/>
  <c r="AH42" i="1"/>
  <c r="AJ42" i="1"/>
  <c r="AG43" i="1"/>
  <c r="AH43" i="1"/>
  <c r="AJ43" i="1"/>
  <c r="AG44" i="1"/>
  <c r="AH44" i="1"/>
  <c r="AJ44" i="1"/>
  <c r="AG45" i="1"/>
  <c r="AH45" i="1"/>
  <c r="AJ45" i="1"/>
  <c r="AG46" i="1"/>
  <c r="AH46" i="1"/>
  <c r="AJ46" i="1"/>
  <c r="AG47" i="1"/>
  <c r="AH47" i="1"/>
  <c r="AJ47" i="1"/>
  <c r="AG48" i="1"/>
  <c r="AH48" i="1"/>
  <c r="AJ48" i="1"/>
  <c r="AG49" i="1"/>
  <c r="AH49" i="1"/>
  <c r="AJ49" i="1"/>
  <c r="AG50" i="1"/>
  <c r="AH50" i="1"/>
  <c r="AJ50" i="1"/>
  <c r="AG51" i="1"/>
  <c r="AH51" i="1"/>
  <c r="AJ51" i="1"/>
  <c r="AG52" i="1"/>
  <c r="AH52" i="1"/>
  <c r="AJ52" i="1"/>
  <c r="AG53" i="1"/>
  <c r="AH53" i="1"/>
  <c r="AJ53" i="1"/>
  <c r="AG54" i="1"/>
  <c r="AH54" i="1"/>
  <c r="AJ54" i="1"/>
  <c r="AG55" i="1"/>
  <c r="AH55" i="1"/>
  <c r="AJ55" i="1"/>
  <c r="AG56" i="1"/>
  <c r="AH56" i="1"/>
  <c r="AJ56" i="1"/>
  <c r="AG57" i="1"/>
  <c r="AH57" i="1"/>
  <c r="AJ57" i="1"/>
  <c r="AG58" i="1"/>
  <c r="AH58" i="1"/>
  <c r="AJ58" i="1"/>
  <c r="AG59" i="1"/>
  <c r="AH59" i="1"/>
  <c r="AJ59" i="1"/>
  <c r="AG60" i="1"/>
  <c r="AH60" i="1"/>
  <c r="AJ60" i="1"/>
  <c r="AG61" i="1"/>
  <c r="AH61" i="1"/>
  <c r="AJ61" i="1"/>
  <c r="AG62" i="1"/>
  <c r="AH62" i="1"/>
  <c r="AJ62" i="1"/>
  <c r="AG63" i="1"/>
  <c r="AH63" i="1"/>
  <c r="AJ63" i="1"/>
  <c r="AG64" i="1"/>
  <c r="AH64" i="1"/>
  <c r="AJ64" i="1"/>
  <c r="AG65" i="1"/>
  <c r="AH65" i="1"/>
  <c r="AJ65" i="1"/>
  <c r="AG66" i="1"/>
  <c r="AH66" i="1"/>
  <c r="AJ66" i="1"/>
  <c r="AG67" i="1"/>
  <c r="AH67" i="1"/>
  <c r="AJ67" i="1"/>
  <c r="AG68" i="1"/>
  <c r="AH68" i="1"/>
  <c r="AJ68" i="1"/>
  <c r="AG69" i="1"/>
  <c r="AH69" i="1"/>
  <c r="AJ69" i="1"/>
  <c r="AG70" i="1"/>
  <c r="AH70" i="1"/>
  <c r="AJ70" i="1"/>
  <c r="AG71" i="1"/>
  <c r="AH71" i="1"/>
  <c r="AJ71" i="1"/>
  <c r="AG72" i="1"/>
  <c r="AH72" i="1"/>
  <c r="AJ72" i="1"/>
  <c r="AG73" i="1"/>
  <c r="AH73" i="1"/>
  <c r="AJ73" i="1"/>
  <c r="AG74" i="1"/>
  <c r="AH74" i="1"/>
  <c r="AJ74" i="1"/>
  <c r="AG75" i="1"/>
  <c r="AH75" i="1"/>
  <c r="AJ75" i="1"/>
  <c r="AG76" i="1"/>
  <c r="AH76" i="1"/>
  <c r="AJ76" i="1"/>
  <c r="AG77" i="1"/>
  <c r="AH77" i="1"/>
  <c r="AJ77" i="1"/>
  <c r="AG78" i="1"/>
  <c r="AH78" i="1"/>
  <c r="AJ78" i="1"/>
  <c r="AG79" i="1"/>
  <c r="AH79" i="1"/>
  <c r="AJ79" i="1"/>
  <c r="AG80" i="1"/>
  <c r="AH80" i="1"/>
  <c r="AJ80" i="1"/>
  <c r="AG81" i="1"/>
  <c r="AH81" i="1"/>
  <c r="AJ81" i="1"/>
  <c r="AG82" i="1"/>
  <c r="AH82" i="1"/>
  <c r="AJ82" i="1"/>
  <c r="AK4" i="1" l="1"/>
  <c r="AL4" i="1"/>
  <c r="AN4" i="1"/>
  <c r="AO4" i="1"/>
  <c r="AQ4" i="1"/>
  <c r="AR4" i="1"/>
  <c r="AS4" i="1"/>
  <c r="AK5" i="1"/>
  <c r="AL5" i="1"/>
  <c r="AN5" i="1"/>
  <c r="AO5" i="1"/>
  <c r="AQ5" i="1"/>
  <c r="AR5" i="1"/>
  <c r="AS5" i="1"/>
  <c r="AK6" i="1"/>
  <c r="AL6" i="1"/>
  <c r="AN6" i="1"/>
  <c r="AO6" i="1"/>
  <c r="AQ6" i="1"/>
  <c r="AR6" i="1"/>
  <c r="AS6" i="1"/>
  <c r="AK7" i="1"/>
  <c r="AL7" i="1"/>
  <c r="AN7" i="1"/>
  <c r="AO7" i="1"/>
  <c r="AQ7" i="1"/>
  <c r="AR7" i="1"/>
  <c r="AS7" i="1"/>
  <c r="AK8" i="1"/>
  <c r="AL8" i="1"/>
  <c r="AN8" i="1"/>
  <c r="AO8" i="1"/>
  <c r="AQ8" i="1"/>
  <c r="AR8" i="1"/>
  <c r="AS8" i="1"/>
  <c r="AK9" i="1"/>
  <c r="AL9" i="1"/>
  <c r="AN9" i="1"/>
  <c r="AO9" i="1"/>
  <c r="AQ9" i="1"/>
  <c r="AR9" i="1"/>
  <c r="AS9" i="1"/>
  <c r="AK10" i="1"/>
  <c r="AL10" i="1"/>
  <c r="AN10" i="1"/>
  <c r="AO10" i="1"/>
  <c r="AQ10" i="1"/>
  <c r="AR10" i="1"/>
  <c r="AS10" i="1"/>
  <c r="AK11" i="1"/>
  <c r="AL11" i="1"/>
  <c r="AN11" i="1"/>
  <c r="AO11" i="1"/>
  <c r="AQ11" i="1"/>
  <c r="AR11" i="1"/>
  <c r="AS11" i="1"/>
  <c r="AK12" i="1"/>
  <c r="AL12" i="1"/>
  <c r="AN12" i="1"/>
  <c r="AO12" i="1"/>
  <c r="AQ12" i="1"/>
  <c r="AR12" i="1"/>
  <c r="AS12" i="1"/>
  <c r="AK13" i="1"/>
  <c r="AL13" i="1"/>
  <c r="AN13" i="1"/>
  <c r="AO13" i="1"/>
  <c r="AQ13" i="1"/>
  <c r="AR13" i="1"/>
  <c r="AS13" i="1"/>
  <c r="AK14" i="1"/>
  <c r="AL14" i="1"/>
  <c r="AN14" i="1"/>
  <c r="AO14" i="1"/>
  <c r="AQ14" i="1"/>
  <c r="AR14" i="1"/>
  <c r="AS14" i="1"/>
  <c r="AK15" i="1"/>
  <c r="AL15" i="1"/>
  <c r="AN15" i="1"/>
  <c r="AO15" i="1"/>
  <c r="AQ15" i="1"/>
  <c r="AR15" i="1"/>
  <c r="AS15" i="1"/>
  <c r="AK16" i="1"/>
  <c r="AL16" i="1"/>
  <c r="AN16" i="1"/>
  <c r="AO16" i="1"/>
  <c r="AQ16" i="1"/>
  <c r="AR16" i="1"/>
  <c r="AS16" i="1"/>
  <c r="AK17" i="1"/>
  <c r="AL17" i="1"/>
  <c r="AN17" i="1"/>
  <c r="AO17" i="1"/>
  <c r="AQ17" i="1"/>
  <c r="AR17" i="1"/>
  <c r="AS17" i="1"/>
  <c r="AK18" i="1"/>
  <c r="AL18" i="1"/>
  <c r="AN18" i="1"/>
  <c r="AO18" i="1"/>
  <c r="AQ18" i="1"/>
  <c r="AR18" i="1"/>
  <c r="AS18" i="1"/>
  <c r="AK19" i="1"/>
  <c r="AL19" i="1"/>
  <c r="AN19" i="1"/>
  <c r="AO19" i="1"/>
  <c r="AQ19" i="1"/>
  <c r="AR19" i="1"/>
  <c r="AS19" i="1"/>
  <c r="AK20" i="1"/>
  <c r="AL20" i="1"/>
  <c r="AN20" i="1"/>
  <c r="AO20" i="1"/>
  <c r="AQ20" i="1"/>
  <c r="AR20" i="1"/>
  <c r="AS20" i="1"/>
  <c r="AK21" i="1"/>
  <c r="AL21" i="1"/>
  <c r="AN21" i="1"/>
  <c r="AO21" i="1"/>
  <c r="AQ21" i="1"/>
  <c r="AR21" i="1"/>
  <c r="AS21" i="1"/>
  <c r="AK22" i="1"/>
  <c r="AL22" i="1"/>
  <c r="AN22" i="1"/>
  <c r="AO22" i="1"/>
  <c r="AQ22" i="1"/>
  <c r="AR22" i="1"/>
  <c r="AS22" i="1"/>
  <c r="AK23" i="1"/>
  <c r="AL23" i="1"/>
  <c r="AN23" i="1"/>
  <c r="AO23" i="1"/>
  <c r="AQ23" i="1"/>
  <c r="AR23" i="1"/>
  <c r="AS23" i="1"/>
  <c r="AK24" i="1"/>
  <c r="AL24" i="1"/>
  <c r="AN24" i="1"/>
  <c r="AO24" i="1"/>
  <c r="AQ24" i="1"/>
  <c r="AR24" i="1"/>
  <c r="AS24" i="1"/>
  <c r="AK25" i="1"/>
  <c r="AL25" i="1"/>
  <c r="AN25" i="1"/>
  <c r="AO25" i="1"/>
  <c r="AQ25" i="1"/>
  <c r="AR25" i="1"/>
  <c r="AS25" i="1"/>
  <c r="AK26" i="1"/>
  <c r="AL26" i="1"/>
  <c r="AN26" i="1"/>
  <c r="AO26" i="1"/>
  <c r="AQ26" i="1"/>
  <c r="AR26" i="1"/>
  <c r="AS26" i="1"/>
  <c r="AK27" i="1"/>
  <c r="AL27" i="1"/>
  <c r="AN27" i="1"/>
  <c r="AO27" i="1"/>
  <c r="AQ27" i="1"/>
  <c r="AR27" i="1"/>
  <c r="AS27" i="1"/>
  <c r="AK28" i="1"/>
  <c r="AL28" i="1"/>
  <c r="AN28" i="1"/>
  <c r="AO28" i="1"/>
  <c r="AQ28" i="1"/>
  <c r="AR28" i="1"/>
  <c r="AS28" i="1"/>
  <c r="AK29" i="1"/>
  <c r="AL29" i="1"/>
  <c r="AN29" i="1"/>
  <c r="AO29" i="1"/>
  <c r="AQ29" i="1"/>
  <c r="AR29" i="1"/>
  <c r="AS29" i="1"/>
  <c r="AK30" i="1"/>
  <c r="AL30" i="1"/>
  <c r="AN30" i="1"/>
  <c r="AO30" i="1"/>
  <c r="AQ30" i="1"/>
  <c r="AR30" i="1"/>
  <c r="AS30" i="1"/>
  <c r="AK31" i="1"/>
  <c r="AL31" i="1"/>
  <c r="AN31" i="1"/>
  <c r="AO31" i="1"/>
  <c r="AQ31" i="1"/>
  <c r="AR31" i="1"/>
  <c r="AS31" i="1"/>
  <c r="AK32" i="1"/>
  <c r="AL32" i="1"/>
  <c r="AN32" i="1"/>
  <c r="AO32" i="1"/>
  <c r="AQ32" i="1"/>
  <c r="AR32" i="1"/>
  <c r="AS32" i="1"/>
  <c r="AK33" i="1"/>
  <c r="AL33" i="1"/>
  <c r="AN33" i="1"/>
  <c r="AO33" i="1"/>
  <c r="AQ33" i="1"/>
  <c r="AR33" i="1"/>
  <c r="AS33" i="1"/>
  <c r="AK34" i="1"/>
  <c r="AL34" i="1"/>
  <c r="AN34" i="1"/>
  <c r="AO34" i="1"/>
  <c r="AQ34" i="1"/>
  <c r="AR34" i="1"/>
  <c r="AS34" i="1"/>
  <c r="AK35" i="1"/>
  <c r="AL35" i="1"/>
  <c r="AN35" i="1"/>
  <c r="AO35" i="1"/>
  <c r="AQ35" i="1"/>
  <c r="AR35" i="1"/>
  <c r="AS35" i="1"/>
  <c r="AK36" i="1"/>
  <c r="AL36" i="1"/>
  <c r="AN36" i="1"/>
  <c r="AO36" i="1"/>
  <c r="AQ36" i="1"/>
  <c r="AR36" i="1"/>
  <c r="AS36" i="1"/>
  <c r="AK37" i="1"/>
  <c r="AL37" i="1"/>
  <c r="AN37" i="1"/>
  <c r="AO37" i="1"/>
  <c r="AQ37" i="1"/>
  <c r="AR37" i="1"/>
  <c r="AS37" i="1"/>
  <c r="AK38" i="1"/>
  <c r="AL38" i="1"/>
  <c r="AN38" i="1"/>
  <c r="AO38" i="1"/>
  <c r="AQ38" i="1"/>
  <c r="AR38" i="1"/>
  <c r="AS38" i="1"/>
  <c r="AK39" i="1"/>
  <c r="AL39" i="1"/>
  <c r="AN39" i="1"/>
  <c r="AO39" i="1"/>
  <c r="AQ39" i="1"/>
  <c r="AR39" i="1"/>
  <c r="AS39" i="1"/>
  <c r="AK40" i="1"/>
  <c r="AL40" i="1"/>
  <c r="AN40" i="1"/>
  <c r="AO40" i="1"/>
  <c r="AQ40" i="1"/>
  <c r="AR40" i="1"/>
  <c r="AS40" i="1"/>
  <c r="AK41" i="1"/>
  <c r="AL41" i="1"/>
  <c r="AN41" i="1"/>
  <c r="AO41" i="1"/>
  <c r="AQ41" i="1"/>
  <c r="AR41" i="1"/>
  <c r="AS41" i="1"/>
  <c r="AK42" i="1"/>
  <c r="AL42" i="1"/>
  <c r="AN42" i="1"/>
  <c r="AO42" i="1"/>
  <c r="AQ42" i="1"/>
  <c r="AR42" i="1"/>
  <c r="AS42" i="1"/>
  <c r="AK43" i="1"/>
  <c r="AL43" i="1"/>
  <c r="AN43" i="1"/>
  <c r="AO43" i="1"/>
  <c r="AQ43" i="1"/>
  <c r="AR43" i="1"/>
  <c r="AS43" i="1"/>
  <c r="AK44" i="1"/>
  <c r="AL44" i="1"/>
  <c r="AN44" i="1"/>
  <c r="AO44" i="1"/>
  <c r="AQ44" i="1"/>
  <c r="AR44" i="1"/>
  <c r="AS44" i="1"/>
  <c r="AK45" i="1"/>
  <c r="AL45" i="1"/>
  <c r="AN45" i="1"/>
  <c r="AO45" i="1"/>
  <c r="AQ45" i="1"/>
  <c r="AR45" i="1"/>
  <c r="AS45" i="1"/>
  <c r="AK46" i="1"/>
  <c r="AL46" i="1"/>
  <c r="AN46" i="1"/>
  <c r="AO46" i="1"/>
  <c r="AQ46" i="1"/>
  <c r="AR46" i="1"/>
  <c r="AS46" i="1"/>
  <c r="AK47" i="1"/>
  <c r="AL47" i="1"/>
  <c r="AN47" i="1"/>
  <c r="AO47" i="1"/>
  <c r="AQ47" i="1"/>
  <c r="AR47" i="1"/>
  <c r="AS47" i="1"/>
  <c r="AK48" i="1"/>
  <c r="AL48" i="1"/>
  <c r="AN48" i="1"/>
  <c r="AO48" i="1"/>
  <c r="AQ48" i="1"/>
  <c r="AR48" i="1"/>
  <c r="AS48" i="1"/>
  <c r="AK49" i="1"/>
  <c r="AL49" i="1"/>
  <c r="AN49" i="1"/>
  <c r="AO49" i="1"/>
  <c r="AQ49" i="1"/>
  <c r="AR49" i="1"/>
  <c r="AS49" i="1"/>
  <c r="AK50" i="1"/>
  <c r="AL50" i="1"/>
  <c r="AN50" i="1"/>
  <c r="AO50" i="1"/>
  <c r="AQ50" i="1"/>
  <c r="AR50" i="1"/>
  <c r="AS50" i="1"/>
  <c r="AK51" i="1"/>
  <c r="AL51" i="1"/>
  <c r="AN51" i="1"/>
  <c r="AO51" i="1"/>
  <c r="AQ51" i="1"/>
  <c r="AR51" i="1"/>
  <c r="AS51" i="1"/>
  <c r="AK52" i="1"/>
  <c r="AL52" i="1"/>
  <c r="AN52" i="1"/>
  <c r="AO52" i="1"/>
  <c r="AQ52" i="1"/>
  <c r="AR52" i="1"/>
  <c r="AS52" i="1"/>
  <c r="AK53" i="1"/>
  <c r="AL53" i="1"/>
  <c r="AN53" i="1"/>
  <c r="AO53" i="1"/>
  <c r="AQ53" i="1"/>
  <c r="AR53" i="1"/>
  <c r="AS53" i="1"/>
  <c r="AK54" i="1"/>
  <c r="AL54" i="1"/>
  <c r="AN54" i="1"/>
  <c r="AO54" i="1"/>
  <c r="AQ54" i="1"/>
  <c r="AR54" i="1"/>
  <c r="AS54" i="1"/>
  <c r="AK55" i="1"/>
  <c r="AL55" i="1"/>
  <c r="AN55" i="1"/>
  <c r="AO55" i="1"/>
  <c r="AQ55" i="1"/>
  <c r="AR55" i="1"/>
  <c r="AS55" i="1"/>
  <c r="AK56" i="1"/>
  <c r="AL56" i="1"/>
  <c r="AN56" i="1"/>
  <c r="AO56" i="1"/>
  <c r="AQ56" i="1"/>
  <c r="AR56" i="1"/>
  <c r="AS56" i="1"/>
  <c r="AK57" i="1"/>
  <c r="AL57" i="1"/>
  <c r="AN57" i="1"/>
  <c r="AO57" i="1"/>
  <c r="AQ57" i="1"/>
  <c r="AR57" i="1"/>
  <c r="AS57" i="1"/>
  <c r="AK58" i="1"/>
  <c r="AL58" i="1"/>
  <c r="AN58" i="1"/>
  <c r="AO58" i="1"/>
  <c r="AQ58" i="1"/>
  <c r="AR58" i="1"/>
  <c r="AS58" i="1"/>
  <c r="AK59" i="1"/>
  <c r="AL59" i="1"/>
  <c r="AN59" i="1"/>
  <c r="AO59" i="1"/>
  <c r="AQ59" i="1"/>
  <c r="AR59" i="1"/>
  <c r="AS59" i="1"/>
  <c r="AK60" i="1"/>
  <c r="AL60" i="1"/>
  <c r="AN60" i="1"/>
  <c r="AO60" i="1"/>
  <c r="AQ60" i="1"/>
  <c r="AR60" i="1"/>
  <c r="AS60" i="1"/>
  <c r="AK61" i="1"/>
  <c r="AL61" i="1"/>
  <c r="AN61" i="1"/>
  <c r="AO61" i="1"/>
  <c r="AQ61" i="1"/>
  <c r="AR61" i="1"/>
  <c r="AS61" i="1"/>
  <c r="AK62" i="1"/>
  <c r="AL62" i="1"/>
  <c r="AN62" i="1"/>
  <c r="AO62" i="1"/>
  <c r="AQ62" i="1"/>
  <c r="AR62" i="1"/>
  <c r="AS62" i="1"/>
  <c r="AK63" i="1"/>
  <c r="AL63" i="1"/>
  <c r="AN63" i="1"/>
  <c r="AO63" i="1"/>
  <c r="AQ63" i="1"/>
  <c r="AR63" i="1"/>
  <c r="AS63" i="1"/>
  <c r="AK64" i="1"/>
  <c r="AL64" i="1"/>
  <c r="AN64" i="1"/>
  <c r="AO64" i="1"/>
  <c r="AQ64" i="1"/>
  <c r="AR64" i="1"/>
  <c r="AS64" i="1"/>
  <c r="AK65" i="1"/>
  <c r="AL65" i="1"/>
  <c r="AN65" i="1"/>
  <c r="AO65" i="1"/>
  <c r="AQ65" i="1"/>
  <c r="AR65" i="1"/>
  <c r="AS65" i="1"/>
  <c r="AK66" i="1"/>
  <c r="AL66" i="1"/>
  <c r="AN66" i="1"/>
  <c r="AO66" i="1"/>
  <c r="AQ66" i="1"/>
  <c r="AR66" i="1"/>
  <c r="AS66" i="1"/>
  <c r="AK67" i="1"/>
  <c r="AL67" i="1"/>
  <c r="AN67" i="1"/>
  <c r="AO67" i="1"/>
  <c r="AQ67" i="1"/>
  <c r="AR67" i="1"/>
  <c r="AS67" i="1"/>
  <c r="AK68" i="1"/>
  <c r="AL68" i="1"/>
  <c r="AN68" i="1"/>
  <c r="AO68" i="1"/>
  <c r="AQ68" i="1"/>
  <c r="AR68" i="1"/>
  <c r="AS68" i="1"/>
  <c r="AK69" i="1"/>
  <c r="AL69" i="1"/>
  <c r="AN69" i="1"/>
  <c r="AO69" i="1"/>
  <c r="AQ69" i="1"/>
  <c r="AR69" i="1"/>
  <c r="AS69" i="1"/>
  <c r="AK70" i="1"/>
  <c r="AL70" i="1"/>
  <c r="AN70" i="1"/>
  <c r="AO70" i="1"/>
  <c r="AQ70" i="1"/>
  <c r="AR70" i="1"/>
  <c r="AS70" i="1"/>
  <c r="AK71" i="1"/>
  <c r="AL71" i="1"/>
  <c r="AN71" i="1"/>
  <c r="AO71" i="1"/>
  <c r="AQ71" i="1"/>
  <c r="AR71" i="1"/>
  <c r="AS71" i="1"/>
  <c r="AK72" i="1"/>
  <c r="AL72" i="1"/>
  <c r="AN72" i="1"/>
  <c r="AO72" i="1"/>
  <c r="AQ72" i="1"/>
  <c r="AR72" i="1"/>
  <c r="AS72" i="1"/>
  <c r="AK73" i="1"/>
  <c r="AL73" i="1"/>
  <c r="AN73" i="1"/>
  <c r="AO73" i="1"/>
  <c r="AQ73" i="1"/>
  <c r="AR73" i="1"/>
  <c r="AS73" i="1"/>
  <c r="AK74" i="1"/>
  <c r="AL74" i="1"/>
  <c r="AN74" i="1"/>
  <c r="AO74" i="1"/>
  <c r="AQ74" i="1"/>
  <c r="AR74" i="1"/>
  <c r="AS74" i="1"/>
  <c r="AK75" i="1"/>
  <c r="AL75" i="1"/>
  <c r="AN75" i="1"/>
  <c r="AO75" i="1"/>
  <c r="AQ75" i="1"/>
  <c r="AR75" i="1"/>
  <c r="AS75" i="1"/>
  <c r="AK76" i="1"/>
  <c r="AL76" i="1"/>
  <c r="AN76" i="1"/>
  <c r="AO76" i="1"/>
  <c r="AQ76" i="1"/>
  <c r="AR76" i="1"/>
  <c r="AS76" i="1"/>
  <c r="AK77" i="1"/>
  <c r="AL77" i="1"/>
  <c r="AN77" i="1"/>
  <c r="AO77" i="1"/>
  <c r="AQ77" i="1"/>
  <c r="AR77" i="1"/>
  <c r="AS77" i="1"/>
  <c r="AK78" i="1"/>
  <c r="AL78" i="1"/>
  <c r="AN78" i="1"/>
  <c r="AO78" i="1"/>
  <c r="AQ78" i="1"/>
  <c r="AR78" i="1"/>
  <c r="AS78" i="1"/>
  <c r="AK79" i="1"/>
  <c r="AL79" i="1"/>
  <c r="AN79" i="1"/>
  <c r="AO79" i="1"/>
  <c r="AQ79" i="1"/>
  <c r="AR79" i="1"/>
  <c r="AS79" i="1"/>
  <c r="AK80" i="1"/>
  <c r="AL80" i="1"/>
  <c r="AN80" i="1"/>
  <c r="AO80" i="1"/>
  <c r="AQ80" i="1"/>
  <c r="AR80" i="1"/>
  <c r="AS80" i="1"/>
  <c r="AK81" i="1"/>
  <c r="AL81" i="1"/>
  <c r="AN81" i="1"/>
  <c r="AO81" i="1"/>
  <c r="AQ81" i="1"/>
  <c r="AR81" i="1"/>
  <c r="AS81" i="1"/>
  <c r="AK82" i="1"/>
  <c r="AL82" i="1"/>
  <c r="AN82" i="1"/>
  <c r="AO82" i="1"/>
  <c r="AQ82" i="1"/>
  <c r="AR82" i="1"/>
  <c r="AS82" i="1"/>
  <c r="AS3" i="1"/>
  <c r="AR3" i="1"/>
  <c r="AQ3" i="1"/>
  <c r="AO3" i="1"/>
  <c r="AN3" i="1"/>
  <c r="AL3" i="1"/>
  <c r="AK3" i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V33" i="1"/>
  <c r="V34" i="1"/>
  <c r="V35" i="1"/>
  <c r="AI35" i="1" s="1"/>
  <c r="V36" i="1"/>
  <c r="V37" i="1"/>
  <c r="V38" i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V49" i="1"/>
  <c r="V50" i="1"/>
  <c r="AI50" i="1" s="1"/>
  <c r="V51" i="1"/>
  <c r="AI51" i="1" s="1"/>
  <c r="V52" i="1"/>
  <c r="V53" i="1"/>
  <c r="V54" i="1"/>
  <c r="AI54" i="1" s="1"/>
  <c r="V55" i="1"/>
  <c r="AI55" i="1" s="1"/>
  <c r="V56" i="1"/>
  <c r="AI56" i="1" s="1"/>
  <c r="V57" i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AI19" i="1" s="1"/>
  <c r="V20" i="1"/>
  <c r="AI20" i="1" s="1"/>
  <c r="V21" i="1"/>
  <c r="AI21" i="1" s="1"/>
  <c r="V3" i="1"/>
  <c r="AI3" i="1" s="1"/>
  <c r="AP35" i="1" l="1"/>
  <c r="AP31" i="1"/>
  <c r="AP27" i="1"/>
  <c r="AP23" i="1"/>
  <c r="AP19" i="1"/>
  <c r="AI34" i="1"/>
  <c r="AM34" i="1" s="1"/>
  <c r="AI57" i="1"/>
  <c r="AM57" i="1" s="1"/>
  <c r="AI53" i="1"/>
  <c r="AM53" i="1" s="1"/>
  <c r="AI49" i="1"/>
  <c r="AM49" i="1" s="1"/>
  <c r="AI37" i="1"/>
  <c r="AM37" i="1" s="1"/>
  <c r="AI33" i="1"/>
  <c r="AM33" i="1" s="1"/>
  <c r="AP59" i="1"/>
  <c r="AP47" i="1"/>
  <c r="AP15" i="1"/>
  <c r="AP11" i="1"/>
  <c r="AP7" i="1"/>
  <c r="AI38" i="1"/>
  <c r="AM38" i="1" s="1"/>
  <c r="AI52" i="1"/>
  <c r="AM52" i="1" s="1"/>
  <c r="AI48" i="1"/>
  <c r="AM48" i="1" s="1"/>
  <c r="AI36" i="1"/>
  <c r="AM36" i="1" s="1"/>
  <c r="AI32" i="1"/>
  <c r="AM32" i="1" s="1"/>
  <c r="AP60" i="1"/>
  <c r="AP79" i="1"/>
  <c r="AP75" i="1"/>
  <c r="AP63" i="1"/>
  <c r="AP16" i="1"/>
  <c r="AP12" i="1"/>
  <c r="AP8" i="1"/>
  <c r="AP82" i="1"/>
  <c r="AP70" i="1"/>
  <c r="AP62" i="1"/>
  <c r="AP68" i="1"/>
  <c r="AP80" i="1"/>
  <c r="AP76" i="1"/>
  <c r="AP72" i="1"/>
  <c r="AP3" i="1"/>
  <c r="AP81" i="1"/>
  <c r="AP73" i="1"/>
  <c r="AM51" i="1"/>
  <c r="AM47" i="1"/>
  <c r="AM35" i="1"/>
  <c r="AP78" i="1"/>
  <c r="AP64" i="1"/>
  <c r="AP54" i="1"/>
  <c r="AP46" i="1"/>
  <c r="AP42" i="1"/>
  <c r="AP38" i="1"/>
  <c r="AP34" i="1"/>
  <c r="AP53" i="1"/>
  <c r="AP45" i="1"/>
  <c r="AP41" i="1"/>
  <c r="AP65" i="1"/>
  <c r="AP52" i="1"/>
  <c r="AP28" i="1"/>
  <c r="AP24" i="1"/>
  <c r="AP20" i="1"/>
  <c r="AP4" i="1"/>
  <c r="AM3" i="1"/>
  <c r="AM59" i="1"/>
  <c r="AM31" i="1"/>
  <c r="AM27" i="1"/>
  <c r="AM23" i="1"/>
  <c r="AM19" i="1"/>
  <c r="AM15" i="1"/>
  <c r="AM11" i="1"/>
  <c r="AM7" i="1"/>
  <c r="AM71" i="1"/>
  <c r="AM64" i="1"/>
  <c r="AM61" i="1"/>
  <c r="AM45" i="1"/>
  <c r="AM41" i="1"/>
  <c r="AM58" i="1"/>
  <c r="AM50" i="1"/>
  <c r="AM44" i="1"/>
  <c r="AM40" i="1"/>
  <c r="AM30" i="1"/>
  <c r="AM26" i="1"/>
  <c r="AM22" i="1"/>
  <c r="AM18" i="1"/>
  <c r="AM14" i="1"/>
  <c r="AM10" i="1"/>
  <c r="AM6" i="1"/>
  <c r="AM80" i="1"/>
  <c r="AM77" i="1"/>
  <c r="AP74" i="1"/>
  <c r="AM74" i="1"/>
  <c r="AM79" i="1"/>
  <c r="AM63" i="1"/>
  <c r="AM82" i="1"/>
  <c r="AM72" i="1"/>
  <c r="AP71" i="1"/>
  <c r="AM69" i="1"/>
  <c r="AP66" i="1"/>
  <c r="AM66" i="1"/>
  <c r="AM56" i="1"/>
  <c r="AM81" i="1"/>
  <c r="AM76" i="1"/>
  <c r="AM73" i="1"/>
  <c r="AM68" i="1"/>
  <c r="AP67" i="1"/>
  <c r="AM65" i="1"/>
  <c r="AM55" i="1"/>
  <c r="AM43" i="1"/>
  <c r="AM39" i="1"/>
  <c r="AM29" i="1"/>
  <c r="AM25" i="1"/>
  <c r="AM21" i="1"/>
  <c r="AM17" i="1"/>
  <c r="AM13" i="1"/>
  <c r="AM9" i="1"/>
  <c r="AM5" i="1"/>
  <c r="AM78" i="1"/>
  <c r="AP77" i="1"/>
  <c r="AM75" i="1"/>
  <c r="AM70" i="1"/>
  <c r="AP69" i="1"/>
  <c r="AM67" i="1"/>
  <c r="AM62" i="1"/>
  <c r="AP61" i="1"/>
  <c r="AM60" i="1"/>
  <c r="AM54" i="1"/>
  <c r="AM46" i="1"/>
  <c r="AM42" i="1"/>
  <c r="AM28" i="1"/>
  <c r="AM24" i="1"/>
  <c r="AM20" i="1"/>
  <c r="AM16" i="1"/>
  <c r="AM12" i="1"/>
  <c r="AM8" i="1"/>
  <c r="AM4" i="1"/>
  <c r="AP58" i="1"/>
  <c r="AP56" i="1"/>
  <c r="AP50" i="1"/>
  <c r="AP48" i="1"/>
  <c r="AP44" i="1"/>
  <c r="AP40" i="1"/>
  <c r="AP36" i="1"/>
  <c r="AP32" i="1"/>
  <c r="AP30" i="1"/>
  <c r="AP26" i="1"/>
  <c r="AP22" i="1"/>
  <c r="AP18" i="1"/>
  <c r="AP14" i="1"/>
  <c r="AP10" i="1"/>
  <c r="AP6" i="1"/>
  <c r="AP57" i="1"/>
  <c r="AP55" i="1"/>
  <c r="AP51" i="1"/>
  <c r="AP49" i="1"/>
  <c r="AP43" i="1"/>
  <c r="AP39" i="1"/>
  <c r="AP37" i="1"/>
  <c r="AP33" i="1"/>
  <c r="AP29" i="1"/>
  <c r="AP25" i="1"/>
  <c r="AP21" i="1"/>
  <c r="AP17" i="1"/>
  <c r="AP13" i="1"/>
  <c r="AP9" i="1"/>
  <c r="AP5" i="1"/>
</calcChain>
</file>

<file path=xl/sharedStrings.xml><?xml version="1.0" encoding="utf-8"?>
<sst xmlns="http://schemas.openxmlformats.org/spreadsheetml/2006/main" count="327" uniqueCount="174">
  <si>
    <t>Total Frame Stops CDS</t>
  </si>
  <si>
    <t>% Frame Stops CDS</t>
  </si>
  <si>
    <t>Total Off Stops CDS</t>
  </si>
  <si>
    <t>% Off Stops CDS</t>
  </si>
  <si>
    <t>Nucleotides CDS</t>
  </si>
  <si>
    <t>%gGC</t>
  </si>
  <si>
    <t>Total Off Stops Genomic</t>
  </si>
  <si>
    <t>Nucleotide Genomic</t>
  </si>
  <si>
    <t>Equal</t>
  </si>
  <si>
    <t>g Size</t>
  </si>
  <si>
    <t>NC Size</t>
  </si>
  <si>
    <t>% Off Stop Genomic</t>
  </si>
  <si>
    <t>%NC</t>
  </si>
  <si>
    <t>Total GC NC</t>
  </si>
  <si>
    <t>Total AT NC</t>
  </si>
  <si>
    <t>NC Off</t>
  </si>
  <si>
    <t>Sequence</t>
  </si>
  <si>
    <t>TotalCDS</t>
  </si>
  <si>
    <t>Uncounted</t>
  </si>
  <si>
    <t>%Uncounted</t>
  </si>
  <si>
    <t>TGA</t>
  </si>
  <si>
    <t>TAG</t>
  </si>
  <si>
    <t>TAA</t>
  </si>
  <si>
    <t>CDSGC</t>
  </si>
  <si>
    <t>G</t>
  </si>
  <si>
    <t>C</t>
  </si>
  <si>
    <t>A</t>
  </si>
  <si>
    <t>T</t>
  </si>
  <si>
    <t>CDS Size</t>
  </si>
  <si>
    <t>TotalFASTAsequences</t>
  </si>
  <si>
    <t>GenomicGC</t>
  </si>
  <si>
    <t>Equal Sequence</t>
  </si>
  <si>
    <t>Genomic Size</t>
  </si>
  <si>
    <t>NonCoding Size</t>
  </si>
  <si>
    <t>%gOffTAG</t>
  </si>
  <si>
    <t>%gOffTGA</t>
  </si>
  <si>
    <t>%gOffTAA</t>
  </si>
  <si>
    <t>NonCoding%</t>
  </si>
  <si>
    <t>NonCodingG+C</t>
  </si>
  <si>
    <t>NoncodingA+T</t>
  </si>
  <si>
    <t>NonCoding%GC</t>
  </si>
  <si>
    <t>00001GCF_000002035.5_GRCz10.fna</t>
  </si>
  <si>
    <t>00002GCF_000002035.6_GRCz11.fna</t>
  </si>
  <si>
    <t>00003GCF_000002315.4_Gallus_gallus-5.0.fna</t>
  </si>
  <si>
    <t>00004GCF_000004195.2_Xtropicalis_v7.fna</t>
  </si>
  <si>
    <t>00005GCF_000004195.3_Xenopus_tropicalis_v9.1.fna</t>
  </si>
  <si>
    <t>00006GCF_000090745.1_AnoCar2.0.fna</t>
  </si>
  <si>
    <t>00007GCF_000146605.2_Turkey_5.0.fna</t>
  </si>
  <si>
    <t>00008GCF_000151805.1_Taeniopygia_guttata-3.2.4.fna</t>
  </si>
  <si>
    <t>00009GCF_000165045.1_Callorhinchus_milii-6.1.3.fna</t>
  </si>
  <si>
    <t>00010GCF_000180615.1_FUGU5.fna</t>
  </si>
  <si>
    <t>00011GCF_000186305.1_Python_molurus_bivittatus-5.0.2.fna</t>
  </si>
  <si>
    <t>00012GCF_000188235.2_Orenil1.1.fna</t>
  </si>
  <si>
    <t>00013GCF_000225785.1_LatCha1.fna</t>
  </si>
  <si>
    <t>00014GCF_000230535.1_PelSin_1.0.fna</t>
  </si>
  <si>
    <t>00015GCF_000233375.1_ICSASG_v2.fna</t>
  </si>
  <si>
    <t>00016GCF_000238935.1_Melopsittacus_undulatus_6.3.fna</t>
  </si>
  <si>
    <t>00017GCF_000238955.2_M_zebra_UMD1.fna</t>
  </si>
  <si>
    <t>00018GCF_000239375.1_PunNye1.0.fna</t>
  </si>
  <si>
    <t>00019GCF_000239395.1_NeoBri1.0.fna</t>
  </si>
  <si>
    <t>00020GCF_000239415.1_AstBur1.0.fna</t>
  </si>
  <si>
    <t>00021GCF_000241075.1_Xiphophorus_maculatus-4.4.2.fna</t>
  </si>
  <si>
    <t>00022GCF_000241765.3_Chrysemys_picta_bellii-3.0.3.fna</t>
  </si>
  <si>
    <t>00023GCF_000242695.1_LepOcu1.fna</t>
  </si>
  <si>
    <t>00024GCF_000247815.1_FicAlb1.5.fna</t>
  </si>
  <si>
    <t>00025GCF_000277835.1_GeoFor_1.0.fna</t>
  </si>
  <si>
    <t>00026GCF_000281125.2_ASM28112v3.fna</t>
  </si>
  <si>
    <t>00027GCF_000281125.3_ASM28112v4.fna</t>
  </si>
  <si>
    <t>00028GCF_000313675.1_ASM31367v1.fna</t>
  </si>
  <si>
    <t>00029GCF_000331425.1_PseHum1.0.fna</t>
  </si>
  <si>
    <t>00030GCF_000337935.1_Cliv_1.0.fna</t>
  </si>
  <si>
    <t>00031GCF_000337955.1_F_peregrinus_v1.0.fna</t>
  </si>
  <si>
    <t>00032GCF_000337975.1_F_cherrug_v1.0.fna</t>
  </si>
  <si>
    <t>00033GCF_000344595.1_CheMyd_1.0.fna</t>
  </si>
  <si>
    <t>00034GCF_000355885.1_BGI_duck_1.0.fna</t>
  </si>
  <si>
    <t>00035GCF_000372685.1_Astyanax_mexicanus-1.0.2.fna</t>
  </si>
  <si>
    <t>00036GCF_000385455.1_Zonotrichia_albicollis-1.0.1.fna</t>
  </si>
  <si>
    <t>00037GCF_000455745.1_ASM45574v1.fna</t>
  </si>
  <si>
    <t>00038GCF_000485575.1_Poecilia_formosa-5.1.2.fna</t>
  </si>
  <si>
    <t>00039GCF_000523025.1_Cse_v1.0.fna</t>
  </si>
  <si>
    <t>00040GCF_000534875.1_SCA1.fna</t>
  </si>
  <si>
    <t>00041GCF_000633615.1_Guppy_female_1.0_MT.fna</t>
  </si>
  <si>
    <t>00042GCF_000687185.1_ASM68718v1.fna</t>
  </si>
  <si>
    <t>00043GCF_000687205.1_ASM68720v1.fna</t>
  </si>
  <si>
    <t>00044GCF_000687285.1_ASM68728v1.fna</t>
  </si>
  <si>
    <t>00045GCF_000687375.1_ASM68737v1.fna</t>
  </si>
  <si>
    <t>00046GCF_000690535.1_ASM69053v1.fna</t>
  </si>
  <si>
    <t>00047GCF_000690715.1_ASM69071v1.fna</t>
  </si>
  <si>
    <t>00048GCF_000690725.1_Stegastes_partitus-1.0.2.fna</t>
  </si>
  <si>
    <t>00049GCF_000690775.1_ASM69077v1.fna</t>
  </si>
  <si>
    <t>00050GCF_000690835.1_ASM69083v1.fna</t>
  </si>
  <si>
    <t>00051GCF_000690875.1_ASM69087v1.fna</t>
  </si>
  <si>
    <t>00052GCF_000691405.1_ASM69140v1.fna</t>
  </si>
  <si>
    <t>00053GCF_000691785.1_ASM69178v1.fna</t>
  </si>
  <si>
    <t>00054GCF_000691845.1_ASM69184v1.fna</t>
  </si>
  <si>
    <t>00055GCF_000691975.1_ASM69197v1.fna</t>
  </si>
  <si>
    <t>00056GCF_000692015.1_ASM69201v2.fna</t>
  </si>
  <si>
    <t>00057GCF_000692075.1_ASM69207v1.fna</t>
  </si>
  <si>
    <t>00058GCF_000695195.1_ASM69519v1.fna</t>
  </si>
  <si>
    <t>00059GCF_000695765.1_ASM69576v1.fna</t>
  </si>
  <si>
    <t>00060GCF_000695815.1_ASM69581v1.fna</t>
  </si>
  <si>
    <t>00061GCF_000696875.1_ASM69687v1.fna</t>
  </si>
  <si>
    <t>00062GCF_000698965.1_ASM69896v1.fna</t>
  </si>
  <si>
    <t>00063GCF_000699005.1_ASM69900v1.fna</t>
  </si>
  <si>
    <t>00064GCF_000699085.1_ASM69908v1.fna</t>
  </si>
  <si>
    <t>00065GCF_000699105.1_ASM69910v1.fna</t>
  </si>
  <si>
    <t>00066GCF_000699145.1_ASM69914v1.fna</t>
  </si>
  <si>
    <t>00067GCF_000699245.1_ASM69924v1.fna</t>
  </si>
  <si>
    <t>00068GCF_000700745.1_ASM70074v1.fna</t>
  </si>
  <si>
    <t>00069GCF_000703405.1_ASM70340v1.fna</t>
  </si>
  <si>
    <t>00070GCF_000705375.1_ASM70537v2.fna</t>
  </si>
  <si>
    <t>00071GCF_000708025.1_ASM70802v2.fna</t>
  </si>
  <si>
    <t>00072GCF_000708225.1_ASM70822v1.fna</t>
  </si>
  <si>
    <t>00073GCF_000708925.1_ASM70892v1.fna</t>
  </si>
  <si>
    <t>00074GCF_000709325.1_ASM70932v1.fna</t>
  </si>
  <si>
    <t>00075GCF_000709365.1_ASM70936v1.fna</t>
  </si>
  <si>
    <t>00076GCF_000709895.1_ASM70989v1.fna</t>
  </si>
  <si>
    <t>00077GCF_000710305.1_ASM71030v1.fna</t>
  </si>
  <si>
    <t>00078GCF_000721915.2_ASM72191v2.fna</t>
  </si>
  <si>
    <t>00079GCF_000721915.3_Eluc_V3.fna</t>
  </si>
  <si>
    <t>00080GCF_000732505.1_C_variegatus-1.0.fna</t>
  </si>
  <si>
    <t>00081GCF_000735185.1_NC01.fna</t>
  </si>
  <si>
    <t>00082GCF_000737465.1_Haliaeetus_leucocephalus-4.0.fna</t>
  </si>
  <si>
    <t>00083GCF_000738735.1_Hooded_Crow_genome.fna</t>
  </si>
  <si>
    <t>00084GCF_000738735.2_ASM73873v2.fna</t>
  </si>
  <si>
    <t>00085GCF_000742935.1_ASM74293v1.fna</t>
  </si>
  <si>
    <t>00086GCF_000747805.1_ChaPel_1.0.fna</t>
  </si>
  <si>
    <t>00087GCF_000766835.1_Aquila_chrysaetos-1.0.2.fna</t>
  </si>
  <si>
    <t>00088GCF_000788275.1_BP.fa.fna</t>
  </si>
  <si>
    <t>00089GCF_000826765.1_Fundulus_heteroclitus-3.0.2.fna</t>
  </si>
  <si>
    <t>00090GCF_000935625.1_ASM93562v1.fna</t>
  </si>
  <si>
    <t>00091GCF_000951615.1_common_carp_genome.fna</t>
  </si>
  <si>
    <t>00092GCF_000966335.1_ASM96633v1.fna</t>
  </si>
  <si>
    <t>00093GCF_000971095.1_AnsCyg_PRJNA183603_v1.0.fna</t>
  </si>
  <si>
    <t>00094GCF_000972845.1_L_crocea_1.0.fna</t>
  </si>
  <si>
    <t>00095GCF_001039765.1_AptMant0.fna</t>
  </si>
  <si>
    <t>00096GCF_001077635.1_Thamnophis_sirtalis-6.0.fna</t>
  </si>
  <si>
    <t>00097GCF_001266775.1_Austrofundulus_limnaeus-1.0.fna</t>
  </si>
  <si>
    <t>00098GCF_001431845.1_ASM143184v1.fna</t>
  </si>
  <si>
    <t>00099GCF_001443285.1_P_latipinna-1.0.fna</t>
  </si>
  <si>
    <t>00100GCF_001443325.1_P_mexicana-1.0.fna</t>
  </si>
  <si>
    <t>00101GCF_001447265.1_Sturnus_vulgaris-1.0.fna</t>
  </si>
  <si>
    <t>00102GCF_001447785.1_Gekko_japonicus_V1.1.fna</t>
  </si>
  <si>
    <t>00103GCF_001465895.1_Nfu_20140520.fna</t>
  </si>
  <si>
    <t>00104GCF_001515605.1_SAMN03320099.WGS_v1.1.fna</t>
  </si>
  <si>
    <t>00105GCF_001515625.1_SAMN03320098_v1.1.fna</t>
  </si>
  <si>
    <t>00106GCF_001515645.1_SAMN03320097.WGS_v1.1.fna</t>
  </si>
  <si>
    <t>00107GCF_001522545.1_Parus_major1.0.3.fna</t>
  </si>
  <si>
    <t>00108GCF_001522545.2_Parus_major1.1.fna</t>
  </si>
  <si>
    <t>00109GCF_001527695.1_P.Mucros_1.0.fna</t>
  </si>
  <si>
    <t>00110GCF_001527695.2_P.Mucros_1.0.fna</t>
  </si>
  <si>
    <t>00111GCF_001577835.1_Coturnix_japonica_2.0.fna</t>
  </si>
  <si>
    <t>00112GCF_001604755.1_Lepidothrix_coronata-1.0.fna</t>
  </si>
  <si>
    <t>00113GCF_001624265.1_ASM162426v1.fna</t>
  </si>
  <si>
    <t>00114GCF_001640805.1_ASM164080v1.fna</t>
  </si>
  <si>
    <t>00115GCF_001642345.1_ASM164234v2.fna</t>
  </si>
  <si>
    <t>00116GCF_001649575.1_ASM164957v1.fna</t>
  </si>
  <si>
    <t>00117GCF_001660625.1_IpCoco_1.2.fna</t>
  </si>
  <si>
    <t>00118GCF_001663975.1_Xenopus_laevis_v2.fna</t>
  </si>
  <si>
    <t>00119GCF_001682695.1_Pygocentrus_nattereri-1.0.2.fna</t>
  </si>
  <si>
    <t>00120GCF_001715985.1_ASM171598v1.fna</t>
  </si>
  <si>
    <t>00121GCF_001723895.1_CroPor_comp1.fna</t>
  </si>
  <si>
    <t>00122GCF_001723915.1_GavGan_comp1.fna</t>
  </si>
  <si>
    <t>00123GCF_001858045.1_ASM185804v2.fna</t>
  </si>
  <si>
    <t>00124GCF_001891065.1_H_comes_QL1_v1.fna</t>
  </si>
  <si>
    <t>00125GCF_001952655.1_M_albus_1.0.fna</t>
  </si>
  <si>
    <t>00126GCF_001970005.1_Flounder_ref_guided_V1.0.fna</t>
  </si>
  <si>
    <t>00127GCF_002021735.1_Okis_V1.fna</t>
  </si>
  <si>
    <t>00128GCF_002078875.1_NumMel1.0.fna</t>
  </si>
  <si>
    <t>00129GCF_002109545.1_ASM210954v1.fna</t>
  </si>
  <si>
    <t>00130GCF_002163495.1_Omyk_1.0.fna</t>
  </si>
  <si>
    <t>00131GCF_002197715.1_LonStrDom1.fna</t>
  </si>
  <si>
    <t>00132GCF_900067755.1_pvi1.1.fna</t>
  </si>
  <si>
    <t>00133GCF_900080235.1_BallGen_V1.fna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</si>
</sst>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1" fontId="0" fillId="3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71"/>
  <sheetViews>
    <sheetView tabSelected="1" topLeftCell="L1" zoomScale="85" zoomScaleNormal="85" workbookViewId="0">
      <selection activeCell="AE97" sqref="AE97"/>
    </sheetView>
  </sheetViews>
  <sheetFormatPr defaultRowHeight="14.4" x14ac:dyDescent="0.3"/>
  <cols>
    <col min="24" max="24" width="9.6640625" customWidth="1"/>
  </cols>
  <sheetData>
    <row r="1" spans="1:45" s="3" customFormat="1" x14ac:dyDescent="0.3">
      <c r="A1" s="1"/>
      <c r="B1" s="1"/>
      <c r="C1" s="1"/>
      <c r="D1" s="2"/>
      <c r="E1" s="23" t="s">
        <v>0</v>
      </c>
      <c r="F1" s="23"/>
      <c r="G1" s="27"/>
      <c r="H1" s="28" t="s">
        <v>1</v>
      </c>
      <c r="I1" s="28"/>
      <c r="J1" s="29"/>
      <c r="L1" s="30" t="s">
        <v>2</v>
      </c>
      <c r="M1" s="28"/>
      <c r="N1" s="29"/>
      <c r="O1" s="31" t="s">
        <v>3</v>
      </c>
      <c r="P1" s="32"/>
      <c r="Q1" s="33"/>
      <c r="R1" s="30" t="s">
        <v>4</v>
      </c>
      <c r="S1" s="32"/>
      <c r="T1" s="32"/>
      <c r="U1" s="33"/>
      <c r="V1" s="4"/>
      <c r="W1" s="5"/>
      <c r="X1" s="5"/>
      <c r="Y1" s="3" t="s">
        <v>5</v>
      </c>
      <c r="Z1" s="30" t="s">
        <v>6</v>
      </c>
      <c r="AA1" s="28"/>
      <c r="AB1" s="29"/>
      <c r="AC1" s="23" t="s">
        <v>7</v>
      </c>
      <c r="AD1" s="23"/>
      <c r="AE1" s="23"/>
      <c r="AF1" s="23"/>
      <c r="AG1" s="6" t="s">
        <v>8</v>
      </c>
      <c r="AH1" s="7" t="s">
        <v>9</v>
      </c>
      <c r="AI1" s="7" t="s">
        <v>10</v>
      </c>
      <c r="AJ1" s="24" t="s">
        <v>11</v>
      </c>
      <c r="AK1" s="25"/>
      <c r="AL1" s="26"/>
      <c r="AM1" s="8" t="s">
        <v>12</v>
      </c>
      <c r="AN1" s="7" t="s">
        <v>13</v>
      </c>
      <c r="AO1" s="7" t="s">
        <v>14</v>
      </c>
      <c r="AP1" s="9"/>
      <c r="AQ1" s="24" t="s">
        <v>15</v>
      </c>
      <c r="AR1" s="25"/>
      <c r="AS1" s="25"/>
    </row>
    <row r="2" spans="1:45" s="12" customFormat="1" ht="15" thickBot="1" x14ac:dyDescent="0.35">
      <c r="A2" s="10" t="s">
        <v>16</v>
      </c>
      <c r="B2" s="10" t="s">
        <v>17</v>
      </c>
      <c r="C2" s="10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0" t="s">
        <v>20</v>
      </c>
      <c r="I2" s="10" t="s">
        <v>21</v>
      </c>
      <c r="J2" s="11" t="s">
        <v>22</v>
      </c>
      <c r="K2" s="12" t="s">
        <v>23</v>
      </c>
      <c r="L2" s="14" t="s">
        <v>20</v>
      </c>
      <c r="M2" s="10" t="s">
        <v>21</v>
      </c>
      <c r="N2" s="11" t="s">
        <v>22</v>
      </c>
      <c r="O2" s="12" t="s">
        <v>20</v>
      </c>
      <c r="P2" s="12" t="s">
        <v>21</v>
      </c>
      <c r="Q2" s="13" t="s">
        <v>22</v>
      </c>
      <c r="R2" s="10" t="s">
        <v>24</v>
      </c>
      <c r="S2" s="10" t="s">
        <v>25</v>
      </c>
      <c r="T2" s="10" t="s">
        <v>26</v>
      </c>
      <c r="U2" s="11" t="s">
        <v>27</v>
      </c>
      <c r="V2" s="15" t="s">
        <v>28</v>
      </c>
      <c r="W2" s="16" t="s">
        <v>16</v>
      </c>
      <c r="X2" s="16" t="s">
        <v>29</v>
      </c>
      <c r="Y2" s="12" t="s">
        <v>30</v>
      </c>
      <c r="Z2" s="14" t="s">
        <v>21</v>
      </c>
      <c r="AA2" s="10" t="s">
        <v>20</v>
      </c>
      <c r="AB2" s="10" t="s">
        <v>22</v>
      </c>
      <c r="AC2" s="17" t="s">
        <v>24</v>
      </c>
      <c r="AD2" s="12" t="s">
        <v>25</v>
      </c>
      <c r="AE2" s="12" t="s">
        <v>26</v>
      </c>
      <c r="AF2" s="13" t="s">
        <v>27</v>
      </c>
      <c r="AG2" s="18" t="s">
        <v>31</v>
      </c>
      <c r="AH2" s="19" t="s">
        <v>32</v>
      </c>
      <c r="AI2" s="19" t="s">
        <v>33</v>
      </c>
      <c r="AJ2" s="20" t="s">
        <v>34</v>
      </c>
      <c r="AK2" s="19" t="s">
        <v>35</v>
      </c>
      <c r="AL2" s="21" t="s">
        <v>36</v>
      </c>
      <c r="AM2" s="20" t="s">
        <v>37</v>
      </c>
      <c r="AN2" s="19" t="s">
        <v>38</v>
      </c>
      <c r="AO2" s="19" t="s">
        <v>39</v>
      </c>
      <c r="AP2" s="21" t="s">
        <v>40</v>
      </c>
      <c r="AQ2" s="19" t="s">
        <v>21</v>
      </c>
      <c r="AR2" s="19" t="s">
        <v>20</v>
      </c>
      <c r="AS2" s="19" t="s">
        <v>21</v>
      </c>
    </row>
    <row r="3" spans="1:45" x14ac:dyDescent="0.3">
      <c r="A3" t="s">
        <v>41</v>
      </c>
      <c r="B3">
        <v>48098</v>
      </c>
      <c r="C3">
        <v>3208</v>
      </c>
      <c r="D3">
        <v>6.6697159965071307E-2</v>
      </c>
      <c r="E3">
        <v>21952</v>
      </c>
      <c r="F3">
        <v>8309</v>
      </c>
      <c r="G3">
        <v>14629</v>
      </c>
      <c r="H3">
        <v>0.489017598574292</v>
      </c>
      <c r="I3">
        <v>0.18509690354199099</v>
      </c>
      <c r="J3">
        <v>0.32588549788371501</v>
      </c>
      <c r="K3">
        <v>0.50024286343717905</v>
      </c>
      <c r="L3">
        <v>2041824</v>
      </c>
      <c r="M3">
        <v>467651</v>
      </c>
      <c r="N3">
        <v>813494</v>
      </c>
      <c r="O3">
        <v>0.61445773343055499</v>
      </c>
      <c r="P3">
        <v>0.14073288074610299</v>
      </c>
      <c r="Q3">
        <v>0.24480938582334</v>
      </c>
      <c r="R3">
        <v>24189696</v>
      </c>
      <c r="S3">
        <v>23435280</v>
      </c>
      <c r="T3">
        <v>26263805</v>
      </c>
      <c r="U3">
        <v>21314928</v>
      </c>
      <c r="V3" s="22">
        <f t="shared" ref="V3:V66" si="0">R3+S3+T3+U3</f>
        <v>95203709</v>
      </c>
      <c r="W3" t="s">
        <v>41</v>
      </c>
      <c r="X3">
        <v>1061</v>
      </c>
      <c r="Y3">
        <v>0.39115415077029098</v>
      </c>
      <c r="Z3">
        <v>8051119</v>
      </c>
      <c r="AA3">
        <v>14688239</v>
      </c>
      <c r="AB3">
        <v>15940864</v>
      </c>
      <c r="AC3">
        <v>136098673</v>
      </c>
      <c r="AD3">
        <v>136217256</v>
      </c>
      <c r="AE3">
        <v>212090700</v>
      </c>
      <c r="AF3">
        <v>211779078</v>
      </c>
      <c r="AG3" s="6" t="b">
        <f>EXACT(A3,W3)</f>
        <v>1</v>
      </c>
      <c r="AH3">
        <f t="shared" ref="AH3" si="1">AC3+AD3+AE3+AF3</f>
        <v>696185707</v>
      </c>
      <c r="AI3">
        <f t="shared" ref="AI3" si="2">AH3-V3</f>
        <v>600981998</v>
      </c>
      <c r="AJ3">
        <f>Z3/(Z3+AA3+AB3)</f>
        <v>0.20814562543100193</v>
      </c>
      <c r="AK3">
        <f>AA3/(AA3+AB3+Z3)</f>
        <v>0.37973512664947995</v>
      </c>
      <c r="AL3">
        <f>AB3/(AB3+Z3+AA3)</f>
        <v>0.41211924791951815</v>
      </c>
      <c r="AM3">
        <f t="shared" ref="AM3" si="3">AI3/AH3</f>
        <v>0.86324954959180167</v>
      </c>
      <c r="AN3">
        <f t="shared" ref="AN3" si="4">(AC3+AD3)-(R3+S3)</f>
        <v>224690953</v>
      </c>
      <c r="AO3">
        <f t="shared" ref="AO3" si="5">(AE3+AF3)-(T3+U3)</f>
        <v>376291045</v>
      </c>
      <c r="AP3">
        <f>AN3/(AN3+AO3)</f>
        <v>0.37387301740775269</v>
      </c>
      <c r="AQ3">
        <f>Z3-M3</f>
        <v>7583468</v>
      </c>
      <c r="AR3">
        <f>AA3-L3</f>
        <v>12646415</v>
      </c>
      <c r="AS3">
        <f>AB3-N3</f>
        <v>15127370</v>
      </c>
    </row>
    <row r="4" spans="1:45" x14ac:dyDescent="0.3">
      <c r="A4" t="s">
        <v>42</v>
      </c>
      <c r="B4">
        <v>58860</v>
      </c>
      <c r="C4">
        <v>3861</v>
      </c>
      <c r="D4">
        <v>6.5596330275229306E-2</v>
      </c>
      <c r="E4">
        <v>26755</v>
      </c>
      <c r="F4">
        <v>10233</v>
      </c>
      <c r="G4">
        <v>18011</v>
      </c>
      <c r="H4">
        <v>0.48646339024345803</v>
      </c>
      <c r="I4">
        <v>0.18605792832596901</v>
      </c>
      <c r="J4">
        <v>0.32747868143057102</v>
      </c>
      <c r="K4">
        <v>0.49917702024974703</v>
      </c>
      <c r="L4">
        <v>2608483</v>
      </c>
      <c r="M4">
        <v>605137</v>
      </c>
      <c r="N4">
        <v>1041743</v>
      </c>
      <c r="O4">
        <v>0.61298718816702502</v>
      </c>
      <c r="P4">
        <v>0.142205729569956</v>
      </c>
      <c r="Q4">
        <v>0.24480708226301701</v>
      </c>
      <c r="R4">
        <v>30667821</v>
      </c>
      <c r="S4">
        <v>29679192</v>
      </c>
      <c r="T4">
        <v>33528437</v>
      </c>
      <c r="U4">
        <v>27017561</v>
      </c>
      <c r="V4" s="22">
        <f t="shared" si="0"/>
        <v>120893011</v>
      </c>
      <c r="W4" t="s">
        <v>42</v>
      </c>
      <c r="X4">
        <v>1923</v>
      </c>
      <c r="Y4">
        <v>0.390498309592267</v>
      </c>
      <c r="Z4">
        <v>9990332</v>
      </c>
      <c r="AA4">
        <v>18174708</v>
      </c>
      <c r="AB4">
        <v>19763847</v>
      </c>
      <c r="AC4">
        <v>168170805</v>
      </c>
      <c r="AD4">
        <v>168234419</v>
      </c>
      <c r="AE4">
        <v>262655524</v>
      </c>
      <c r="AF4">
        <v>262416026</v>
      </c>
      <c r="AG4" s="6" t="b">
        <f t="shared" ref="AG4:AG67" si="6">EXACT(A4,W4)</f>
        <v>1</v>
      </c>
      <c r="AH4">
        <f t="shared" ref="AH4:AH67" si="7">AC4+AD4+AE4+AF4</f>
        <v>861476774</v>
      </c>
      <c r="AI4">
        <f t="shared" ref="AI4:AI67" si="8">AH4-V4</f>
        <v>740583763</v>
      </c>
      <c r="AJ4">
        <f t="shared" ref="AJ4:AJ67" si="9">Z4/(Z4+AA4+AB4)</f>
        <v>0.20844072594466881</v>
      </c>
      <c r="AK4">
        <f t="shared" ref="AK4:AK67" si="10">AA4/(AA4+AB4+Z4)</f>
        <v>0.37920154498893327</v>
      </c>
      <c r="AL4">
        <f t="shared" ref="AL4:AL67" si="11">AB4/(AB4+Z4+AA4)</f>
        <v>0.41235772906639789</v>
      </c>
      <c r="AM4">
        <f t="shared" ref="AM4:AM67" si="12">AI4/AH4</f>
        <v>0.85966770707157802</v>
      </c>
      <c r="AN4">
        <f t="shared" ref="AN4:AN67" si="13">(AC4+AD4)-(R4+S4)</f>
        <v>276058211</v>
      </c>
      <c r="AO4">
        <f t="shared" ref="AO4:AO67" si="14">(AE4+AF4)-(T4+U4)</f>
        <v>464525552</v>
      </c>
      <c r="AP4">
        <f t="shared" ref="AP4:AP67" si="15">AN4/(AN4+AO4)</f>
        <v>0.37275757961763467</v>
      </c>
      <c r="AQ4">
        <f t="shared" ref="AQ4:AQ67" si="16">Z4-M4</f>
        <v>9385195</v>
      </c>
      <c r="AR4">
        <f t="shared" ref="AR4:AR67" si="17">AA4-L4</f>
        <v>15566225</v>
      </c>
      <c r="AS4">
        <f t="shared" ref="AS4:AS67" si="18">AB4-N4</f>
        <v>18722104</v>
      </c>
    </row>
    <row r="5" spans="1:45" x14ac:dyDescent="0.3">
      <c r="A5" t="s">
        <v>43</v>
      </c>
      <c r="B5">
        <v>47213</v>
      </c>
      <c r="C5">
        <v>2539</v>
      </c>
      <c r="D5">
        <v>5.37775612649058E-2</v>
      </c>
      <c r="E5">
        <v>20944</v>
      </c>
      <c r="F5">
        <v>10051</v>
      </c>
      <c r="G5">
        <v>13679</v>
      </c>
      <c r="H5">
        <v>0.468818552178</v>
      </c>
      <c r="I5">
        <v>0.22498545014997501</v>
      </c>
      <c r="J5">
        <v>0.30619599767202399</v>
      </c>
      <c r="K5">
        <v>0.504477905188632</v>
      </c>
      <c r="L5">
        <v>2068875</v>
      </c>
      <c r="M5">
        <v>573908</v>
      </c>
      <c r="N5">
        <v>822515</v>
      </c>
      <c r="O5">
        <v>0.59702657606935905</v>
      </c>
      <c r="P5">
        <v>0.16561577099574101</v>
      </c>
      <c r="Q5">
        <v>0.23735765293489899</v>
      </c>
      <c r="R5">
        <v>25481922</v>
      </c>
      <c r="S5">
        <v>23950017</v>
      </c>
      <c r="T5">
        <v>26922158</v>
      </c>
      <c r="U5">
        <v>21632234</v>
      </c>
      <c r="V5" s="22">
        <f t="shared" si="0"/>
        <v>97986331</v>
      </c>
      <c r="W5" t="s">
        <v>43</v>
      </c>
      <c r="X5">
        <v>23475</v>
      </c>
      <c r="Y5">
        <v>0.429600048933928</v>
      </c>
      <c r="Z5">
        <v>10791968</v>
      </c>
      <c r="AA5">
        <v>18139042</v>
      </c>
      <c r="AB5">
        <v>16505050</v>
      </c>
      <c r="AC5">
        <v>197042021</v>
      </c>
      <c r="AD5">
        <v>196736068</v>
      </c>
      <c r="AE5">
        <v>261334555</v>
      </c>
      <c r="AF5">
        <v>261502915</v>
      </c>
      <c r="AG5" s="6" t="b">
        <f t="shared" si="6"/>
        <v>1</v>
      </c>
      <c r="AH5">
        <f t="shared" si="7"/>
        <v>916615559</v>
      </c>
      <c r="AI5">
        <f t="shared" si="8"/>
        <v>818629228</v>
      </c>
      <c r="AJ5">
        <f t="shared" si="9"/>
        <v>0.23751989058910478</v>
      </c>
      <c r="AK5">
        <f t="shared" si="10"/>
        <v>0.39922127930986973</v>
      </c>
      <c r="AL5">
        <f t="shared" si="11"/>
        <v>0.3632588301010255</v>
      </c>
      <c r="AM5">
        <f t="shared" si="12"/>
        <v>0.89309986063633906</v>
      </c>
      <c r="AN5">
        <f t="shared" si="13"/>
        <v>344346150</v>
      </c>
      <c r="AO5">
        <f t="shared" si="14"/>
        <v>474283078</v>
      </c>
      <c r="AP5">
        <f t="shared" si="15"/>
        <v>0.42063749768778108</v>
      </c>
      <c r="AQ5">
        <f t="shared" si="16"/>
        <v>10218060</v>
      </c>
      <c r="AR5">
        <f t="shared" si="17"/>
        <v>16070167</v>
      </c>
      <c r="AS5">
        <f t="shared" si="18"/>
        <v>15682535</v>
      </c>
    </row>
    <row r="6" spans="1:45" x14ac:dyDescent="0.3">
      <c r="A6" t="s">
        <v>44</v>
      </c>
      <c r="B6">
        <v>41759</v>
      </c>
      <c r="C6">
        <v>2992</v>
      </c>
      <c r="D6">
        <v>7.1649225316698095E-2</v>
      </c>
      <c r="E6">
        <v>15249</v>
      </c>
      <c r="F6">
        <v>7733</v>
      </c>
      <c r="G6">
        <v>15785</v>
      </c>
      <c r="H6">
        <v>0.39335001418732402</v>
      </c>
      <c r="I6">
        <v>0.19947377924523399</v>
      </c>
      <c r="J6">
        <v>0.40717620656744102</v>
      </c>
      <c r="K6">
        <v>0.46315389843627502</v>
      </c>
      <c r="L6">
        <v>1591140</v>
      </c>
      <c r="M6">
        <v>554586</v>
      </c>
      <c r="N6">
        <v>920933</v>
      </c>
      <c r="O6">
        <v>0.51885129712824196</v>
      </c>
      <c r="P6">
        <v>0.18084371297884699</v>
      </c>
      <c r="Q6">
        <v>0.30030498989290899</v>
      </c>
      <c r="R6">
        <v>18198090</v>
      </c>
      <c r="S6">
        <v>17091529</v>
      </c>
      <c r="T6">
        <v>22601602</v>
      </c>
      <c r="U6">
        <v>18302932</v>
      </c>
      <c r="V6" s="22">
        <f t="shared" si="0"/>
        <v>76194153</v>
      </c>
      <c r="W6" t="s">
        <v>44</v>
      </c>
      <c r="X6">
        <v>7728</v>
      </c>
      <c r="Y6">
        <v>0.40719577979828703</v>
      </c>
      <c r="Z6">
        <v>11621287</v>
      </c>
      <c r="AA6">
        <v>14525628</v>
      </c>
      <c r="AB6">
        <v>18374839</v>
      </c>
      <c r="AC6">
        <v>170866205</v>
      </c>
      <c r="AD6">
        <v>170758353</v>
      </c>
      <c r="AE6">
        <v>248648117</v>
      </c>
      <c r="AF6">
        <v>248696133</v>
      </c>
      <c r="AG6" s="6" t="b">
        <f t="shared" si="6"/>
        <v>1</v>
      </c>
      <c r="AH6">
        <f t="shared" si="7"/>
        <v>838968808</v>
      </c>
      <c r="AI6">
        <f t="shared" si="8"/>
        <v>762774655</v>
      </c>
      <c r="AJ6">
        <f t="shared" si="9"/>
        <v>0.26102491379831982</v>
      </c>
      <c r="AK6">
        <f t="shared" si="10"/>
        <v>0.32625911369080385</v>
      </c>
      <c r="AL6">
        <f t="shared" si="11"/>
        <v>0.41271597251087638</v>
      </c>
      <c r="AM6">
        <f t="shared" si="12"/>
        <v>0.90918118495771294</v>
      </c>
      <c r="AN6">
        <f t="shared" si="13"/>
        <v>306334939</v>
      </c>
      <c r="AO6">
        <f t="shared" si="14"/>
        <v>456439716</v>
      </c>
      <c r="AP6">
        <f t="shared" si="15"/>
        <v>0.40160607984542956</v>
      </c>
      <c r="AQ6">
        <f t="shared" si="16"/>
        <v>11066701</v>
      </c>
      <c r="AR6">
        <f t="shared" si="17"/>
        <v>12934488</v>
      </c>
      <c r="AS6">
        <f t="shared" si="18"/>
        <v>17453906</v>
      </c>
    </row>
    <row r="7" spans="1:45" x14ac:dyDescent="0.3">
      <c r="A7" t="s">
        <v>45</v>
      </c>
      <c r="B7">
        <v>41003</v>
      </c>
      <c r="C7">
        <v>2777</v>
      </c>
      <c r="D7">
        <v>6.7726751701095003E-2</v>
      </c>
      <c r="E7">
        <v>15118</v>
      </c>
      <c r="F7">
        <v>7580</v>
      </c>
      <c r="G7">
        <v>15528</v>
      </c>
      <c r="H7">
        <v>0.39548998064144802</v>
      </c>
      <c r="I7">
        <v>0.19829435462774</v>
      </c>
      <c r="J7">
        <v>0.406215664730811</v>
      </c>
      <c r="K7">
        <v>0.46265942355835399</v>
      </c>
      <c r="L7">
        <v>1596750</v>
      </c>
      <c r="M7">
        <v>552509</v>
      </c>
      <c r="N7">
        <v>925482</v>
      </c>
      <c r="O7">
        <v>0.51931203311108098</v>
      </c>
      <c r="P7">
        <v>0.17969285868305601</v>
      </c>
      <c r="Q7">
        <v>0.30099510820586101</v>
      </c>
      <c r="R7">
        <v>18108957</v>
      </c>
      <c r="S7">
        <v>16983392</v>
      </c>
      <c r="T7">
        <v>22566013</v>
      </c>
      <c r="U7">
        <v>18190842</v>
      </c>
      <c r="V7" s="22">
        <f t="shared" si="0"/>
        <v>75849204</v>
      </c>
      <c r="W7" t="s">
        <v>45</v>
      </c>
      <c r="X7">
        <v>6822</v>
      </c>
      <c r="Y7">
        <v>0.407280085040578</v>
      </c>
      <c r="Z7">
        <v>11628092</v>
      </c>
      <c r="AA7">
        <v>14543319</v>
      </c>
      <c r="AB7">
        <v>18399366</v>
      </c>
      <c r="AC7">
        <v>171125019</v>
      </c>
      <c r="AD7">
        <v>171098268</v>
      </c>
      <c r="AE7">
        <v>249085915</v>
      </c>
      <c r="AF7">
        <v>248956010</v>
      </c>
      <c r="AG7" s="6" t="b">
        <f t="shared" si="6"/>
        <v>1</v>
      </c>
      <c r="AH7">
        <f t="shared" si="7"/>
        <v>840265212</v>
      </c>
      <c r="AI7">
        <f t="shared" si="8"/>
        <v>764416008</v>
      </c>
      <c r="AJ7">
        <f t="shared" si="9"/>
        <v>0.26089049333826958</v>
      </c>
      <c r="AK7">
        <f t="shared" si="10"/>
        <v>0.32629718346619802</v>
      </c>
      <c r="AL7">
        <f t="shared" si="11"/>
        <v>0.41281232319553235</v>
      </c>
      <c r="AM7">
        <f t="shared" si="12"/>
        <v>0.90973182881216319</v>
      </c>
      <c r="AN7">
        <f t="shared" si="13"/>
        <v>307130938</v>
      </c>
      <c r="AO7">
        <f t="shared" si="14"/>
        <v>457285070</v>
      </c>
      <c r="AP7">
        <f t="shared" si="15"/>
        <v>0.40178506832107053</v>
      </c>
      <c r="AQ7">
        <f t="shared" si="16"/>
        <v>11075583</v>
      </c>
      <c r="AR7">
        <f t="shared" si="17"/>
        <v>12946569</v>
      </c>
      <c r="AS7">
        <f t="shared" si="18"/>
        <v>17473884</v>
      </c>
    </row>
    <row r="8" spans="1:45" x14ac:dyDescent="0.3">
      <c r="A8" t="s">
        <v>46</v>
      </c>
      <c r="B8">
        <v>38020</v>
      </c>
      <c r="C8">
        <v>5345</v>
      </c>
      <c r="D8">
        <v>0.14058390320883701</v>
      </c>
      <c r="E8">
        <v>14797</v>
      </c>
      <c r="F8">
        <v>6833</v>
      </c>
      <c r="G8">
        <v>11045</v>
      </c>
      <c r="H8">
        <v>0.452853863810252</v>
      </c>
      <c r="I8">
        <v>0.20912012241774999</v>
      </c>
      <c r="J8">
        <v>0.33802601377199598</v>
      </c>
      <c r="K8">
        <v>0.47746406176714001</v>
      </c>
      <c r="L8">
        <v>1406986</v>
      </c>
      <c r="M8">
        <v>447921</v>
      </c>
      <c r="N8">
        <v>611342</v>
      </c>
      <c r="O8">
        <v>0.57049632863510502</v>
      </c>
      <c r="P8">
        <v>0.18162034733719101</v>
      </c>
      <c r="Q8">
        <v>0.24788332402770299</v>
      </c>
      <c r="R8">
        <v>16199324</v>
      </c>
      <c r="S8">
        <v>15560672</v>
      </c>
      <c r="T8">
        <v>19190644</v>
      </c>
      <c r="U8">
        <v>15567447</v>
      </c>
      <c r="V8" s="22">
        <f t="shared" si="0"/>
        <v>66518087</v>
      </c>
      <c r="W8" t="s">
        <v>46</v>
      </c>
      <c r="X8">
        <v>6457</v>
      </c>
      <c r="Y8">
        <v>0.401189758090291</v>
      </c>
      <c r="Z8">
        <v>12979730</v>
      </c>
      <c r="AA8">
        <v>19434143</v>
      </c>
      <c r="AB8">
        <v>19229422</v>
      </c>
      <c r="AC8">
        <v>199923450</v>
      </c>
      <c r="AD8">
        <v>199805650</v>
      </c>
      <c r="AE8">
        <v>298235306</v>
      </c>
      <c r="AF8">
        <v>298394778</v>
      </c>
      <c r="AG8" s="6" t="b">
        <f t="shared" si="6"/>
        <v>1</v>
      </c>
      <c r="AH8">
        <f t="shared" si="7"/>
        <v>996359184</v>
      </c>
      <c r="AI8">
        <f t="shared" si="8"/>
        <v>929841097</v>
      </c>
      <c r="AJ8">
        <f t="shared" si="9"/>
        <v>0.25133427291965005</v>
      </c>
      <c r="AK8">
        <f t="shared" si="10"/>
        <v>0.37631493110577086</v>
      </c>
      <c r="AL8">
        <f t="shared" si="11"/>
        <v>0.3723507959745791</v>
      </c>
      <c r="AM8">
        <f t="shared" si="12"/>
        <v>0.93323884792936274</v>
      </c>
      <c r="AN8">
        <f t="shared" si="13"/>
        <v>367969104</v>
      </c>
      <c r="AO8">
        <f t="shared" si="14"/>
        <v>561871993</v>
      </c>
      <c r="AP8">
        <f t="shared" si="15"/>
        <v>0.39573331958245334</v>
      </c>
      <c r="AQ8">
        <f t="shared" si="16"/>
        <v>12531809</v>
      </c>
      <c r="AR8">
        <f t="shared" si="17"/>
        <v>18027157</v>
      </c>
      <c r="AS8">
        <f t="shared" si="18"/>
        <v>18618080</v>
      </c>
    </row>
    <row r="9" spans="1:45" x14ac:dyDescent="0.3">
      <c r="A9" t="s">
        <v>47</v>
      </c>
      <c r="B9">
        <v>34796</v>
      </c>
      <c r="C9">
        <v>3057</v>
      </c>
      <c r="D9">
        <v>8.7854925853546303E-2</v>
      </c>
      <c r="E9">
        <v>14650</v>
      </c>
      <c r="F9">
        <v>7275</v>
      </c>
      <c r="G9">
        <v>9814</v>
      </c>
      <c r="H9">
        <v>0.46157723935851702</v>
      </c>
      <c r="I9">
        <v>0.22921327073946801</v>
      </c>
      <c r="J9">
        <v>0.30920948990201302</v>
      </c>
      <c r="K9">
        <v>0.492973404031193</v>
      </c>
      <c r="L9">
        <v>1224688</v>
      </c>
      <c r="M9">
        <v>338067</v>
      </c>
      <c r="N9">
        <v>492318</v>
      </c>
      <c r="O9">
        <v>0.59593406170972996</v>
      </c>
      <c r="P9">
        <v>0.16450364536928799</v>
      </c>
      <c r="Q9">
        <v>0.239562292920981</v>
      </c>
      <c r="R9">
        <v>14410455</v>
      </c>
      <c r="S9">
        <v>13563483</v>
      </c>
      <c r="T9">
        <v>15821807</v>
      </c>
      <c r="U9">
        <v>12949584</v>
      </c>
      <c r="V9" s="22">
        <f t="shared" si="0"/>
        <v>56745329</v>
      </c>
      <c r="W9" t="s">
        <v>47</v>
      </c>
      <c r="X9">
        <v>231286</v>
      </c>
      <c r="Y9">
        <v>0.423347565296396</v>
      </c>
      <c r="Z9">
        <v>10426594</v>
      </c>
      <c r="AA9">
        <v>17226636</v>
      </c>
      <c r="AB9">
        <v>15713257</v>
      </c>
      <c r="AC9">
        <v>181834324</v>
      </c>
      <c r="AD9">
        <v>182158668</v>
      </c>
      <c r="AE9">
        <v>247916999</v>
      </c>
      <c r="AF9">
        <v>247887069</v>
      </c>
      <c r="AG9" s="6" t="b">
        <f t="shared" si="6"/>
        <v>1</v>
      </c>
      <c r="AH9">
        <f t="shared" si="7"/>
        <v>859797060</v>
      </c>
      <c r="AI9">
        <f t="shared" si="8"/>
        <v>803051731</v>
      </c>
      <c r="AJ9">
        <f t="shared" si="9"/>
        <v>0.24042975858293525</v>
      </c>
      <c r="AK9">
        <f t="shared" si="10"/>
        <v>0.3972338363492528</v>
      </c>
      <c r="AL9">
        <f t="shared" si="11"/>
        <v>0.36233640506781195</v>
      </c>
      <c r="AM9">
        <f t="shared" si="12"/>
        <v>0.934001485187679</v>
      </c>
      <c r="AN9">
        <f t="shared" si="13"/>
        <v>336019054</v>
      </c>
      <c r="AO9">
        <f t="shared" si="14"/>
        <v>467032677</v>
      </c>
      <c r="AP9">
        <f t="shared" si="15"/>
        <v>0.41842765668604232</v>
      </c>
      <c r="AQ9">
        <f t="shared" si="16"/>
        <v>10088527</v>
      </c>
      <c r="AR9">
        <f t="shared" si="17"/>
        <v>16001948</v>
      </c>
      <c r="AS9">
        <f t="shared" si="18"/>
        <v>15220939</v>
      </c>
    </row>
    <row r="10" spans="1:45" x14ac:dyDescent="0.3">
      <c r="A10" t="s">
        <v>48</v>
      </c>
      <c r="B10">
        <v>21277</v>
      </c>
      <c r="C10">
        <v>3757</v>
      </c>
      <c r="D10">
        <v>0.17657564506274301</v>
      </c>
      <c r="E10">
        <v>8154</v>
      </c>
      <c r="F10">
        <v>3756</v>
      </c>
      <c r="G10">
        <v>5610</v>
      </c>
      <c r="H10">
        <v>0.465410958904109</v>
      </c>
      <c r="I10">
        <v>0.21438356164383501</v>
      </c>
      <c r="J10">
        <v>0.32020547945205402</v>
      </c>
      <c r="K10">
        <v>0.50884985267581395</v>
      </c>
      <c r="L10">
        <v>684192</v>
      </c>
      <c r="M10">
        <v>165238</v>
      </c>
      <c r="N10">
        <v>255854</v>
      </c>
      <c r="O10">
        <v>0.61901918420966895</v>
      </c>
      <c r="P10">
        <v>0.14949822850959499</v>
      </c>
      <c r="Q10">
        <v>0.23148258728073501</v>
      </c>
      <c r="R10">
        <v>8508901</v>
      </c>
      <c r="S10">
        <v>8075223</v>
      </c>
      <c r="T10">
        <v>8844726</v>
      </c>
      <c r="U10">
        <v>7162540</v>
      </c>
      <c r="V10" s="22">
        <f t="shared" si="0"/>
        <v>32591390</v>
      </c>
      <c r="W10" t="s">
        <v>48</v>
      </c>
      <c r="X10">
        <v>37096</v>
      </c>
      <c r="Y10">
        <v>0.42724412660591998</v>
      </c>
      <c r="Z10">
        <v>11018352</v>
      </c>
      <c r="AA10">
        <v>19606608</v>
      </c>
      <c r="AB10">
        <v>17575154</v>
      </c>
      <c r="AC10">
        <v>209853936</v>
      </c>
      <c r="AD10">
        <v>209788743</v>
      </c>
      <c r="AE10">
        <v>281208942</v>
      </c>
      <c r="AF10">
        <v>281356566</v>
      </c>
      <c r="AG10" s="6" t="b">
        <f t="shared" si="6"/>
        <v>1</v>
      </c>
      <c r="AH10">
        <f t="shared" si="7"/>
        <v>982208187</v>
      </c>
      <c r="AI10">
        <f t="shared" si="8"/>
        <v>949616797</v>
      </c>
      <c r="AJ10">
        <f t="shared" si="9"/>
        <v>0.22859597386014482</v>
      </c>
      <c r="AK10">
        <f t="shared" si="10"/>
        <v>0.40677513750278682</v>
      </c>
      <c r="AL10">
        <f t="shared" si="11"/>
        <v>0.36462888863706838</v>
      </c>
      <c r="AM10">
        <f t="shared" si="12"/>
        <v>0.96681824644575076</v>
      </c>
      <c r="AN10">
        <f t="shared" si="13"/>
        <v>403058555</v>
      </c>
      <c r="AO10">
        <f t="shared" si="14"/>
        <v>546558242</v>
      </c>
      <c r="AP10">
        <f t="shared" si="15"/>
        <v>0.42444337155085093</v>
      </c>
      <c r="AQ10">
        <f t="shared" si="16"/>
        <v>10853114</v>
      </c>
      <c r="AR10">
        <f t="shared" si="17"/>
        <v>18922416</v>
      </c>
      <c r="AS10">
        <f t="shared" si="18"/>
        <v>17319300</v>
      </c>
    </row>
    <row r="11" spans="1:45" x14ac:dyDescent="0.3">
      <c r="A11" t="s">
        <v>49</v>
      </c>
      <c r="B11">
        <v>30796</v>
      </c>
      <c r="C11">
        <v>4193</v>
      </c>
      <c r="D11">
        <v>0.136154045979997</v>
      </c>
      <c r="E11">
        <v>11846</v>
      </c>
      <c r="F11">
        <v>5162</v>
      </c>
      <c r="G11">
        <v>9595</v>
      </c>
      <c r="H11">
        <v>0.445288125399391</v>
      </c>
      <c r="I11">
        <v>0.19403826636093599</v>
      </c>
      <c r="J11">
        <v>0.36067360823967198</v>
      </c>
      <c r="K11">
        <v>0.48790054376456299</v>
      </c>
      <c r="L11">
        <v>1152409</v>
      </c>
      <c r="M11">
        <v>282929</v>
      </c>
      <c r="N11">
        <v>477028</v>
      </c>
      <c r="O11">
        <v>0.60260901940318901</v>
      </c>
      <c r="P11">
        <v>0.14794709799274799</v>
      </c>
      <c r="Q11">
        <v>0.249443882604062</v>
      </c>
      <c r="R11">
        <v>13247372</v>
      </c>
      <c r="S11">
        <v>12334262</v>
      </c>
      <c r="T11">
        <v>14988658</v>
      </c>
      <c r="U11">
        <v>11861775</v>
      </c>
      <c r="V11" s="22">
        <f t="shared" si="0"/>
        <v>52432067</v>
      </c>
      <c r="W11" t="s">
        <v>49</v>
      </c>
      <c r="X11">
        <v>21204</v>
      </c>
      <c r="Y11">
        <v>0.414955116112248</v>
      </c>
      <c r="Z11">
        <v>6338867</v>
      </c>
      <c r="AA11">
        <v>12306470</v>
      </c>
      <c r="AB11">
        <v>11333358</v>
      </c>
      <c r="AC11">
        <v>121733035</v>
      </c>
      <c r="AD11">
        <v>121813472</v>
      </c>
      <c r="AE11">
        <v>171689196</v>
      </c>
      <c r="AF11">
        <v>171686828</v>
      </c>
      <c r="AG11" s="6" t="b">
        <f t="shared" si="6"/>
        <v>1</v>
      </c>
      <c r="AH11">
        <f t="shared" si="7"/>
        <v>586922531</v>
      </c>
      <c r="AI11">
        <f t="shared" si="8"/>
        <v>534490464</v>
      </c>
      <c r="AJ11">
        <f t="shared" si="9"/>
        <v>0.21144572837476749</v>
      </c>
      <c r="AK11">
        <f t="shared" si="10"/>
        <v>0.41050719519311962</v>
      </c>
      <c r="AL11">
        <f t="shared" si="11"/>
        <v>0.37804707643211288</v>
      </c>
      <c r="AM11">
        <f t="shared" si="12"/>
        <v>0.91066611992102919</v>
      </c>
      <c r="AN11">
        <f t="shared" si="13"/>
        <v>217964873</v>
      </c>
      <c r="AO11">
        <f t="shared" si="14"/>
        <v>316525591</v>
      </c>
      <c r="AP11">
        <f t="shared" si="15"/>
        <v>0.40779936721190968</v>
      </c>
      <c r="AQ11">
        <f t="shared" si="16"/>
        <v>6055938</v>
      </c>
      <c r="AR11">
        <f t="shared" si="17"/>
        <v>11154061</v>
      </c>
      <c r="AS11">
        <f t="shared" si="18"/>
        <v>10856330</v>
      </c>
    </row>
    <row r="12" spans="1:45" x14ac:dyDescent="0.3">
      <c r="A12" t="s">
        <v>50</v>
      </c>
      <c r="B12">
        <v>31927</v>
      </c>
      <c r="C12">
        <v>2421</v>
      </c>
      <c r="D12">
        <v>7.5829235443355097E-2</v>
      </c>
      <c r="E12">
        <v>15633</v>
      </c>
      <c r="F12">
        <v>5881</v>
      </c>
      <c r="G12">
        <v>7992</v>
      </c>
      <c r="H12">
        <v>0.52982444248627403</v>
      </c>
      <c r="I12">
        <v>0.199315393479292</v>
      </c>
      <c r="J12">
        <v>0.27086016403443303</v>
      </c>
      <c r="K12">
        <v>0.54160504750420801</v>
      </c>
      <c r="L12">
        <v>1060052</v>
      </c>
      <c r="M12">
        <v>205633</v>
      </c>
      <c r="N12">
        <v>335591</v>
      </c>
      <c r="O12">
        <v>0.66200455137028202</v>
      </c>
      <c r="P12">
        <v>0.12841821147634699</v>
      </c>
      <c r="Q12">
        <v>0.20957723715337001</v>
      </c>
      <c r="R12">
        <v>15513872</v>
      </c>
      <c r="S12">
        <v>15461254</v>
      </c>
      <c r="T12">
        <v>14524633</v>
      </c>
      <c r="U12">
        <v>11691595</v>
      </c>
      <c r="V12" s="22">
        <f t="shared" si="0"/>
        <v>57191354</v>
      </c>
      <c r="W12" t="s">
        <v>50</v>
      </c>
      <c r="X12">
        <v>6835</v>
      </c>
      <c r="Y12">
        <v>0.46228637311932502</v>
      </c>
      <c r="Z12">
        <v>2508899</v>
      </c>
      <c r="AA12">
        <v>5864327</v>
      </c>
      <c r="AB12">
        <v>4663383</v>
      </c>
      <c r="AC12">
        <v>66324878</v>
      </c>
      <c r="AD12">
        <v>66363668</v>
      </c>
      <c r="AE12">
        <v>77148065</v>
      </c>
      <c r="AF12">
        <v>77190119</v>
      </c>
      <c r="AG12" s="6" t="b">
        <f t="shared" si="6"/>
        <v>1</v>
      </c>
      <c r="AH12">
        <f t="shared" si="7"/>
        <v>287026730</v>
      </c>
      <c r="AI12">
        <f t="shared" si="8"/>
        <v>229835376</v>
      </c>
      <c r="AJ12">
        <f t="shared" si="9"/>
        <v>0.19245027598818068</v>
      </c>
      <c r="AK12">
        <f t="shared" si="10"/>
        <v>0.44983530609838801</v>
      </c>
      <c r="AL12">
        <f t="shared" si="11"/>
        <v>0.35771441791343134</v>
      </c>
      <c r="AM12">
        <f t="shared" si="12"/>
        <v>0.80074554728752967</v>
      </c>
      <c r="AN12">
        <f t="shared" si="13"/>
        <v>101713420</v>
      </c>
      <c r="AO12">
        <f t="shared" si="14"/>
        <v>128121956</v>
      </c>
      <c r="AP12">
        <f t="shared" si="15"/>
        <v>0.44254901821554227</v>
      </c>
      <c r="AQ12">
        <f t="shared" si="16"/>
        <v>2303266</v>
      </c>
      <c r="AR12">
        <f t="shared" si="17"/>
        <v>4804275</v>
      </c>
      <c r="AS12">
        <f t="shared" si="18"/>
        <v>4327792</v>
      </c>
    </row>
    <row r="13" spans="1:45" x14ac:dyDescent="0.3">
      <c r="A13" t="s">
        <v>51</v>
      </c>
      <c r="B13">
        <v>27835</v>
      </c>
      <c r="C13">
        <v>3972</v>
      </c>
      <c r="D13">
        <v>0.14269804203341099</v>
      </c>
      <c r="E13">
        <v>10636</v>
      </c>
      <c r="F13">
        <v>4780</v>
      </c>
      <c r="G13">
        <v>8447</v>
      </c>
      <c r="H13">
        <v>0.44571093324393402</v>
      </c>
      <c r="I13">
        <v>0.20031010350752201</v>
      </c>
      <c r="J13">
        <v>0.353978963248543</v>
      </c>
      <c r="K13">
        <v>0.47058961998969301</v>
      </c>
      <c r="L13">
        <v>938569</v>
      </c>
      <c r="M13">
        <v>304758</v>
      </c>
      <c r="N13">
        <v>422887</v>
      </c>
      <c r="O13">
        <v>0.56329439075652898</v>
      </c>
      <c r="P13">
        <v>0.18290447685591399</v>
      </c>
      <c r="Q13">
        <v>0.25380113238755603</v>
      </c>
      <c r="R13">
        <v>10394443</v>
      </c>
      <c r="S13">
        <v>9816672</v>
      </c>
      <c r="T13">
        <v>12377157</v>
      </c>
      <c r="U13">
        <v>10360221</v>
      </c>
      <c r="V13" s="22">
        <f t="shared" si="0"/>
        <v>42948493</v>
      </c>
      <c r="W13" t="s">
        <v>51</v>
      </c>
      <c r="X13">
        <v>39113</v>
      </c>
      <c r="Y13">
        <v>0.40972251903672602</v>
      </c>
      <c r="Z13">
        <v>13668317</v>
      </c>
      <c r="AA13">
        <v>20112616</v>
      </c>
      <c r="AB13">
        <v>19770124</v>
      </c>
      <c r="AC13">
        <v>210498327</v>
      </c>
      <c r="AD13">
        <v>210513858</v>
      </c>
      <c r="AE13">
        <v>303275254</v>
      </c>
      <c r="AF13">
        <v>303266980</v>
      </c>
      <c r="AG13" s="6" t="b">
        <f t="shared" si="6"/>
        <v>1</v>
      </c>
      <c r="AH13">
        <f t="shared" si="7"/>
        <v>1027554419</v>
      </c>
      <c r="AI13">
        <f t="shared" si="8"/>
        <v>984605926</v>
      </c>
      <c r="AJ13">
        <f t="shared" si="9"/>
        <v>0.25523897688891556</v>
      </c>
      <c r="AK13">
        <f t="shared" si="10"/>
        <v>0.37557831958386928</v>
      </c>
      <c r="AL13">
        <f t="shared" si="11"/>
        <v>0.36918270352721516</v>
      </c>
      <c r="AM13">
        <f t="shared" si="12"/>
        <v>0.95820319371328599</v>
      </c>
      <c r="AN13">
        <f t="shared" si="13"/>
        <v>400801070</v>
      </c>
      <c r="AO13">
        <f t="shared" si="14"/>
        <v>583804856</v>
      </c>
      <c r="AP13">
        <f t="shared" si="15"/>
        <v>0.40706749717449903</v>
      </c>
      <c r="AQ13">
        <f t="shared" si="16"/>
        <v>13363559</v>
      </c>
      <c r="AR13">
        <f t="shared" si="17"/>
        <v>19174047</v>
      </c>
      <c r="AS13">
        <f t="shared" si="18"/>
        <v>19347237</v>
      </c>
    </row>
    <row r="14" spans="1:45" x14ac:dyDescent="0.3">
      <c r="A14" t="s">
        <v>52</v>
      </c>
      <c r="B14">
        <v>49589</v>
      </c>
      <c r="C14">
        <v>3950</v>
      </c>
      <c r="D14">
        <v>7.9654762144830499E-2</v>
      </c>
      <c r="E14">
        <v>22577</v>
      </c>
      <c r="F14">
        <v>9617</v>
      </c>
      <c r="G14">
        <v>13445</v>
      </c>
      <c r="H14">
        <v>0.49468656193168098</v>
      </c>
      <c r="I14">
        <v>0.210718902692872</v>
      </c>
      <c r="J14">
        <v>0.294594535375446</v>
      </c>
      <c r="K14">
        <v>0.52202366308651404</v>
      </c>
      <c r="L14">
        <v>1881545</v>
      </c>
      <c r="M14">
        <v>432699</v>
      </c>
      <c r="N14">
        <v>661277</v>
      </c>
      <c r="O14">
        <v>0.63234136139519703</v>
      </c>
      <c r="P14">
        <v>0.14541957526093699</v>
      </c>
      <c r="Q14">
        <v>0.22223906334386401</v>
      </c>
      <c r="R14">
        <v>24526913</v>
      </c>
      <c r="S14">
        <v>24247563</v>
      </c>
      <c r="T14">
        <v>24769615</v>
      </c>
      <c r="U14">
        <v>19889367</v>
      </c>
      <c r="V14" s="22">
        <f t="shared" si="0"/>
        <v>93433458</v>
      </c>
      <c r="W14" t="s">
        <v>52</v>
      </c>
      <c r="X14">
        <v>5678</v>
      </c>
      <c r="Y14">
        <v>0.42451794153470601</v>
      </c>
      <c r="Z14">
        <v>6672741</v>
      </c>
      <c r="AA14">
        <v>13117479</v>
      </c>
      <c r="AB14">
        <v>11862136</v>
      </c>
      <c r="AC14">
        <v>130069425</v>
      </c>
      <c r="AD14">
        <v>130081618</v>
      </c>
      <c r="AE14">
        <v>176318340</v>
      </c>
      <c r="AF14">
        <v>176345807</v>
      </c>
      <c r="AG14" s="6" t="b">
        <f t="shared" si="6"/>
        <v>1</v>
      </c>
      <c r="AH14">
        <f t="shared" si="7"/>
        <v>612815190</v>
      </c>
      <c r="AI14">
        <f t="shared" si="8"/>
        <v>519381732</v>
      </c>
      <c r="AJ14">
        <f t="shared" si="9"/>
        <v>0.21081340674924798</v>
      </c>
      <c r="AK14">
        <f t="shared" si="10"/>
        <v>0.41442346345403169</v>
      </c>
      <c r="AL14">
        <f t="shared" si="11"/>
        <v>0.37476312979672033</v>
      </c>
      <c r="AM14">
        <f t="shared" si="12"/>
        <v>0.84753403713768904</v>
      </c>
      <c r="AN14">
        <f t="shared" si="13"/>
        <v>211376567</v>
      </c>
      <c r="AO14">
        <f t="shared" si="14"/>
        <v>308005165</v>
      </c>
      <c r="AP14">
        <f t="shared" si="15"/>
        <v>0.40697728467662009</v>
      </c>
      <c r="AQ14">
        <f t="shared" si="16"/>
        <v>6240042</v>
      </c>
      <c r="AR14">
        <f t="shared" si="17"/>
        <v>11235934</v>
      </c>
      <c r="AS14">
        <f t="shared" si="18"/>
        <v>11200859</v>
      </c>
    </row>
    <row r="15" spans="1:45" x14ac:dyDescent="0.3">
      <c r="A15" t="s">
        <v>53</v>
      </c>
      <c r="B15">
        <v>37246</v>
      </c>
      <c r="C15">
        <v>4874</v>
      </c>
      <c r="D15">
        <v>0.13085968963110101</v>
      </c>
      <c r="E15">
        <v>11911</v>
      </c>
      <c r="F15">
        <v>6644</v>
      </c>
      <c r="G15">
        <v>13817</v>
      </c>
      <c r="H15">
        <v>0.36794143086617997</v>
      </c>
      <c r="I15">
        <v>0.20523909551464201</v>
      </c>
      <c r="J15">
        <v>0.42681947361917699</v>
      </c>
      <c r="K15">
        <v>0.46576143277847198</v>
      </c>
      <c r="L15">
        <v>1352635</v>
      </c>
      <c r="M15">
        <v>458203</v>
      </c>
      <c r="N15">
        <v>700222</v>
      </c>
      <c r="O15">
        <v>0.53867091985058102</v>
      </c>
      <c r="P15">
        <v>0.18247393531018699</v>
      </c>
      <c r="Q15">
        <v>0.27885514483923102</v>
      </c>
      <c r="R15">
        <v>14756625</v>
      </c>
      <c r="S15">
        <v>13443560</v>
      </c>
      <c r="T15">
        <v>17961467</v>
      </c>
      <c r="U15">
        <v>14384763</v>
      </c>
      <c r="V15" s="22">
        <f t="shared" si="0"/>
        <v>60546415</v>
      </c>
      <c r="W15" t="s">
        <v>53</v>
      </c>
      <c r="X15">
        <v>22819</v>
      </c>
      <c r="Y15">
        <v>0.40612681936660899</v>
      </c>
      <c r="Z15">
        <v>16104284</v>
      </c>
      <c r="AA15">
        <v>22525402</v>
      </c>
      <c r="AB15">
        <v>25058789</v>
      </c>
      <c r="AC15">
        <v>243896233</v>
      </c>
      <c r="AD15">
        <v>243952528</v>
      </c>
      <c r="AE15">
        <v>356729080</v>
      </c>
      <c r="AF15">
        <v>356644875</v>
      </c>
      <c r="AG15" s="6" t="b">
        <f t="shared" si="6"/>
        <v>1</v>
      </c>
      <c r="AH15">
        <f t="shared" si="7"/>
        <v>1201222716</v>
      </c>
      <c r="AI15">
        <f t="shared" si="8"/>
        <v>1140676301</v>
      </c>
      <c r="AJ15">
        <f t="shared" si="9"/>
        <v>0.25286025454369881</v>
      </c>
      <c r="AK15">
        <f t="shared" si="10"/>
        <v>0.35368097603216281</v>
      </c>
      <c r="AL15">
        <f t="shared" si="11"/>
        <v>0.39345876942413838</v>
      </c>
      <c r="AM15">
        <f t="shared" si="12"/>
        <v>0.94959601230185198</v>
      </c>
      <c r="AN15">
        <f t="shared" si="13"/>
        <v>459648576</v>
      </c>
      <c r="AO15">
        <f t="shared" si="14"/>
        <v>681027725</v>
      </c>
      <c r="AP15">
        <f t="shared" si="15"/>
        <v>0.40296144979696569</v>
      </c>
      <c r="AQ15">
        <f t="shared" si="16"/>
        <v>15646081</v>
      </c>
      <c r="AR15">
        <f t="shared" si="17"/>
        <v>21172767</v>
      </c>
      <c r="AS15">
        <f t="shared" si="18"/>
        <v>24358567</v>
      </c>
    </row>
    <row r="16" spans="1:45" x14ac:dyDescent="0.3">
      <c r="A16" t="s">
        <v>54</v>
      </c>
      <c r="B16">
        <v>33854</v>
      </c>
      <c r="C16">
        <v>2157</v>
      </c>
      <c r="D16">
        <v>6.3714775211201002E-2</v>
      </c>
      <c r="E16">
        <v>13523</v>
      </c>
      <c r="F16">
        <v>6795</v>
      </c>
      <c r="G16">
        <v>11379</v>
      </c>
      <c r="H16">
        <v>0.42663343534088399</v>
      </c>
      <c r="I16">
        <v>0.214373600025238</v>
      </c>
      <c r="J16">
        <v>0.35899296463387698</v>
      </c>
      <c r="K16">
        <v>0.47438543663099603</v>
      </c>
      <c r="L16">
        <v>1337103</v>
      </c>
      <c r="M16">
        <v>455231</v>
      </c>
      <c r="N16">
        <v>639147</v>
      </c>
      <c r="O16">
        <v>0.54991299541308303</v>
      </c>
      <c r="P16">
        <v>0.18722375375337</v>
      </c>
      <c r="Q16">
        <v>0.262863250833545</v>
      </c>
      <c r="R16">
        <v>14970049</v>
      </c>
      <c r="S16">
        <v>14152824</v>
      </c>
      <c r="T16">
        <v>17834668</v>
      </c>
      <c r="U16">
        <v>14433199</v>
      </c>
      <c r="V16" s="22">
        <f t="shared" si="0"/>
        <v>61390740</v>
      </c>
      <c r="W16" t="s">
        <v>54</v>
      </c>
      <c r="X16">
        <v>19904</v>
      </c>
      <c r="Y16">
        <v>0.438181294441781</v>
      </c>
      <c r="Z16">
        <v>18287948</v>
      </c>
      <c r="AA16">
        <v>26162768</v>
      </c>
      <c r="AB16">
        <v>24625600</v>
      </c>
      <c r="AC16">
        <v>307896242</v>
      </c>
      <c r="AD16">
        <v>307562722</v>
      </c>
      <c r="AE16">
        <v>394418767</v>
      </c>
      <c r="AF16">
        <v>394698347</v>
      </c>
      <c r="AG16" s="6" t="b">
        <f t="shared" si="6"/>
        <v>1</v>
      </c>
      <c r="AH16">
        <f t="shared" si="7"/>
        <v>1404576078</v>
      </c>
      <c r="AI16">
        <f t="shared" si="8"/>
        <v>1343185338</v>
      </c>
      <c r="AJ16">
        <f t="shared" si="9"/>
        <v>0.26474990357042205</v>
      </c>
      <c r="AK16">
        <f t="shared" si="10"/>
        <v>0.37875164043201148</v>
      </c>
      <c r="AL16">
        <f t="shared" si="11"/>
        <v>0.35649845599756652</v>
      </c>
      <c r="AM16">
        <f t="shared" si="12"/>
        <v>0.95629233548714898</v>
      </c>
      <c r="AN16">
        <f t="shared" si="13"/>
        <v>586336091</v>
      </c>
      <c r="AO16">
        <f t="shared" si="14"/>
        <v>756849247</v>
      </c>
      <c r="AP16">
        <f t="shared" si="15"/>
        <v>0.43652657188251709</v>
      </c>
      <c r="AQ16">
        <f t="shared" si="16"/>
        <v>17832717</v>
      </c>
      <c r="AR16">
        <f t="shared" si="17"/>
        <v>24825665</v>
      </c>
      <c r="AS16">
        <f t="shared" si="18"/>
        <v>23986453</v>
      </c>
    </row>
    <row r="17" spans="1:45" x14ac:dyDescent="0.3">
      <c r="A17" t="s">
        <v>55</v>
      </c>
      <c r="B17">
        <v>103007</v>
      </c>
      <c r="C17">
        <v>11776</v>
      </c>
      <c r="D17">
        <v>0.114322327608803</v>
      </c>
      <c r="E17">
        <v>44471</v>
      </c>
      <c r="F17">
        <v>23139</v>
      </c>
      <c r="G17">
        <v>23621</v>
      </c>
      <c r="H17">
        <v>0.48745492212077002</v>
      </c>
      <c r="I17">
        <v>0.25363089300785902</v>
      </c>
      <c r="J17">
        <v>0.25891418487137002</v>
      </c>
      <c r="K17">
        <v>0.55149551623122295</v>
      </c>
      <c r="L17">
        <v>3821483</v>
      </c>
      <c r="M17">
        <v>1005543</v>
      </c>
      <c r="N17">
        <v>1137589</v>
      </c>
      <c r="O17">
        <v>0.64069231626852696</v>
      </c>
      <c r="P17">
        <v>0.16858472843595099</v>
      </c>
      <c r="Q17">
        <v>0.190722955295522</v>
      </c>
      <c r="R17">
        <v>55412127</v>
      </c>
      <c r="S17">
        <v>55663986</v>
      </c>
      <c r="T17">
        <v>50894054</v>
      </c>
      <c r="U17">
        <v>39438747</v>
      </c>
      <c r="V17" s="22">
        <f t="shared" si="0"/>
        <v>201408914</v>
      </c>
      <c r="W17" t="s">
        <v>55</v>
      </c>
      <c r="X17">
        <v>232155</v>
      </c>
      <c r="Y17">
        <v>0.43070486260427099</v>
      </c>
      <c r="Z17">
        <v>15383471</v>
      </c>
      <c r="AA17">
        <v>22322110</v>
      </c>
      <c r="AB17">
        <v>20108951</v>
      </c>
      <c r="AC17">
        <v>241715452</v>
      </c>
      <c r="AD17">
        <v>241775850</v>
      </c>
      <c r="AE17">
        <v>319694662</v>
      </c>
      <c r="AF17">
        <v>319372298</v>
      </c>
      <c r="AG17" s="6" t="b">
        <f t="shared" si="6"/>
        <v>1</v>
      </c>
      <c r="AH17">
        <f t="shared" si="7"/>
        <v>1122558262</v>
      </c>
      <c r="AI17">
        <f t="shared" si="8"/>
        <v>921149348</v>
      </c>
      <c r="AJ17">
        <f t="shared" si="9"/>
        <v>0.26608311903311782</v>
      </c>
      <c r="AK17">
        <f t="shared" si="10"/>
        <v>0.38609860233755761</v>
      </c>
      <c r="AL17">
        <f t="shared" si="11"/>
        <v>0.34781827862932452</v>
      </c>
      <c r="AM17">
        <f t="shared" si="12"/>
        <v>0.82058043593999219</v>
      </c>
      <c r="AN17">
        <f t="shared" si="13"/>
        <v>372415189</v>
      </c>
      <c r="AO17">
        <f t="shared" si="14"/>
        <v>548734159</v>
      </c>
      <c r="AP17">
        <f t="shared" si="15"/>
        <v>0.40429403745287135</v>
      </c>
      <c r="AQ17">
        <f t="shared" si="16"/>
        <v>14377928</v>
      </c>
      <c r="AR17">
        <f t="shared" si="17"/>
        <v>18500627</v>
      </c>
      <c r="AS17">
        <f t="shared" si="18"/>
        <v>18971362</v>
      </c>
    </row>
    <row r="18" spans="1:45" x14ac:dyDescent="0.3">
      <c r="A18" t="s">
        <v>56</v>
      </c>
      <c r="B18">
        <v>17908</v>
      </c>
      <c r="C18">
        <v>1832</v>
      </c>
      <c r="D18">
        <v>0.102300647755193</v>
      </c>
      <c r="E18">
        <v>7208</v>
      </c>
      <c r="F18">
        <v>3433</v>
      </c>
      <c r="G18">
        <v>5435</v>
      </c>
      <c r="H18">
        <v>0.44837024135357001</v>
      </c>
      <c r="I18">
        <v>0.21354814630505101</v>
      </c>
      <c r="J18">
        <v>0.33808161234137801</v>
      </c>
      <c r="K18">
        <v>0.488971771448939</v>
      </c>
      <c r="L18">
        <v>669974</v>
      </c>
      <c r="M18">
        <v>187152</v>
      </c>
      <c r="N18">
        <v>272822</v>
      </c>
      <c r="O18">
        <v>0.59292463015997199</v>
      </c>
      <c r="P18">
        <v>0.16562886079713399</v>
      </c>
      <c r="Q18">
        <v>0.241446509042894</v>
      </c>
      <c r="R18">
        <v>7631443</v>
      </c>
      <c r="S18">
        <v>7145547</v>
      </c>
      <c r="T18">
        <v>8481950</v>
      </c>
      <c r="U18">
        <v>6961598</v>
      </c>
      <c r="V18" s="22">
        <f t="shared" si="0"/>
        <v>30220538</v>
      </c>
      <c r="W18" t="s">
        <v>56</v>
      </c>
      <c r="X18">
        <v>25212</v>
      </c>
      <c r="Y18">
        <v>0.42203379454784801</v>
      </c>
      <c r="Z18">
        <v>10940659</v>
      </c>
      <c r="AA18">
        <v>17628538</v>
      </c>
      <c r="AB18">
        <v>16447996</v>
      </c>
      <c r="AC18">
        <v>185323261</v>
      </c>
      <c r="AD18">
        <v>185468366</v>
      </c>
      <c r="AE18">
        <v>253985124</v>
      </c>
      <c r="AF18">
        <v>253806035</v>
      </c>
      <c r="AG18" s="6" t="b">
        <f t="shared" si="6"/>
        <v>1</v>
      </c>
      <c r="AH18">
        <f t="shared" si="7"/>
        <v>878582786</v>
      </c>
      <c r="AI18">
        <f t="shared" si="8"/>
        <v>848362248</v>
      </c>
      <c r="AJ18">
        <f t="shared" si="9"/>
        <v>0.24303290078526221</v>
      </c>
      <c r="AK18">
        <f t="shared" si="10"/>
        <v>0.39159567323533478</v>
      </c>
      <c r="AL18">
        <f t="shared" si="11"/>
        <v>0.36537142597940303</v>
      </c>
      <c r="AM18">
        <f t="shared" si="12"/>
        <v>0.96560308432903896</v>
      </c>
      <c r="AN18">
        <f t="shared" si="13"/>
        <v>356014637</v>
      </c>
      <c r="AO18">
        <f t="shared" si="14"/>
        <v>492347611</v>
      </c>
      <c r="AP18">
        <f t="shared" si="15"/>
        <v>0.41964931588987914</v>
      </c>
      <c r="AQ18">
        <f t="shared" si="16"/>
        <v>10753507</v>
      </c>
      <c r="AR18">
        <f t="shared" si="17"/>
        <v>16958564</v>
      </c>
      <c r="AS18">
        <f t="shared" si="18"/>
        <v>16175174</v>
      </c>
    </row>
    <row r="19" spans="1:45" x14ac:dyDescent="0.3">
      <c r="A19" t="s">
        <v>57</v>
      </c>
      <c r="B19">
        <v>43727</v>
      </c>
      <c r="C19">
        <v>2216</v>
      </c>
      <c r="D19">
        <v>5.0678070757197997E-2</v>
      </c>
      <c r="E19">
        <v>20697</v>
      </c>
      <c r="F19">
        <v>8699</v>
      </c>
      <c r="G19">
        <v>12115</v>
      </c>
      <c r="H19">
        <v>0.498590734985907</v>
      </c>
      <c r="I19">
        <v>0.209558912095589</v>
      </c>
      <c r="J19">
        <v>0.29185035291850298</v>
      </c>
      <c r="K19">
        <v>0.52095323264771598</v>
      </c>
      <c r="L19">
        <v>1874938</v>
      </c>
      <c r="M19">
        <v>436855</v>
      </c>
      <c r="N19">
        <v>663316</v>
      </c>
      <c r="O19">
        <v>0.630208170524172</v>
      </c>
      <c r="P19">
        <v>0.146836636909773</v>
      </c>
      <c r="Q19">
        <v>0.22295519256605301</v>
      </c>
      <c r="R19">
        <v>24321532</v>
      </c>
      <c r="S19">
        <v>23989028</v>
      </c>
      <c r="T19">
        <v>24677547</v>
      </c>
      <c r="U19">
        <v>19746820</v>
      </c>
      <c r="V19" s="22">
        <f t="shared" si="0"/>
        <v>92734927</v>
      </c>
      <c r="W19" t="s">
        <v>57</v>
      </c>
      <c r="X19">
        <v>3555</v>
      </c>
      <c r="Y19">
        <v>0.42421633558176802</v>
      </c>
      <c r="Z19">
        <v>6245088</v>
      </c>
      <c r="AA19">
        <v>12269420</v>
      </c>
      <c r="AB19">
        <v>11186712</v>
      </c>
      <c r="AC19">
        <v>122180154</v>
      </c>
      <c r="AD19">
        <v>122174732</v>
      </c>
      <c r="AE19">
        <v>165830306</v>
      </c>
      <c r="AF19">
        <v>165829604</v>
      </c>
      <c r="AG19" s="6" t="b">
        <f t="shared" si="6"/>
        <v>1</v>
      </c>
      <c r="AH19">
        <f t="shared" si="7"/>
        <v>576014796</v>
      </c>
      <c r="AI19">
        <f t="shared" si="8"/>
        <v>483279869</v>
      </c>
      <c r="AJ19">
        <f t="shared" si="9"/>
        <v>0.21026368613814517</v>
      </c>
      <c r="AK19">
        <f t="shared" si="10"/>
        <v>0.41309481563383593</v>
      </c>
      <c r="AL19">
        <f t="shared" si="11"/>
        <v>0.3766414982280189</v>
      </c>
      <c r="AM19">
        <f t="shared" si="12"/>
        <v>0.83900599838063883</v>
      </c>
      <c r="AN19">
        <f t="shared" si="13"/>
        <v>196044326</v>
      </c>
      <c r="AO19">
        <f t="shared" si="14"/>
        <v>287235543</v>
      </c>
      <c r="AP19">
        <f t="shared" si="15"/>
        <v>0.40565382209205986</v>
      </c>
      <c r="AQ19">
        <f t="shared" si="16"/>
        <v>5808233</v>
      </c>
      <c r="AR19">
        <f t="shared" si="17"/>
        <v>10394482</v>
      </c>
      <c r="AS19">
        <f t="shared" si="18"/>
        <v>10523396</v>
      </c>
    </row>
    <row r="20" spans="1:45" x14ac:dyDescent="0.3">
      <c r="A20" t="s">
        <v>58</v>
      </c>
      <c r="B20">
        <v>39151</v>
      </c>
      <c r="C20">
        <v>1932</v>
      </c>
      <c r="D20">
        <v>4.9347398533881599E-2</v>
      </c>
      <c r="E20">
        <v>18439</v>
      </c>
      <c r="F20">
        <v>7840</v>
      </c>
      <c r="G20">
        <v>10940</v>
      </c>
      <c r="H20">
        <v>0.49541900642145098</v>
      </c>
      <c r="I20">
        <v>0.21064510062065001</v>
      </c>
      <c r="J20">
        <v>0.29393589295789702</v>
      </c>
      <c r="K20">
        <v>0.52316129049545301</v>
      </c>
      <c r="L20">
        <v>1603233</v>
      </c>
      <c r="M20">
        <v>377273</v>
      </c>
      <c r="N20">
        <v>564519</v>
      </c>
      <c r="O20">
        <v>0.62994783941218602</v>
      </c>
      <c r="P20">
        <v>0.14823940825728599</v>
      </c>
      <c r="Q20">
        <v>0.221812752330527</v>
      </c>
      <c r="R20">
        <v>21106322</v>
      </c>
      <c r="S20">
        <v>20871023</v>
      </c>
      <c r="T20">
        <v>21220179</v>
      </c>
      <c r="U20">
        <v>17040341</v>
      </c>
      <c r="V20" s="22">
        <f t="shared" si="0"/>
        <v>80237865</v>
      </c>
      <c r="W20" t="s">
        <v>58</v>
      </c>
      <c r="X20">
        <v>7236</v>
      </c>
      <c r="Y20">
        <v>0.42628463469114403</v>
      </c>
      <c r="Z20">
        <v>5774347</v>
      </c>
      <c r="AA20">
        <v>11313207</v>
      </c>
      <c r="AB20">
        <v>10225012</v>
      </c>
      <c r="AC20">
        <v>113065835</v>
      </c>
      <c r="AD20">
        <v>113309525</v>
      </c>
      <c r="AE20">
        <v>152531809</v>
      </c>
      <c r="AF20">
        <v>152135570</v>
      </c>
      <c r="AG20" s="6" t="b">
        <f t="shared" si="6"/>
        <v>1</v>
      </c>
      <c r="AH20">
        <f t="shared" si="7"/>
        <v>531042739</v>
      </c>
      <c r="AI20">
        <f t="shared" si="8"/>
        <v>450804874</v>
      </c>
      <c r="AJ20">
        <f t="shared" si="9"/>
        <v>0.21141722824578255</v>
      </c>
      <c r="AK20">
        <f t="shared" si="10"/>
        <v>0.41421252766949834</v>
      </c>
      <c r="AL20">
        <f t="shared" si="11"/>
        <v>0.37437024408471908</v>
      </c>
      <c r="AM20">
        <f t="shared" si="12"/>
        <v>0.84890507089675127</v>
      </c>
      <c r="AN20">
        <f t="shared" si="13"/>
        <v>184398015</v>
      </c>
      <c r="AO20">
        <f t="shared" si="14"/>
        <v>266406859</v>
      </c>
      <c r="AP20">
        <f t="shared" si="15"/>
        <v>0.40904175095498191</v>
      </c>
      <c r="AQ20">
        <f t="shared" si="16"/>
        <v>5397074</v>
      </c>
      <c r="AR20">
        <f t="shared" si="17"/>
        <v>9709974</v>
      </c>
      <c r="AS20">
        <f t="shared" si="18"/>
        <v>9660493</v>
      </c>
    </row>
    <row r="21" spans="1:45" x14ac:dyDescent="0.3">
      <c r="A21" t="s">
        <v>59</v>
      </c>
      <c r="B21">
        <v>32206</v>
      </c>
      <c r="C21">
        <v>2244</v>
      </c>
      <c r="D21">
        <v>6.9676457802893804E-2</v>
      </c>
      <c r="E21">
        <v>14651</v>
      </c>
      <c r="F21">
        <v>6214</v>
      </c>
      <c r="G21">
        <v>9097</v>
      </c>
      <c r="H21">
        <v>0.488986048995394</v>
      </c>
      <c r="I21">
        <v>0.20739603497763801</v>
      </c>
      <c r="J21">
        <v>0.30361791602696703</v>
      </c>
      <c r="K21">
        <v>0.52098696521652399</v>
      </c>
      <c r="L21">
        <v>1184639</v>
      </c>
      <c r="M21">
        <v>278122</v>
      </c>
      <c r="N21">
        <v>424219</v>
      </c>
      <c r="O21">
        <v>0.62779626705105496</v>
      </c>
      <c r="P21">
        <v>0.14739000943306199</v>
      </c>
      <c r="Q21">
        <v>0.224813723515882</v>
      </c>
      <c r="R21">
        <v>15471886</v>
      </c>
      <c r="S21">
        <v>15241795</v>
      </c>
      <c r="T21">
        <v>15633161</v>
      </c>
      <c r="U21">
        <v>12606036</v>
      </c>
      <c r="V21" s="22">
        <f t="shared" si="0"/>
        <v>58952878</v>
      </c>
      <c r="W21" t="s">
        <v>59</v>
      </c>
      <c r="X21">
        <v>9099</v>
      </c>
      <c r="Y21">
        <v>0.42685521966593998</v>
      </c>
      <c r="Z21">
        <v>5708677</v>
      </c>
      <c r="AA21">
        <v>11144166</v>
      </c>
      <c r="AB21">
        <v>10090612</v>
      </c>
      <c r="AC21">
        <v>111748123</v>
      </c>
      <c r="AD21">
        <v>112117258</v>
      </c>
      <c r="AE21">
        <v>150526740</v>
      </c>
      <c r="AF21">
        <v>150060599</v>
      </c>
      <c r="AG21" s="6" t="b">
        <f t="shared" si="6"/>
        <v>1</v>
      </c>
      <c r="AH21">
        <f t="shared" si="7"/>
        <v>524452720</v>
      </c>
      <c r="AI21">
        <f t="shared" si="8"/>
        <v>465499842</v>
      </c>
      <c r="AJ21">
        <f t="shared" si="9"/>
        <v>0.211876205186009</v>
      </c>
      <c r="AK21">
        <f t="shared" si="10"/>
        <v>0.41361310195741413</v>
      </c>
      <c r="AL21">
        <f t="shared" si="11"/>
        <v>0.37451069285657684</v>
      </c>
      <c r="AM21">
        <f t="shared" si="12"/>
        <v>0.88759162503723887</v>
      </c>
      <c r="AN21">
        <f t="shared" si="13"/>
        <v>193151700</v>
      </c>
      <c r="AO21">
        <f t="shared" si="14"/>
        <v>272348142</v>
      </c>
      <c r="AP21">
        <f t="shared" si="15"/>
        <v>0.4149339754233472</v>
      </c>
      <c r="AQ21">
        <f t="shared" si="16"/>
        <v>5430555</v>
      </c>
      <c r="AR21">
        <f t="shared" si="17"/>
        <v>9959527</v>
      </c>
      <c r="AS21">
        <f t="shared" si="18"/>
        <v>9666393</v>
      </c>
    </row>
    <row r="22" spans="1:45" x14ac:dyDescent="0.3">
      <c r="A22" t="s">
        <v>60</v>
      </c>
      <c r="B22">
        <v>47697</v>
      </c>
      <c r="C22">
        <v>5327</v>
      </c>
      <c r="D22">
        <v>0.111684173008784</v>
      </c>
      <c r="E22">
        <v>21218</v>
      </c>
      <c r="F22">
        <v>8860</v>
      </c>
      <c r="G22">
        <v>12292</v>
      </c>
      <c r="H22">
        <v>0.50077885296200098</v>
      </c>
      <c r="I22">
        <v>0.209110219494925</v>
      </c>
      <c r="J22">
        <v>0.29011092754307199</v>
      </c>
      <c r="K22">
        <v>0.52175001550693501</v>
      </c>
      <c r="L22">
        <v>1887547</v>
      </c>
      <c r="M22">
        <v>446058</v>
      </c>
      <c r="N22">
        <v>669250</v>
      </c>
      <c r="O22">
        <v>0.62858413076888497</v>
      </c>
      <c r="P22">
        <v>0.148544635022337</v>
      </c>
      <c r="Q22">
        <v>0.222871234208777</v>
      </c>
      <c r="R22">
        <v>24667106</v>
      </c>
      <c r="S22">
        <v>24355459</v>
      </c>
      <c r="T22">
        <v>24977373</v>
      </c>
      <c r="U22">
        <v>19958018</v>
      </c>
      <c r="V22" s="22">
        <f t="shared" si="0"/>
        <v>93957956</v>
      </c>
      <c r="W22" t="s">
        <v>60</v>
      </c>
      <c r="X22">
        <v>8001</v>
      </c>
      <c r="Y22">
        <v>0.426100675556704</v>
      </c>
      <c r="Z22">
        <v>5829764</v>
      </c>
      <c r="AA22">
        <v>11394782</v>
      </c>
      <c r="AB22">
        <v>10286668</v>
      </c>
      <c r="AC22">
        <v>113793856</v>
      </c>
      <c r="AD22">
        <v>113912451</v>
      </c>
      <c r="AE22">
        <v>153402082</v>
      </c>
      <c r="AF22">
        <v>153287166</v>
      </c>
      <c r="AG22" s="6" t="b">
        <f t="shared" si="6"/>
        <v>1</v>
      </c>
      <c r="AH22">
        <f t="shared" si="7"/>
        <v>534395555</v>
      </c>
      <c r="AI22">
        <f t="shared" si="8"/>
        <v>440437599</v>
      </c>
      <c r="AJ22">
        <f t="shared" si="9"/>
        <v>0.21190500717271146</v>
      </c>
      <c r="AK22">
        <f t="shared" si="10"/>
        <v>0.41418681123995471</v>
      </c>
      <c r="AL22">
        <f t="shared" si="11"/>
        <v>0.3739081815873338</v>
      </c>
      <c r="AM22">
        <f t="shared" si="12"/>
        <v>0.8241790091236818</v>
      </c>
      <c r="AN22">
        <f t="shared" si="13"/>
        <v>178683742</v>
      </c>
      <c r="AO22">
        <f t="shared" si="14"/>
        <v>261753857</v>
      </c>
      <c r="AP22">
        <f t="shared" si="15"/>
        <v>0.40569593151378525</v>
      </c>
      <c r="AQ22">
        <f t="shared" si="16"/>
        <v>5383706</v>
      </c>
      <c r="AR22">
        <f t="shared" si="17"/>
        <v>9507235</v>
      </c>
      <c r="AS22">
        <f t="shared" si="18"/>
        <v>9617418</v>
      </c>
    </row>
    <row r="23" spans="1:45" x14ac:dyDescent="0.3">
      <c r="A23" t="s">
        <v>61</v>
      </c>
      <c r="B23">
        <v>24621</v>
      </c>
      <c r="C23">
        <v>2742</v>
      </c>
      <c r="D23">
        <v>0.11136834409650199</v>
      </c>
      <c r="E23">
        <v>11150</v>
      </c>
      <c r="F23">
        <v>4514</v>
      </c>
      <c r="G23">
        <v>6215</v>
      </c>
      <c r="H23">
        <v>0.50962109785639198</v>
      </c>
      <c r="I23">
        <v>0.20631655925773501</v>
      </c>
      <c r="J23">
        <v>0.28406234288587201</v>
      </c>
      <c r="K23">
        <v>0.53542819367480499</v>
      </c>
      <c r="L23">
        <v>764293</v>
      </c>
      <c r="M23">
        <v>150709</v>
      </c>
      <c r="N23">
        <v>252687</v>
      </c>
      <c r="O23">
        <v>0.654534726284139</v>
      </c>
      <c r="P23">
        <v>0.12906604412647499</v>
      </c>
      <c r="Q23">
        <v>0.21639922958938501</v>
      </c>
      <c r="R23">
        <v>10876349</v>
      </c>
      <c r="S23">
        <v>10699719</v>
      </c>
      <c r="T23">
        <v>10323536</v>
      </c>
      <c r="U23">
        <v>8397243</v>
      </c>
      <c r="V23" s="22">
        <f t="shared" si="0"/>
        <v>40296847</v>
      </c>
      <c r="W23" t="s">
        <v>61</v>
      </c>
      <c r="X23">
        <v>20632</v>
      </c>
      <c r="Y23">
        <v>0.42175571282804902</v>
      </c>
      <c r="Z23">
        <v>5226030</v>
      </c>
      <c r="AA23">
        <v>10186467</v>
      </c>
      <c r="AB23">
        <v>9397891</v>
      </c>
      <c r="AC23">
        <v>101873946</v>
      </c>
      <c r="AD23">
        <v>101904165</v>
      </c>
      <c r="AE23">
        <v>139956743</v>
      </c>
      <c r="AF23">
        <v>139431360</v>
      </c>
      <c r="AG23" s="6" t="b">
        <f t="shared" si="6"/>
        <v>1</v>
      </c>
      <c r="AH23">
        <f t="shared" si="7"/>
        <v>483166214</v>
      </c>
      <c r="AI23">
        <f t="shared" si="8"/>
        <v>442869367</v>
      </c>
      <c r="AJ23">
        <f t="shared" si="9"/>
        <v>0.21063878565704011</v>
      </c>
      <c r="AK23">
        <f t="shared" si="10"/>
        <v>0.41057266012929744</v>
      </c>
      <c r="AL23">
        <f t="shared" si="11"/>
        <v>0.37878855421366242</v>
      </c>
      <c r="AM23">
        <f t="shared" si="12"/>
        <v>0.91659837581275916</v>
      </c>
      <c r="AN23">
        <f t="shared" si="13"/>
        <v>182202043</v>
      </c>
      <c r="AO23">
        <f t="shared" si="14"/>
        <v>260667324</v>
      </c>
      <c r="AP23">
        <f t="shared" si="15"/>
        <v>0.41141261188200445</v>
      </c>
      <c r="AQ23">
        <f t="shared" si="16"/>
        <v>5075321</v>
      </c>
      <c r="AR23">
        <f t="shared" si="17"/>
        <v>9422174</v>
      </c>
      <c r="AS23">
        <f t="shared" si="18"/>
        <v>9145204</v>
      </c>
    </row>
    <row r="24" spans="1:45" x14ac:dyDescent="0.3">
      <c r="A24" t="s">
        <v>62</v>
      </c>
      <c r="B24">
        <v>43626</v>
      </c>
      <c r="C24">
        <v>2614</v>
      </c>
      <c r="D24">
        <v>5.99183972860221E-2</v>
      </c>
      <c r="E24">
        <v>17752</v>
      </c>
      <c r="F24">
        <v>9138</v>
      </c>
      <c r="G24">
        <v>14122</v>
      </c>
      <c r="H24">
        <v>0.432848922266653</v>
      </c>
      <c r="I24">
        <v>0.22281283526772599</v>
      </c>
      <c r="J24">
        <v>0.344338242465619</v>
      </c>
      <c r="K24">
        <v>0.48208373138086202</v>
      </c>
      <c r="L24">
        <v>1965283</v>
      </c>
      <c r="M24">
        <v>645822</v>
      </c>
      <c r="N24">
        <v>911806</v>
      </c>
      <c r="O24">
        <v>0.55785769211881797</v>
      </c>
      <c r="P24">
        <v>0.18332055507504999</v>
      </c>
      <c r="Q24">
        <v>0.25882175280613101</v>
      </c>
      <c r="R24">
        <v>22393960</v>
      </c>
      <c r="S24">
        <v>21118086</v>
      </c>
      <c r="T24">
        <v>26042957</v>
      </c>
      <c r="U24">
        <v>20703272</v>
      </c>
      <c r="V24" s="22">
        <f t="shared" si="0"/>
        <v>90258275</v>
      </c>
      <c r="W24" t="s">
        <v>62</v>
      </c>
      <c r="X24">
        <v>78595</v>
      </c>
      <c r="Y24">
        <v>0.437971445324919</v>
      </c>
      <c r="Z24">
        <v>19678393</v>
      </c>
      <c r="AA24">
        <v>28135701</v>
      </c>
      <c r="AB24">
        <v>26400962</v>
      </c>
      <c r="AC24">
        <v>328768674</v>
      </c>
      <c r="AD24">
        <v>328804489</v>
      </c>
      <c r="AE24">
        <v>421890061</v>
      </c>
      <c r="AF24">
        <v>421943249</v>
      </c>
      <c r="AG24" s="6" t="b">
        <f t="shared" si="6"/>
        <v>1</v>
      </c>
      <c r="AH24">
        <f t="shared" si="7"/>
        <v>1501406473</v>
      </c>
      <c r="AI24">
        <f t="shared" si="8"/>
        <v>1411148198</v>
      </c>
      <c r="AJ24">
        <f t="shared" si="9"/>
        <v>0.26515365022428872</v>
      </c>
      <c r="AK24">
        <f t="shared" si="10"/>
        <v>0.37911041931976713</v>
      </c>
      <c r="AL24">
        <f t="shared" si="11"/>
        <v>0.35573593045594415</v>
      </c>
      <c r="AM24">
        <f t="shared" si="12"/>
        <v>0.93988418418121478</v>
      </c>
      <c r="AN24">
        <f t="shared" si="13"/>
        <v>614061117</v>
      </c>
      <c r="AO24">
        <f t="shared" si="14"/>
        <v>797087081</v>
      </c>
      <c r="AP24">
        <f t="shared" si="15"/>
        <v>0.43514998486360251</v>
      </c>
      <c r="AQ24">
        <f t="shared" si="16"/>
        <v>19032571</v>
      </c>
      <c r="AR24">
        <f t="shared" si="17"/>
        <v>26170418</v>
      </c>
      <c r="AS24">
        <f t="shared" si="18"/>
        <v>25489156</v>
      </c>
    </row>
    <row r="25" spans="1:45" x14ac:dyDescent="0.3">
      <c r="A25" t="s">
        <v>63</v>
      </c>
      <c r="B25">
        <v>42003</v>
      </c>
      <c r="C25">
        <v>1649</v>
      </c>
      <c r="D25">
        <v>3.9259100540437498E-2</v>
      </c>
      <c r="E25">
        <v>19441</v>
      </c>
      <c r="F25">
        <v>9145</v>
      </c>
      <c r="G25">
        <v>11768</v>
      </c>
      <c r="H25">
        <v>0.48176141150815199</v>
      </c>
      <c r="I25">
        <v>0.226619418149378</v>
      </c>
      <c r="J25">
        <v>0.29161917034246898</v>
      </c>
      <c r="K25">
        <v>0.532937466125743</v>
      </c>
      <c r="L25">
        <v>1693284</v>
      </c>
      <c r="M25">
        <v>392665</v>
      </c>
      <c r="N25">
        <v>587473</v>
      </c>
      <c r="O25">
        <v>0.63337699772052403</v>
      </c>
      <c r="P25">
        <v>0.14687729808462699</v>
      </c>
      <c r="Q25">
        <v>0.21974570419484801</v>
      </c>
      <c r="R25">
        <v>23921215</v>
      </c>
      <c r="S25">
        <v>23004861</v>
      </c>
      <c r="T25">
        <v>22935692</v>
      </c>
      <c r="U25">
        <v>18189981</v>
      </c>
      <c r="V25" s="22">
        <f t="shared" si="0"/>
        <v>88051749</v>
      </c>
      <c r="W25" t="s">
        <v>63</v>
      </c>
      <c r="X25">
        <v>1926</v>
      </c>
      <c r="Y25">
        <v>0.42151157050148602</v>
      </c>
      <c r="Z25">
        <v>7638772</v>
      </c>
      <c r="AA25">
        <v>13193311</v>
      </c>
      <c r="AB25">
        <v>12783784</v>
      </c>
      <c r="AC25">
        <v>138718664</v>
      </c>
      <c r="AD25">
        <v>138724584</v>
      </c>
      <c r="AE25">
        <v>190390524</v>
      </c>
      <c r="AF25">
        <v>190376506</v>
      </c>
      <c r="AG25" s="6" t="b">
        <f t="shared" si="6"/>
        <v>1</v>
      </c>
      <c r="AH25">
        <f t="shared" si="7"/>
        <v>658210278</v>
      </c>
      <c r="AI25">
        <f t="shared" si="8"/>
        <v>570158529</v>
      </c>
      <c r="AJ25">
        <f t="shared" si="9"/>
        <v>0.22723709610107631</v>
      </c>
      <c r="AK25">
        <f t="shared" si="10"/>
        <v>0.3924727272391933</v>
      </c>
      <c r="AL25">
        <f t="shared" si="11"/>
        <v>0.38029017665973036</v>
      </c>
      <c r="AM25">
        <f t="shared" si="12"/>
        <v>0.86622550278681609</v>
      </c>
      <c r="AN25">
        <f t="shared" si="13"/>
        <v>230517172</v>
      </c>
      <c r="AO25">
        <f t="shared" si="14"/>
        <v>339641357</v>
      </c>
      <c r="AP25">
        <f t="shared" si="15"/>
        <v>0.40430364587249734</v>
      </c>
      <c r="AQ25">
        <f t="shared" si="16"/>
        <v>7246107</v>
      </c>
      <c r="AR25">
        <f t="shared" si="17"/>
        <v>11500027</v>
      </c>
      <c r="AS25">
        <f t="shared" si="18"/>
        <v>12196311</v>
      </c>
    </row>
    <row r="26" spans="1:45" x14ac:dyDescent="0.3">
      <c r="A26" t="s">
        <v>64</v>
      </c>
      <c r="B26">
        <v>27144</v>
      </c>
      <c r="C26">
        <v>1686</v>
      </c>
      <c r="D26">
        <v>6.2113174182139699E-2</v>
      </c>
      <c r="E26">
        <v>12485</v>
      </c>
      <c r="F26">
        <v>5451</v>
      </c>
      <c r="G26">
        <v>7522</v>
      </c>
      <c r="H26">
        <v>0.49041558645612299</v>
      </c>
      <c r="I26">
        <v>0.214117369785529</v>
      </c>
      <c r="J26">
        <v>0.29546704375834698</v>
      </c>
      <c r="K26">
        <v>0.51387246901600603</v>
      </c>
      <c r="L26">
        <v>1066919</v>
      </c>
      <c r="M26">
        <v>251821</v>
      </c>
      <c r="N26">
        <v>389056</v>
      </c>
      <c r="O26">
        <v>0.62473445306113795</v>
      </c>
      <c r="P26">
        <v>0.14745379424708799</v>
      </c>
      <c r="Q26">
        <v>0.22781175269177301</v>
      </c>
      <c r="R26">
        <v>13535840</v>
      </c>
      <c r="S26">
        <v>12913862</v>
      </c>
      <c r="T26">
        <v>13913618</v>
      </c>
      <c r="U26">
        <v>11108015</v>
      </c>
      <c r="V26" s="22">
        <f t="shared" si="0"/>
        <v>51471335</v>
      </c>
      <c r="W26" t="s">
        <v>64</v>
      </c>
      <c r="X26">
        <v>21428</v>
      </c>
      <c r="Y26">
        <v>0.42840016978286699</v>
      </c>
      <c r="Z26">
        <v>9395606</v>
      </c>
      <c r="AA26">
        <v>16939046</v>
      </c>
      <c r="AB26">
        <v>15072731</v>
      </c>
      <c r="AC26">
        <v>181360118</v>
      </c>
      <c r="AD26">
        <v>181389636</v>
      </c>
      <c r="AE26">
        <v>242018035</v>
      </c>
      <c r="AF26">
        <v>241986670</v>
      </c>
      <c r="AG26" s="6" t="b">
        <f t="shared" si="6"/>
        <v>1</v>
      </c>
      <c r="AH26">
        <f t="shared" si="7"/>
        <v>846754459</v>
      </c>
      <c r="AI26">
        <f t="shared" si="8"/>
        <v>795283124</v>
      </c>
      <c r="AJ26">
        <f t="shared" si="9"/>
        <v>0.22690653983131462</v>
      </c>
      <c r="AK26">
        <f t="shared" si="10"/>
        <v>0.40908274739313999</v>
      </c>
      <c r="AL26">
        <f t="shared" si="11"/>
        <v>0.36401071277554536</v>
      </c>
      <c r="AM26">
        <f t="shared" si="12"/>
        <v>0.93921338771479679</v>
      </c>
      <c r="AN26">
        <f t="shared" si="13"/>
        <v>336300052</v>
      </c>
      <c r="AO26">
        <f t="shared" si="14"/>
        <v>458983072</v>
      </c>
      <c r="AP26">
        <f t="shared" si="15"/>
        <v>0.42286833688677644</v>
      </c>
      <c r="AQ26">
        <f t="shared" si="16"/>
        <v>9143785</v>
      </c>
      <c r="AR26">
        <f t="shared" si="17"/>
        <v>15872127</v>
      </c>
      <c r="AS26">
        <f t="shared" si="18"/>
        <v>14683675</v>
      </c>
    </row>
    <row r="27" spans="1:45" x14ac:dyDescent="0.3">
      <c r="A27" t="s">
        <v>65</v>
      </c>
      <c r="B27">
        <v>17268</v>
      </c>
      <c r="C27">
        <v>1298</v>
      </c>
      <c r="D27">
        <v>7.5167940699559802E-2</v>
      </c>
      <c r="E27">
        <v>7556</v>
      </c>
      <c r="F27">
        <v>3385</v>
      </c>
      <c r="G27">
        <v>5029</v>
      </c>
      <c r="H27">
        <v>0.47313713212273001</v>
      </c>
      <c r="I27">
        <v>0.21195992485911</v>
      </c>
      <c r="J27">
        <v>0.31490294301815902</v>
      </c>
      <c r="K27">
        <v>0.50776475999394599</v>
      </c>
      <c r="L27">
        <v>632432</v>
      </c>
      <c r="M27">
        <v>143897</v>
      </c>
      <c r="N27">
        <v>225446</v>
      </c>
      <c r="O27">
        <v>0.63131142222554903</v>
      </c>
      <c r="P27">
        <v>0.14364203538718701</v>
      </c>
      <c r="Q27">
        <v>0.22504654238726199</v>
      </c>
      <c r="R27">
        <v>7700571</v>
      </c>
      <c r="S27">
        <v>7313284</v>
      </c>
      <c r="T27">
        <v>8038515</v>
      </c>
      <c r="U27">
        <v>6516155</v>
      </c>
      <c r="V27" s="22">
        <f t="shared" si="0"/>
        <v>29568525</v>
      </c>
      <c r="W27" t="s">
        <v>65</v>
      </c>
      <c r="X27">
        <v>27239</v>
      </c>
      <c r="Y27">
        <v>0.42703580941672797</v>
      </c>
      <c r="Z27">
        <v>9309636</v>
      </c>
      <c r="AA27">
        <v>16914712</v>
      </c>
      <c r="AB27">
        <v>14972985</v>
      </c>
      <c r="AC27">
        <v>179429286</v>
      </c>
      <c r="AD27">
        <v>179588214</v>
      </c>
      <c r="AE27">
        <v>240920205</v>
      </c>
      <c r="AF27">
        <v>240782188</v>
      </c>
      <c r="AG27" s="6" t="b">
        <f t="shared" si="6"/>
        <v>1</v>
      </c>
      <c r="AH27">
        <f t="shared" si="7"/>
        <v>840719893</v>
      </c>
      <c r="AI27">
        <f t="shared" si="8"/>
        <v>811151368</v>
      </c>
      <c r="AJ27">
        <f t="shared" si="9"/>
        <v>0.22597666698472932</v>
      </c>
      <c r="AK27">
        <f t="shared" si="10"/>
        <v>0.41057784007523013</v>
      </c>
      <c r="AL27">
        <f t="shared" si="11"/>
        <v>0.36344549294004058</v>
      </c>
      <c r="AM27">
        <f t="shared" si="12"/>
        <v>0.96482951664853733</v>
      </c>
      <c r="AN27">
        <f t="shared" si="13"/>
        <v>344003645</v>
      </c>
      <c r="AO27">
        <f t="shared" si="14"/>
        <v>467147723</v>
      </c>
      <c r="AP27">
        <f t="shared" si="15"/>
        <v>0.42409303438418167</v>
      </c>
      <c r="AQ27">
        <f t="shared" si="16"/>
        <v>9165739</v>
      </c>
      <c r="AR27">
        <f t="shared" si="17"/>
        <v>16282280</v>
      </c>
      <c r="AS27">
        <f t="shared" si="18"/>
        <v>14747539</v>
      </c>
    </row>
    <row r="28" spans="1:45" x14ac:dyDescent="0.3">
      <c r="A28" t="s">
        <v>66</v>
      </c>
      <c r="B28">
        <v>31207</v>
      </c>
      <c r="C28">
        <v>2137</v>
      </c>
      <c r="D28">
        <v>6.8478226039029699E-2</v>
      </c>
      <c r="E28">
        <v>12966</v>
      </c>
      <c r="F28">
        <v>6393</v>
      </c>
      <c r="G28">
        <v>9711</v>
      </c>
      <c r="H28">
        <v>0.44602683178534502</v>
      </c>
      <c r="I28">
        <v>0.219917440660474</v>
      </c>
      <c r="J28">
        <v>0.334055727554179</v>
      </c>
      <c r="K28">
        <v>0.49019023085893099</v>
      </c>
      <c r="L28">
        <v>1192496</v>
      </c>
      <c r="M28">
        <v>371102</v>
      </c>
      <c r="N28">
        <v>524530</v>
      </c>
      <c r="O28">
        <v>0.57108376497992397</v>
      </c>
      <c r="P28">
        <v>0.17771994820240899</v>
      </c>
      <c r="Q28">
        <v>0.25119628681766598</v>
      </c>
      <c r="R28">
        <v>14024548</v>
      </c>
      <c r="S28">
        <v>13303376</v>
      </c>
      <c r="T28">
        <v>15765453</v>
      </c>
      <c r="U28">
        <v>12656253</v>
      </c>
      <c r="V28" s="22">
        <f t="shared" si="0"/>
        <v>55749630</v>
      </c>
      <c r="W28" t="s">
        <v>66</v>
      </c>
      <c r="X28">
        <v>9857</v>
      </c>
      <c r="Y28">
        <v>0.432402545552455</v>
      </c>
      <c r="Z28">
        <v>20254154</v>
      </c>
      <c r="AA28">
        <v>28316071</v>
      </c>
      <c r="AB28">
        <v>27427890</v>
      </c>
      <c r="AC28">
        <v>328512127</v>
      </c>
      <c r="AD28">
        <v>328494909</v>
      </c>
      <c r="AE28">
        <v>431256369</v>
      </c>
      <c r="AF28">
        <v>431170379</v>
      </c>
      <c r="AG28" s="6" t="b">
        <f t="shared" si="6"/>
        <v>1</v>
      </c>
      <c r="AH28">
        <f t="shared" si="7"/>
        <v>1519433784</v>
      </c>
      <c r="AI28">
        <f t="shared" si="8"/>
        <v>1463684154</v>
      </c>
      <c r="AJ28">
        <f t="shared" si="9"/>
        <v>0.26650863643131151</v>
      </c>
      <c r="AK28">
        <f t="shared" si="10"/>
        <v>0.37258912276968975</v>
      </c>
      <c r="AL28">
        <f t="shared" si="11"/>
        <v>0.36090224079899874</v>
      </c>
      <c r="AM28">
        <f t="shared" si="12"/>
        <v>0.96330894403753764</v>
      </c>
      <c r="AN28">
        <f t="shared" si="13"/>
        <v>629679112</v>
      </c>
      <c r="AO28">
        <f t="shared" si="14"/>
        <v>834005042</v>
      </c>
      <c r="AP28">
        <f t="shared" si="15"/>
        <v>0.43020149550652304</v>
      </c>
      <c r="AQ28">
        <f t="shared" si="16"/>
        <v>19883052</v>
      </c>
      <c r="AR28">
        <f t="shared" si="17"/>
        <v>27123575</v>
      </c>
      <c r="AS28">
        <f t="shared" si="18"/>
        <v>26903360</v>
      </c>
    </row>
    <row r="29" spans="1:45" x14ac:dyDescent="0.3">
      <c r="A29" t="s">
        <v>67</v>
      </c>
      <c r="B29">
        <v>43169</v>
      </c>
      <c r="C29">
        <v>2176</v>
      </c>
      <c r="D29">
        <v>5.0406541731334902E-2</v>
      </c>
      <c r="E29">
        <v>18609</v>
      </c>
      <c r="F29">
        <v>8981</v>
      </c>
      <c r="G29">
        <v>13403</v>
      </c>
      <c r="H29">
        <v>0.45395555338716298</v>
      </c>
      <c r="I29">
        <v>0.21908618544629499</v>
      </c>
      <c r="J29">
        <v>0.32695826116653998</v>
      </c>
      <c r="K29">
        <v>0.492301411741003</v>
      </c>
      <c r="L29">
        <v>1807652</v>
      </c>
      <c r="M29">
        <v>565751</v>
      </c>
      <c r="N29">
        <v>788708</v>
      </c>
      <c r="O29">
        <v>0.57165988164235804</v>
      </c>
      <c r="P29">
        <v>0.178915604164433</v>
      </c>
      <c r="Q29">
        <v>0.24942451419320799</v>
      </c>
      <c r="R29">
        <v>21485757</v>
      </c>
      <c r="S29">
        <v>20406736</v>
      </c>
      <c r="T29">
        <v>23939646</v>
      </c>
      <c r="U29">
        <v>19263073</v>
      </c>
      <c r="V29" s="22">
        <f t="shared" si="0"/>
        <v>85095212</v>
      </c>
      <c r="W29" t="s">
        <v>67</v>
      </c>
      <c r="X29">
        <v>7094</v>
      </c>
      <c r="Y29">
        <v>0.43270029822470701</v>
      </c>
      <c r="Z29">
        <v>20285850</v>
      </c>
      <c r="AA29">
        <v>28374213</v>
      </c>
      <c r="AB29">
        <v>27463140</v>
      </c>
      <c r="AC29">
        <v>329569923</v>
      </c>
      <c r="AD29">
        <v>329562591</v>
      </c>
      <c r="AE29">
        <v>432052868</v>
      </c>
      <c r="AF29">
        <v>432114964</v>
      </c>
      <c r="AG29" s="6" t="b">
        <f t="shared" si="6"/>
        <v>1</v>
      </c>
      <c r="AH29">
        <f t="shared" si="7"/>
        <v>1523300346</v>
      </c>
      <c r="AI29">
        <f t="shared" si="8"/>
        <v>1438205134</v>
      </c>
      <c r="AJ29">
        <f t="shared" si="9"/>
        <v>0.26648707884769379</v>
      </c>
      <c r="AK29">
        <f t="shared" si="10"/>
        <v>0.37274066095195707</v>
      </c>
      <c r="AL29">
        <f t="shared" si="11"/>
        <v>0.36077226020034914</v>
      </c>
      <c r="AM29">
        <f t="shared" si="12"/>
        <v>0.94413760081953002</v>
      </c>
      <c r="AN29">
        <f t="shared" si="13"/>
        <v>617240021</v>
      </c>
      <c r="AO29">
        <f t="shared" si="14"/>
        <v>820965113</v>
      </c>
      <c r="AP29">
        <f t="shared" si="15"/>
        <v>0.42917384064907671</v>
      </c>
      <c r="AQ29">
        <f t="shared" si="16"/>
        <v>19720099</v>
      </c>
      <c r="AR29">
        <f t="shared" si="17"/>
        <v>26566561</v>
      </c>
      <c r="AS29">
        <f t="shared" si="18"/>
        <v>26674432</v>
      </c>
    </row>
    <row r="30" spans="1:45" x14ac:dyDescent="0.3">
      <c r="A30" t="s">
        <v>68</v>
      </c>
      <c r="B30">
        <v>42933</v>
      </c>
      <c r="C30">
        <v>4679</v>
      </c>
      <c r="D30">
        <v>0.10898376540190501</v>
      </c>
      <c r="E30">
        <v>20503</v>
      </c>
      <c r="F30">
        <v>7421</v>
      </c>
      <c r="G30">
        <v>10330</v>
      </c>
      <c r="H30">
        <v>0.53597009463062595</v>
      </c>
      <c r="I30">
        <v>0.19399278506822801</v>
      </c>
      <c r="J30">
        <v>0.27003712030114402</v>
      </c>
      <c r="K30">
        <v>0.53061000134650305</v>
      </c>
      <c r="L30">
        <v>1537536</v>
      </c>
      <c r="M30">
        <v>303690</v>
      </c>
      <c r="N30">
        <v>490939</v>
      </c>
      <c r="O30">
        <v>0.65927410796405905</v>
      </c>
      <c r="P30">
        <v>0.13021805918534901</v>
      </c>
      <c r="Q30">
        <v>0.21050783285059099</v>
      </c>
      <c r="R30">
        <v>21243776</v>
      </c>
      <c r="S30">
        <v>21133968</v>
      </c>
      <c r="T30">
        <v>20798881</v>
      </c>
      <c r="U30">
        <v>16689461</v>
      </c>
      <c r="V30" s="22">
        <f t="shared" si="0"/>
        <v>79866086</v>
      </c>
      <c r="W30" t="s">
        <v>68</v>
      </c>
      <c r="X30">
        <v>7189</v>
      </c>
      <c r="Y30">
        <v>0.430468112900875</v>
      </c>
      <c r="Z30">
        <v>4682372</v>
      </c>
      <c r="AA30">
        <v>9951158</v>
      </c>
      <c r="AB30">
        <v>8559988</v>
      </c>
      <c r="AC30">
        <v>102035008</v>
      </c>
      <c r="AD30">
        <v>102102537</v>
      </c>
      <c r="AE30">
        <v>135058073</v>
      </c>
      <c r="AF30">
        <v>135026604</v>
      </c>
      <c r="AG30" s="6" t="b">
        <f t="shared" si="6"/>
        <v>1</v>
      </c>
      <c r="AH30">
        <f t="shared" si="7"/>
        <v>474222222</v>
      </c>
      <c r="AI30">
        <f t="shared" si="8"/>
        <v>394356136</v>
      </c>
      <c r="AJ30">
        <f t="shared" si="9"/>
        <v>0.20188278466423248</v>
      </c>
      <c r="AK30">
        <f t="shared" si="10"/>
        <v>0.42904909897670546</v>
      </c>
      <c r="AL30">
        <f t="shared" si="11"/>
        <v>0.36906811635906206</v>
      </c>
      <c r="AM30">
        <f t="shared" si="12"/>
        <v>0.83158510441967437</v>
      </c>
      <c r="AN30">
        <f t="shared" si="13"/>
        <v>161759801</v>
      </c>
      <c r="AO30">
        <f t="shared" si="14"/>
        <v>232596335</v>
      </c>
      <c r="AP30">
        <f t="shared" si="15"/>
        <v>0.4101871030605696</v>
      </c>
      <c r="AQ30">
        <f t="shared" si="16"/>
        <v>4378682</v>
      </c>
      <c r="AR30">
        <f t="shared" si="17"/>
        <v>8413622</v>
      </c>
      <c r="AS30">
        <f t="shared" si="18"/>
        <v>8069049</v>
      </c>
    </row>
    <row r="31" spans="1:45" x14ac:dyDescent="0.3">
      <c r="A31" t="s">
        <v>69</v>
      </c>
      <c r="B31">
        <v>27834</v>
      </c>
      <c r="C31">
        <v>1177</v>
      </c>
      <c r="D31">
        <v>4.2286412301501701E-2</v>
      </c>
      <c r="E31">
        <v>13182</v>
      </c>
      <c r="F31">
        <v>5517</v>
      </c>
      <c r="G31">
        <v>7958</v>
      </c>
      <c r="H31">
        <v>0.49450425779344998</v>
      </c>
      <c r="I31">
        <v>0.20696252391491901</v>
      </c>
      <c r="J31">
        <v>0.29853321829162999</v>
      </c>
      <c r="K31">
        <v>0.51357028322042197</v>
      </c>
      <c r="L31">
        <v>1191590</v>
      </c>
      <c r="M31">
        <v>283862</v>
      </c>
      <c r="N31">
        <v>439149</v>
      </c>
      <c r="O31">
        <v>0.62236988281109196</v>
      </c>
      <c r="P31">
        <v>0.148261700479629</v>
      </c>
      <c r="Q31">
        <v>0.22936841670927699</v>
      </c>
      <c r="R31">
        <v>15061848</v>
      </c>
      <c r="S31">
        <v>14311583</v>
      </c>
      <c r="T31">
        <v>15491357</v>
      </c>
      <c r="U31">
        <v>12329781</v>
      </c>
      <c r="V31" s="22">
        <f t="shared" si="0"/>
        <v>57194569</v>
      </c>
      <c r="W31" t="s">
        <v>69</v>
      </c>
      <c r="X31">
        <v>5406</v>
      </c>
      <c r="Y31">
        <v>0.43127696061797499</v>
      </c>
      <c r="Z31">
        <v>9235801</v>
      </c>
      <c r="AA31">
        <v>16620528</v>
      </c>
      <c r="AB31">
        <v>14685382</v>
      </c>
      <c r="AC31">
        <v>179650752</v>
      </c>
      <c r="AD31">
        <v>179161235</v>
      </c>
      <c r="AE31">
        <v>236289984</v>
      </c>
      <c r="AF31">
        <v>236873812</v>
      </c>
      <c r="AG31" s="6" t="b">
        <f t="shared" si="6"/>
        <v>1</v>
      </c>
      <c r="AH31">
        <f t="shared" si="7"/>
        <v>831975783</v>
      </c>
      <c r="AI31">
        <f t="shared" si="8"/>
        <v>774781214</v>
      </c>
      <c r="AJ31">
        <f t="shared" si="9"/>
        <v>0.22780984749262309</v>
      </c>
      <c r="AK31">
        <f t="shared" si="10"/>
        <v>0.40996118787389119</v>
      </c>
      <c r="AL31">
        <f t="shared" si="11"/>
        <v>0.36222896463348575</v>
      </c>
      <c r="AM31">
        <f t="shared" si="12"/>
        <v>0.93125452667172159</v>
      </c>
      <c r="AN31">
        <f t="shared" si="13"/>
        <v>329438556</v>
      </c>
      <c r="AO31">
        <f t="shared" si="14"/>
        <v>445342658</v>
      </c>
      <c r="AP31">
        <f t="shared" si="15"/>
        <v>0.42520204419928026</v>
      </c>
      <c r="AQ31">
        <f t="shared" si="16"/>
        <v>8951939</v>
      </c>
      <c r="AR31">
        <f t="shared" si="17"/>
        <v>15428938</v>
      </c>
      <c r="AS31">
        <f t="shared" si="18"/>
        <v>14246233</v>
      </c>
    </row>
    <row r="32" spans="1:45" x14ac:dyDescent="0.3">
      <c r="A32" t="s">
        <v>70</v>
      </c>
      <c r="B32">
        <v>19401</v>
      </c>
      <c r="C32">
        <v>1772</v>
      </c>
      <c r="D32">
        <v>9.1335498170197399E-2</v>
      </c>
      <c r="E32">
        <v>8197</v>
      </c>
      <c r="F32">
        <v>3797</v>
      </c>
      <c r="G32">
        <v>5635</v>
      </c>
      <c r="H32">
        <v>0.46497248851324502</v>
      </c>
      <c r="I32">
        <v>0.215383742696692</v>
      </c>
      <c r="J32">
        <v>0.31964376879006101</v>
      </c>
      <c r="K32">
        <v>0.50071920749387799</v>
      </c>
      <c r="L32">
        <v>700081</v>
      </c>
      <c r="M32">
        <v>187730</v>
      </c>
      <c r="N32">
        <v>285219</v>
      </c>
      <c r="O32">
        <v>0.59681423322506599</v>
      </c>
      <c r="P32">
        <v>0.16003853268884799</v>
      </c>
      <c r="Q32">
        <v>0.24314723408608399</v>
      </c>
      <c r="R32">
        <v>8663147</v>
      </c>
      <c r="S32">
        <v>8202184</v>
      </c>
      <c r="T32">
        <v>9294706</v>
      </c>
      <c r="U32">
        <v>7522176</v>
      </c>
      <c r="V32" s="22">
        <f t="shared" si="0"/>
        <v>33682213</v>
      </c>
      <c r="W32" t="s">
        <v>70</v>
      </c>
      <c r="X32">
        <v>14923</v>
      </c>
      <c r="Y32">
        <v>0.43179409422375697</v>
      </c>
      <c r="Z32">
        <v>10378318</v>
      </c>
      <c r="AA32">
        <v>17240450</v>
      </c>
      <c r="AB32">
        <v>15712560</v>
      </c>
      <c r="AC32">
        <v>189497096</v>
      </c>
      <c r="AD32">
        <v>189418917</v>
      </c>
      <c r="AE32">
        <v>249271016</v>
      </c>
      <c r="AF32">
        <v>249351636</v>
      </c>
      <c r="AG32" s="6" t="b">
        <f t="shared" si="6"/>
        <v>1</v>
      </c>
      <c r="AH32">
        <f t="shared" si="7"/>
        <v>877538665</v>
      </c>
      <c r="AI32">
        <f t="shared" si="8"/>
        <v>843856452</v>
      </c>
      <c r="AJ32">
        <f t="shared" si="9"/>
        <v>0.23951072997347322</v>
      </c>
      <c r="AK32">
        <f t="shared" si="10"/>
        <v>0.39787495089003505</v>
      </c>
      <c r="AL32">
        <f t="shared" si="11"/>
        <v>0.36261431913649173</v>
      </c>
      <c r="AM32">
        <f t="shared" si="12"/>
        <v>0.96161740292093001</v>
      </c>
      <c r="AN32">
        <f t="shared" si="13"/>
        <v>362050682</v>
      </c>
      <c r="AO32">
        <f t="shared" si="14"/>
        <v>481805770</v>
      </c>
      <c r="AP32">
        <f t="shared" si="15"/>
        <v>0.42904297424273291</v>
      </c>
      <c r="AQ32">
        <f t="shared" si="16"/>
        <v>10190588</v>
      </c>
      <c r="AR32">
        <f t="shared" si="17"/>
        <v>16540369</v>
      </c>
      <c r="AS32">
        <f t="shared" si="18"/>
        <v>15427341</v>
      </c>
    </row>
    <row r="33" spans="1:45" x14ac:dyDescent="0.3">
      <c r="A33" t="s">
        <v>71</v>
      </c>
      <c r="B33">
        <v>22064</v>
      </c>
      <c r="C33">
        <v>1226</v>
      </c>
      <c r="D33">
        <v>5.5565627266134801E-2</v>
      </c>
      <c r="E33">
        <v>9330</v>
      </c>
      <c r="F33">
        <v>4609</v>
      </c>
      <c r="G33">
        <v>6899</v>
      </c>
      <c r="H33">
        <v>0.44773970630578702</v>
      </c>
      <c r="I33">
        <v>0.22118245513005</v>
      </c>
      <c r="J33">
        <v>0.33107783856416101</v>
      </c>
      <c r="K33">
        <v>0.48587055580834798</v>
      </c>
      <c r="L33">
        <v>864147</v>
      </c>
      <c r="M33">
        <v>258312</v>
      </c>
      <c r="N33">
        <v>373945</v>
      </c>
      <c r="O33">
        <v>0.57748241784972498</v>
      </c>
      <c r="P33">
        <v>0.17262183207208701</v>
      </c>
      <c r="Q33">
        <v>0.24989575007818701</v>
      </c>
      <c r="R33">
        <v>9930078</v>
      </c>
      <c r="S33">
        <v>9278296</v>
      </c>
      <c r="T33">
        <v>11204348</v>
      </c>
      <c r="U33">
        <v>9121211</v>
      </c>
      <c r="V33" s="22">
        <f t="shared" si="0"/>
        <v>39533933</v>
      </c>
      <c r="W33" t="s">
        <v>71</v>
      </c>
      <c r="X33">
        <v>7021</v>
      </c>
      <c r="Y33">
        <v>0.43364811545922599</v>
      </c>
      <c r="Z33">
        <v>11587943</v>
      </c>
      <c r="AA33">
        <v>18224652</v>
      </c>
      <c r="AB33">
        <v>16971926</v>
      </c>
      <c r="AC33">
        <v>204635895</v>
      </c>
      <c r="AD33">
        <v>204469862</v>
      </c>
      <c r="AE33">
        <v>267056096</v>
      </c>
      <c r="AF33">
        <v>267243047</v>
      </c>
      <c r="AG33" s="6" t="b">
        <f t="shared" si="6"/>
        <v>1</v>
      </c>
      <c r="AH33">
        <f t="shared" si="7"/>
        <v>943404900</v>
      </c>
      <c r="AI33">
        <f t="shared" si="8"/>
        <v>903870967</v>
      </c>
      <c r="AJ33">
        <f t="shared" si="9"/>
        <v>0.24768754178331762</v>
      </c>
      <c r="AK33">
        <f t="shared" si="10"/>
        <v>0.38954448203071268</v>
      </c>
      <c r="AL33">
        <f t="shared" si="11"/>
        <v>0.36276797618596973</v>
      </c>
      <c r="AM33">
        <f t="shared" si="12"/>
        <v>0.95809441629993652</v>
      </c>
      <c r="AN33">
        <f t="shared" si="13"/>
        <v>389897383</v>
      </c>
      <c r="AO33">
        <f t="shared" si="14"/>
        <v>513973584</v>
      </c>
      <c r="AP33">
        <f t="shared" si="15"/>
        <v>0.43136398582874275</v>
      </c>
      <c r="AQ33">
        <f t="shared" si="16"/>
        <v>11329631</v>
      </c>
      <c r="AR33">
        <f t="shared" si="17"/>
        <v>17360505</v>
      </c>
      <c r="AS33">
        <f t="shared" si="18"/>
        <v>16597981</v>
      </c>
    </row>
    <row r="34" spans="1:45" x14ac:dyDescent="0.3">
      <c r="A34" t="s">
        <v>72</v>
      </c>
      <c r="B34">
        <v>21713</v>
      </c>
      <c r="C34">
        <v>1246</v>
      </c>
      <c r="D34">
        <v>5.7384976742043903E-2</v>
      </c>
      <c r="E34">
        <v>9157</v>
      </c>
      <c r="F34">
        <v>4579</v>
      </c>
      <c r="G34">
        <v>6731</v>
      </c>
      <c r="H34">
        <v>0.44740313675672999</v>
      </c>
      <c r="I34">
        <v>0.22372599794791601</v>
      </c>
      <c r="J34">
        <v>0.32887086529535298</v>
      </c>
      <c r="K34">
        <v>0.48399269753637397</v>
      </c>
      <c r="L34">
        <v>856172</v>
      </c>
      <c r="M34">
        <v>257081</v>
      </c>
      <c r="N34">
        <v>371918</v>
      </c>
      <c r="O34">
        <v>0.57648041875312594</v>
      </c>
      <c r="P34">
        <v>0.17309858595407501</v>
      </c>
      <c r="Q34">
        <v>0.25042099529279699</v>
      </c>
      <c r="R34">
        <v>9756105</v>
      </c>
      <c r="S34">
        <v>9110591</v>
      </c>
      <c r="T34">
        <v>11089767</v>
      </c>
      <c r="U34">
        <v>9024902</v>
      </c>
      <c r="V34" s="22">
        <f t="shared" si="0"/>
        <v>38981365</v>
      </c>
      <c r="W34" t="s">
        <v>72</v>
      </c>
      <c r="X34">
        <v>5863</v>
      </c>
      <c r="Y34">
        <v>0.43317974169093998</v>
      </c>
      <c r="Z34">
        <v>11564618</v>
      </c>
      <c r="AA34">
        <v>18175466</v>
      </c>
      <c r="AB34">
        <v>16977816</v>
      </c>
      <c r="AC34">
        <v>203798124</v>
      </c>
      <c r="AD34">
        <v>204255894</v>
      </c>
      <c r="AE34">
        <v>267236534</v>
      </c>
      <c r="AF34">
        <v>266706450</v>
      </c>
      <c r="AG34" s="6" t="b">
        <f t="shared" si="6"/>
        <v>1</v>
      </c>
      <c r="AH34">
        <f t="shared" si="7"/>
        <v>941997002</v>
      </c>
      <c r="AI34">
        <f t="shared" si="8"/>
        <v>903015637</v>
      </c>
      <c r="AJ34">
        <f t="shared" si="9"/>
        <v>0.24754147767772097</v>
      </c>
      <c r="AK34">
        <f t="shared" si="10"/>
        <v>0.3890471532324869</v>
      </c>
      <c r="AL34">
        <f t="shared" si="11"/>
        <v>0.36341136908979216</v>
      </c>
      <c r="AM34">
        <f t="shared" si="12"/>
        <v>0.95861837679181916</v>
      </c>
      <c r="AN34">
        <f t="shared" si="13"/>
        <v>389187322</v>
      </c>
      <c r="AO34">
        <f t="shared" si="14"/>
        <v>513828315</v>
      </c>
      <c r="AP34">
        <f t="shared" si="15"/>
        <v>0.43098624880180231</v>
      </c>
      <c r="AQ34">
        <f t="shared" si="16"/>
        <v>11307537</v>
      </c>
      <c r="AR34">
        <f t="shared" si="17"/>
        <v>17319294</v>
      </c>
      <c r="AS34">
        <f t="shared" si="18"/>
        <v>16605898</v>
      </c>
    </row>
    <row r="35" spans="1:45" x14ac:dyDescent="0.3">
      <c r="A35" t="s">
        <v>73</v>
      </c>
      <c r="B35">
        <v>21106</v>
      </c>
      <c r="C35">
        <v>1739</v>
      </c>
      <c r="D35">
        <v>8.23936321425187E-2</v>
      </c>
      <c r="E35">
        <v>8278</v>
      </c>
      <c r="F35">
        <v>4178</v>
      </c>
      <c r="G35">
        <v>6911</v>
      </c>
      <c r="H35">
        <v>0.42742809934424503</v>
      </c>
      <c r="I35">
        <v>0.21572778437548401</v>
      </c>
      <c r="J35">
        <v>0.35684411628027002</v>
      </c>
      <c r="K35">
        <v>0.48706471760876502</v>
      </c>
      <c r="L35">
        <v>750773</v>
      </c>
      <c r="M35">
        <v>236376</v>
      </c>
      <c r="N35">
        <v>335707</v>
      </c>
      <c r="O35">
        <v>0.56753947519609005</v>
      </c>
      <c r="P35">
        <v>0.17868611549556401</v>
      </c>
      <c r="Q35">
        <v>0.25377440930834499</v>
      </c>
      <c r="R35">
        <v>8745423</v>
      </c>
      <c r="S35">
        <v>8255871</v>
      </c>
      <c r="T35">
        <v>9852140</v>
      </c>
      <c r="U35">
        <v>8052182</v>
      </c>
      <c r="V35" s="22">
        <f t="shared" si="0"/>
        <v>34905616</v>
      </c>
      <c r="W35" t="s">
        <v>73</v>
      </c>
      <c r="X35">
        <v>140023</v>
      </c>
      <c r="Y35">
        <v>0.43722086952865102</v>
      </c>
      <c r="Z35">
        <v>19480539</v>
      </c>
      <c r="AA35">
        <v>28200037</v>
      </c>
      <c r="AB35">
        <v>26297634</v>
      </c>
      <c r="AC35">
        <v>326736227</v>
      </c>
      <c r="AD35">
        <v>327145213</v>
      </c>
      <c r="AE35">
        <v>420854273</v>
      </c>
      <c r="AF35">
        <v>420804609</v>
      </c>
      <c r="AG35" s="6" t="b">
        <f t="shared" si="6"/>
        <v>1</v>
      </c>
      <c r="AH35">
        <f t="shared" si="7"/>
        <v>1495540322</v>
      </c>
      <c r="AI35">
        <f t="shared" si="8"/>
        <v>1460634706</v>
      </c>
      <c r="AJ35">
        <f t="shared" si="9"/>
        <v>0.26332806646713947</v>
      </c>
      <c r="AK35">
        <f t="shared" si="10"/>
        <v>0.38119382720939043</v>
      </c>
      <c r="AL35">
        <f t="shared" si="11"/>
        <v>0.3554781063234701</v>
      </c>
      <c r="AM35">
        <f t="shared" si="12"/>
        <v>0.97666019733033982</v>
      </c>
      <c r="AN35">
        <f t="shared" si="13"/>
        <v>636880146</v>
      </c>
      <c r="AO35">
        <f t="shared" si="14"/>
        <v>823754560</v>
      </c>
      <c r="AP35">
        <f t="shared" si="15"/>
        <v>0.43602972282105967</v>
      </c>
      <c r="AQ35">
        <f t="shared" si="16"/>
        <v>19244163</v>
      </c>
      <c r="AR35">
        <f t="shared" si="17"/>
        <v>27449264</v>
      </c>
      <c r="AS35">
        <f t="shared" si="18"/>
        <v>25961927</v>
      </c>
    </row>
    <row r="36" spans="1:45" x14ac:dyDescent="0.3">
      <c r="A36" t="s">
        <v>74</v>
      </c>
      <c r="B36">
        <v>32174</v>
      </c>
      <c r="C36">
        <v>2907</v>
      </c>
      <c r="D36">
        <v>9.0352458506868905E-2</v>
      </c>
      <c r="E36">
        <v>12892</v>
      </c>
      <c r="F36">
        <v>6216</v>
      </c>
      <c r="G36">
        <v>10159</v>
      </c>
      <c r="H36">
        <v>0.44049612191205101</v>
      </c>
      <c r="I36">
        <v>0.212389380530973</v>
      </c>
      <c r="J36">
        <v>0.34711449755697499</v>
      </c>
      <c r="K36">
        <v>0.47689772420752302</v>
      </c>
      <c r="L36">
        <v>1332580</v>
      </c>
      <c r="M36">
        <v>417708</v>
      </c>
      <c r="N36">
        <v>613049</v>
      </c>
      <c r="O36">
        <v>0.563855260591274</v>
      </c>
      <c r="P36">
        <v>0.17674500081875699</v>
      </c>
      <c r="Q36">
        <v>0.25939973858996801</v>
      </c>
      <c r="R36">
        <v>15070792</v>
      </c>
      <c r="S36">
        <v>14110110</v>
      </c>
      <c r="T36">
        <v>17810087</v>
      </c>
      <c r="U36">
        <v>14198026</v>
      </c>
      <c r="V36" s="22">
        <f t="shared" si="0"/>
        <v>61189015</v>
      </c>
      <c r="W36" t="s">
        <v>74</v>
      </c>
      <c r="X36">
        <v>78488</v>
      </c>
      <c r="Y36">
        <v>0.43097100972747798</v>
      </c>
      <c r="Z36">
        <v>10456470</v>
      </c>
      <c r="AA36">
        <v>16728018</v>
      </c>
      <c r="AB36">
        <v>15557490</v>
      </c>
      <c r="AC36">
        <v>184994710</v>
      </c>
      <c r="AD36">
        <v>185274083</v>
      </c>
      <c r="AE36">
        <v>244563602</v>
      </c>
      <c r="AF36">
        <v>244317721</v>
      </c>
      <c r="AG36" s="6" t="b">
        <f t="shared" si="6"/>
        <v>1</v>
      </c>
      <c r="AH36">
        <f t="shared" si="7"/>
        <v>859150116</v>
      </c>
      <c r="AI36">
        <f t="shared" si="8"/>
        <v>797961101</v>
      </c>
      <c r="AJ36">
        <f t="shared" si="9"/>
        <v>0.24464169627339194</v>
      </c>
      <c r="AK36">
        <f t="shared" si="10"/>
        <v>0.3913721072992925</v>
      </c>
      <c r="AL36">
        <f t="shared" si="11"/>
        <v>0.36398619642731556</v>
      </c>
      <c r="AM36">
        <f t="shared" si="12"/>
        <v>0.92877959990870795</v>
      </c>
      <c r="AN36">
        <f t="shared" si="13"/>
        <v>341087891</v>
      </c>
      <c r="AO36">
        <f t="shared" si="14"/>
        <v>456873210</v>
      </c>
      <c r="AP36">
        <f t="shared" si="15"/>
        <v>0.42744927111428205</v>
      </c>
      <c r="AQ36">
        <f t="shared" si="16"/>
        <v>10038762</v>
      </c>
      <c r="AR36">
        <f t="shared" si="17"/>
        <v>15395438</v>
      </c>
      <c r="AS36">
        <f t="shared" si="18"/>
        <v>14944441</v>
      </c>
    </row>
    <row r="37" spans="1:45" x14ac:dyDescent="0.3">
      <c r="A37" t="s">
        <v>75</v>
      </c>
      <c r="B37">
        <v>34148</v>
      </c>
      <c r="C37">
        <v>2163</v>
      </c>
      <c r="D37">
        <v>6.3341923392292304E-2</v>
      </c>
      <c r="E37">
        <v>15022</v>
      </c>
      <c r="F37">
        <v>6546</v>
      </c>
      <c r="G37">
        <v>10417</v>
      </c>
      <c r="H37">
        <v>0.46965765202438597</v>
      </c>
      <c r="I37">
        <v>0.20465843364076899</v>
      </c>
      <c r="J37">
        <v>0.325683914334844</v>
      </c>
      <c r="K37">
        <v>0.52428905285226801</v>
      </c>
      <c r="L37">
        <v>1236862</v>
      </c>
      <c r="M37">
        <v>290404</v>
      </c>
      <c r="N37">
        <v>488447</v>
      </c>
      <c r="O37">
        <v>0.61361017168614695</v>
      </c>
      <c r="P37">
        <v>0.144070113155989</v>
      </c>
      <c r="Q37">
        <v>0.24231971515786199</v>
      </c>
      <c r="R37">
        <v>16386727</v>
      </c>
      <c r="S37">
        <v>15941562</v>
      </c>
      <c r="T37">
        <v>16209701</v>
      </c>
      <c r="U37">
        <v>13123204</v>
      </c>
      <c r="V37" s="22">
        <f t="shared" si="0"/>
        <v>61661194</v>
      </c>
      <c r="W37" t="s">
        <v>75</v>
      </c>
      <c r="X37">
        <v>10735</v>
      </c>
      <c r="Y37">
        <v>0.41483450281583401</v>
      </c>
      <c r="Z37">
        <v>7726021</v>
      </c>
      <c r="AA37">
        <v>11954279</v>
      </c>
      <c r="AB37">
        <v>12785703</v>
      </c>
      <c r="AC37">
        <v>124500724</v>
      </c>
      <c r="AD37">
        <v>124467078</v>
      </c>
      <c r="AE37">
        <v>175676883</v>
      </c>
      <c r="AF37">
        <v>175517067</v>
      </c>
      <c r="AG37" s="6" t="b">
        <f t="shared" si="6"/>
        <v>1</v>
      </c>
      <c r="AH37">
        <f t="shared" si="7"/>
        <v>600161752</v>
      </c>
      <c r="AI37">
        <f t="shared" si="8"/>
        <v>538500558</v>
      </c>
      <c r="AJ37">
        <f t="shared" si="9"/>
        <v>0.23797265712074259</v>
      </c>
      <c r="AK37">
        <f t="shared" si="10"/>
        <v>0.36820913864881982</v>
      </c>
      <c r="AL37">
        <f t="shared" si="11"/>
        <v>0.39381820423043762</v>
      </c>
      <c r="AM37">
        <f t="shared" si="12"/>
        <v>0.89725904092602027</v>
      </c>
      <c r="AN37">
        <f t="shared" si="13"/>
        <v>216639513</v>
      </c>
      <c r="AO37">
        <f t="shared" si="14"/>
        <v>321861045</v>
      </c>
      <c r="AP37">
        <f t="shared" si="15"/>
        <v>0.40230137143144801</v>
      </c>
      <c r="AQ37">
        <f t="shared" si="16"/>
        <v>7435617</v>
      </c>
      <c r="AR37">
        <f t="shared" si="17"/>
        <v>10717417</v>
      </c>
      <c r="AS37">
        <f t="shared" si="18"/>
        <v>12297256</v>
      </c>
    </row>
    <row r="38" spans="1:45" x14ac:dyDescent="0.3">
      <c r="A38" t="s">
        <v>76</v>
      </c>
      <c r="B38">
        <v>26867</v>
      </c>
      <c r="C38">
        <v>4440</v>
      </c>
      <c r="D38">
        <v>0.16525849555216399</v>
      </c>
      <c r="E38">
        <v>10649</v>
      </c>
      <c r="F38">
        <v>4932</v>
      </c>
      <c r="G38">
        <v>6846</v>
      </c>
      <c r="H38">
        <v>0.47482944664912802</v>
      </c>
      <c r="I38">
        <v>0.21991349712400199</v>
      </c>
      <c r="J38">
        <v>0.30525705622686899</v>
      </c>
      <c r="K38">
        <v>0.50332276892382499</v>
      </c>
      <c r="L38">
        <v>1021093</v>
      </c>
      <c r="M38">
        <v>243880</v>
      </c>
      <c r="N38">
        <v>376656</v>
      </c>
      <c r="O38">
        <v>0.62199985502205402</v>
      </c>
      <c r="P38">
        <v>0.14855975375678601</v>
      </c>
      <c r="Q38">
        <v>0.229440391221158</v>
      </c>
      <c r="R38">
        <v>12268950</v>
      </c>
      <c r="S38">
        <v>11623503</v>
      </c>
      <c r="T38">
        <v>13089908</v>
      </c>
      <c r="U38">
        <v>10487085</v>
      </c>
      <c r="V38" s="22">
        <f t="shared" si="0"/>
        <v>47469446</v>
      </c>
      <c r="W38" t="s">
        <v>76</v>
      </c>
      <c r="X38">
        <v>6018</v>
      </c>
      <c r="Y38">
        <v>0.42677229541241501</v>
      </c>
      <c r="Z38">
        <v>8849025</v>
      </c>
      <c r="AA38">
        <v>16448581</v>
      </c>
      <c r="AB38">
        <v>14456351</v>
      </c>
      <c r="AC38">
        <v>173599553</v>
      </c>
      <c r="AD38">
        <v>173351521</v>
      </c>
      <c r="AE38">
        <v>232864121</v>
      </c>
      <c r="AF38">
        <v>233150121</v>
      </c>
      <c r="AG38" s="6" t="b">
        <f t="shared" si="6"/>
        <v>1</v>
      </c>
      <c r="AH38">
        <f t="shared" si="7"/>
        <v>812965316</v>
      </c>
      <c r="AI38">
        <f t="shared" si="8"/>
        <v>765495870</v>
      </c>
      <c r="AJ38">
        <f t="shared" si="9"/>
        <v>0.22259482244748618</v>
      </c>
      <c r="AK38">
        <f t="shared" si="10"/>
        <v>0.41375959127791984</v>
      </c>
      <c r="AL38">
        <f t="shared" si="11"/>
        <v>0.36364558627459398</v>
      </c>
      <c r="AM38">
        <f t="shared" si="12"/>
        <v>0.94160950649953679</v>
      </c>
      <c r="AN38">
        <f t="shared" si="13"/>
        <v>323058621</v>
      </c>
      <c r="AO38">
        <f t="shared" si="14"/>
        <v>442437249</v>
      </c>
      <c r="AP38">
        <f t="shared" si="15"/>
        <v>0.42202529583863074</v>
      </c>
      <c r="AQ38">
        <f t="shared" si="16"/>
        <v>8605145</v>
      </c>
      <c r="AR38">
        <f t="shared" si="17"/>
        <v>15427488</v>
      </c>
      <c r="AS38">
        <f t="shared" si="18"/>
        <v>14079695</v>
      </c>
    </row>
    <row r="39" spans="1:45" x14ac:dyDescent="0.3">
      <c r="A39" t="s">
        <v>77</v>
      </c>
      <c r="B39">
        <v>29208</v>
      </c>
      <c r="C39">
        <v>1913</v>
      </c>
      <c r="D39">
        <v>6.5495754587784102E-2</v>
      </c>
      <c r="E39">
        <v>12147</v>
      </c>
      <c r="F39">
        <v>6098</v>
      </c>
      <c r="G39">
        <v>9050</v>
      </c>
      <c r="H39">
        <v>0.44502656164132598</v>
      </c>
      <c r="I39">
        <v>0.22341088111375701</v>
      </c>
      <c r="J39">
        <v>0.33156255724491601</v>
      </c>
      <c r="K39">
        <v>0.489240574012475</v>
      </c>
      <c r="L39">
        <v>1064579</v>
      </c>
      <c r="M39">
        <v>329906</v>
      </c>
      <c r="N39">
        <v>465718</v>
      </c>
      <c r="O39">
        <v>0.57229184126678601</v>
      </c>
      <c r="P39">
        <v>0.177349461322232</v>
      </c>
      <c r="Q39">
        <v>0.25035869741098099</v>
      </c>
      <c r="R39">
        <v>12467189</v>
      </c>
      <c r="S39">
        <v>11862233</v>
      </c>
      <c r="T39">
        <v>14021808</v>
      </c>
      <c r="U39">
        <v>11377724</v>
      </c>
      <c r="V39" s="22">
        <f t="shared" si="0"/>
        <v>49728954</v>
      </c>
      <c r="W39" t="s">
        <v>77</v>
      </c>
      <c r="X39">
        <v>9317</v>
      </c>
      <c r="Y39">
        <v>0.43260126218734202</v>
      </c>
      <c r="Z39">
        <v>20545792</v>
      </c>
      <c r="AA39">
        <v>28834417</v>
      </c>
      <c r="AB39">
        <v>27896173</v>
      </c>
      <c r="AC39">
        <v>334864431</v>
      </c>
      <c r="AD39">
        <v>334822611</v>
      </c>
      <c r="AE39">
        <v>439043177</v>
      </c>
      <c r="AF39">
        <v>439316679</v>
      </c>
      <c r="AG39" s="6" t="b">
        <f t="shared" si="6"/>
        <v>1</v>
      </c>
      <c r="AH39">
        <f t="shared" si="7"/>
        <v>1548046898</v>
      </c>
      <c r="AI39">
        <f t="shared" si="8"/>
        <v>1498317944</v>
      </c>
      <c r="AJ39">
        <f t="shared" si="9"/>
        <v>0.26587414509131652</v>
      </c>
      <c r="AK39">
        <f t="shared" si="10"/>
        <v>0.37313363091972912</v>
      </c>
      <c r="AL39">
        <f t="shared" si="11"/>
        <v>0.36099222398895436</v>
      </c>
      <c r="AM39">
        <f t="shared" si="12"/>
        <v>0.96787632592769168</v>
      </c>
      <c r="AN39">
        <f t="shared" si="13"/>
        <v>645357620</v>
      </c>
      <c r="AO39">
        <f t="shared" si="14"/>
        <v>852960324</v>
      </c>
      <c r="AP39">
        <f t="shared" si="15"/>
        <v>0.43072141168990763</v>
      </c>
      <c r="AQ39">
        <f t="shared" si="16"/>
        <v>20215886</v>
      </c>
      <c r="AR39">
        <f t="shared" si="17"/>
        <v>27769838</v>
      </c>
      <c r="AS39">
        <f t="shared" si="18"/>
        <v>27430455</v>
      </c>
    </row>
    <row r="40" spans="1:45" x14ac:dyDescent="0.3">
      <c r="A40" t="s">
        <v>78</v>
      </c>
      <c r="B40">
        <v>49941</v>
      </c>
      <c r="C40">
        <v>1788</v>
      </c>
      <c r="D40">
        <v>3.5802246651048197E-2</v>
      </c>
      <c r="E40">
        <v>24884</v>
      </c>
      <c r="F40">
        <v>10141</v>
      </c>
      <c r="G40">
        <v>13128</v>
      </c>
      <c r="H40">
        <v>0.51676946400016599</v>
      </c>
      <c r="I40">
        <v>0.21059954727638899</v>
      </c>
      <c r="J40">
        <v>0.27263098872344399</v>
      </c>
      <c r="K40">
        <v>0.53917377678276601</v>
      </c>
      <c r="L40">
        <v>2059457</v>
      </c>
      <c r="M40">
        <v>403066</v>
      </c>
      <c r="N40">
        <v>678830</v>
      </c>
      <c r="O40">
        <v>0.655595534790263</v>
      </c>
      <c r="P40">
        <v>0.12830968057394301</v>
      </c>
      <c r="Q40">
        <v>0.21609478463579199</v>
      </c>
      <c r="R40">
        <v>29838944</v>
      </c>
      <c r="S40">
        <v>29666366</v>
      </c>
      <c r="T40">
        <v>28460186</v>
      </c>
      <c r="U40">
        <v>22398384</v>
      </c>
      <c r="V40" s="22">
        <f t="shared" si="0"/>
        <v>110363880</v>
      </c>
      <c r="W40" t="s">
        <v>78</v>
      </c>
      <c r="X40">
        <v>3985</v>
      </c>
      <c r="Y40">
        <v>0.42637474232144001</v>
      </c>
      <c r="Z40">
        <v>5409933</v>
      </c>
      <c r="AA40">
        <v>11048408</v>
      </c>
      <c r="AB40">
        <v>9978209</v>
      </c>
      <c r="AC40">
        <v>111570820</v>
      </c>
      <c r="AD40">
        <v>111675489</v>
      </c>
      <c r="AE40">
        <v>150143426</v>
      </c>
      <c r="AF40">
        <v>150202042</v>
      </c>
      <c r="AG40" s="6" t="b">
        <f t="shared" si="6"/>
        <v>1</v>
      </c>
      <c r="AH40">
        <f t="shared" si="7"/>
        <v>523591777</v>
      </c>
      <c r="AI40">
        <f t="shared" si="8"/>
        <v>413227897</v>
      </c>
      <c r="AJ40">
        <f t="shared" si="9"/>
        <v>0.20463838889718969</v>
      </c>
      <c r="AK40">
        <f t="shared" si="10"/>
        <v>0.41792170309665971</v>
      </c>
      <c r="AL40">
        <f t="shared" si="11"/>
        <v>0.37743990800615057</v>
      </c>
      <c r="AM40">
        <f t="shared" si="12"/>
        <v>0.78921769812286413</v>
      </c>
      <c r="AN40">
        <f t="shared" si="13"/>
        <v>163740999</v>
      </c>
      <c r="AO40">
        <f t="shared" si="14"/>
        <v>249486898</v>
      </c>
      <c r="AP40">
        <f t="shared" si="15"/>
        <v>0.39624865646474011</v>
      </c>
      <c r="AQ40">
        <f t="shared" si="16"/>
        <v>5006867</v>
      </c>
      <c r="AR40">
        <f t="shared" si="17"/>
        <v>8988951</v>
      </c>
      <c r="AS40">
        <f t="shared" si="18"/>
        <v>9299379</v>
      </c>
    </row>
    <row r="41" spans="1:45" x14ac:dyDescent="0.3">
      <c r="A41" t="s">
        <v>79</v>
      </c>
      <c r="B41">
        <v>37504</v>
      </c>
      <c r="C41">
        <v>1926</v>
      </c>
      <c r="D41">
        <v>5.1354522184300297E-2</v>
      </c>
      <c r="E41">
        <v>18419</v>
      </c>
      <c r="F41">
        <v>7236</v>
      </c>
      <c r="G41">
        <v>9923</v>
      </c>
      <c r="H41">
        <v>0.51770757209511498</v>
      </c>
      <c r="I41">
        <v>0.203384113778177</v>
      </c>
      <c r="J41">
        <v>0.27890831412670702</v>
      </c>
      <c r="K41">
        <v>0.52484945325676502</v>
      </c>
      <c r="L41">
        <v>1488682</v>
      </c>
      <c r="M41">
        <v>305545</v>
      </c>
      <c r="N41">
        <v>479902</v>
      </c>
      <c r="O41">
        <v>0.65461633882686499</v>
      </c>
      <c r="P41">
        <v>0.134356934017375</v>
      </c>
      <c r="Q41">
        <v>0.21102672715575899</v>
      </c>
      <c r="R41">
        <v>19596536</v>
      </c>
      <c r="S41">
        <v>19551526</v>
      </c>
      <c r="T41">
        <v>19721076</v>
      </c>
      <c r="U41">
        <v>15719988</v>
      </c>
      <c r="V41" s="22">
        <f t="shared" si="0"/>
        <v>74589126</v>
      </c>
      <c r="W41" t="s">
        <v>79</v>
      </c>
      <c r="X41">
        <v>29643</v>
      </c>
      <c r="Y41">
        <v>0.43679270004530701</v>
      </c>
      <c r="Z41">
        <v>3402078</v>
      </c>
      <c r="AA41">
        <v>7226882</v>
      </c>
      <c r="AB41">
        <v>6003635</v>
      </c>
      <c r="AC41">
        <v>72813150</v>
      </c>
      <c r="AD41">
        <v>72885524</v>
      </c>
      <c r="AE41">
        <v>93893938</v>
      </c>
      <c r="AF41">
        <v>93972198</v>
      </c>
      <c r="AG41" s="6" t="b">
        <f t="shared" si="6"/>
        <v>1</v>
      </c>
      <c r="AH41">
        <f t="shared" si="7"/>
        <v>333564810</v>
      </c>
      <c r="AI41">
        <f t="shared" si="8"/>
        <v>258975684</v>
      </c>
      <c r="AJ41">
        <f t="shared" si="9"/>
        <v>0.20454282690103379</v>
      </c>
      <c r="AK41">
        <f t="shared" si="10"/>
        <v>0.43450117074335065</v>
      </c>
      <c r="AL41">
        <f t="shared" si="11"/>
        <v>0.36095600235561559</v>
      </c>
      <c r="AM41">
        <f t="shared" si="12"/>
        <v>0.77638790494716758</v>
      </c>
      <c r="AN41">
        <f t="shared" si="13"/>
        <v>106550612</v>
      </c>
      <c r="AO41">
        <f t="shared" si="14"/>
        <v>152425072</v>
      </c>
      <c r="AP41">
        <f t="shared" si="15"/>
        <v>0.41143095117764028</v>
      </c>
      <c r="AQ41">
        <f t="shared" si="16"/>
        <v>3096533</v>
      </c>
      <c r="AR41">
        <f t="shared" si="17"/>
        <v>5738200</v>
      </c>
      <c r="AS41">
        <f t="shared" si="18"/>
        <v>5523733</v>
      </c>
    </row>
    <row r="42" spans="1:45" x14ac:dyDescent="0.3">
      <c r="A42" t="s">
        <v>80</v>
      </c>
      <c r="B42">
        <v>30859</v>
      </c>
      <c r="C42">
        <v>2285</v>
      </c>
      <c r="D42">
        <v>7.4046469425451206E-2</v>
      </c>
      <c r="E42">
        <v>13893</v>
      </c>
      <c r="F42">
        <v>6105</v>
      </c>
      <c r="G42">
        <v>8576</v>
      </c>
      <c r="H42">
        <v>0.48621124098831098</v>
      </c>
      <c r="I42">
        <v>0.213655770980611</v>
      </c>
      <c r="J42">
        <v>0.30013298803107702</v>
      </c>
      <c r="K42">
        <v>0.50520878595115004</v>
      </c>
      <c r="L42">
        <v>1317287</v>
      </c>
      <c r="M42">
        <v>318011</v>
      </c>
      <c r="N42">
        <v>486256</v>
      </c>
      <c r="O42">
        <v>0.62090665615864504</v>
      </c>
      <c r="P42">
        <v>0.149895312586905</v>
      </c>
      <c r="Q42">
        <v>0.22919803125444799</v>
      </c>
      <c r="R42">
        <v>15932728</v>
      </c>
      <c r="S42">
        <v>15059065</v>
      </c>
      <c r="T42">
        <v>16895936</v>
      </c>
      <c r="U42">
        <v>13456796</v>
      </c>
      <c r="V42" s="22">
        <f t="shared" si="0"/>
        <v>61344525</v>
      </c>
      <c r="W42" t="s">
        <v>80</v>
      </c>
      <c r="X42">
        <v>304400</v>
      </c>
      <c r="Y42">
        <v>0.43014158218423498</v>
      </c>
      <c r="Z42">
        <v>9676579</v>
      </c>
      <c r="AA42">
        <v>17771509</v>
      </c>
      <c r="AB42">
        <v>15663284</v>
      </c>
      <c r="AC42">
        <v>191779582</v>
      </c>
      <c r="AD42">
        <v>192130167</v>
      </c>
      <c r="AE42">
        <v>254677328</v>
      </c>
      <c r="AF42">
        <v>253932421</v>
      </c>
      <c r="AG42" s="6" t="b">
        <f t="shared" si="6"/>
        <v>1</v>
      </c>
      <c r="AH42">
        <f t="shared" si="7"/>
        <v>892519498</v>
      </c>
      <c r="AI42">
        <f t="shared" si="8"/>
        <v>831174973</v>
      </c>
      <c r="AJ42">
        <f t="shared" si="9"/>
        <v>0.22445537107935234</v>
      </c>
      <c r="AK42">
        <f t="shared" si="10"/>
        <v>0.4122232296388062</v>
      </c>
      <c r="AL42">
        <f t="shared" si="11"/>
        <v>0.36332139928184148</v>
      </c>
      <c r="AM42">
        <f t="shared" si="12"/>
        <v>0.93126814020594095</v>
      </c>
      <c r="AN42">
        <f t="shared" si="13"/>
        <v>352917956</v>
      </c>
      <c r="AO42">
        <f t="shared" si="14"/>
        <v>478257017</v>
      </c>
      <c r="AP42">
        <f t="shared" si="15"/>
        <v>0.42460127826779498</v>
      </c>
      <c r="AQ42">
        <f t="shared" si="16"/>
        <v>9358568</v>
      </c>
      <c r="AR42">
        <f t="shared" si="17"/>
        <v>16454222</v>
      </c>
      <c r="AS42">
        <f t="shared" si="18"/>
        <v>15177028</v>
      </c>
    </row>
    <row r="43" spans="1:45" x14ac:dyDescent="0.3">
      <c r="A43" t="s">
        <v>81</v>
      </c>
      <c r="B43">
        <v>44063</v>
      </c>
      <c r="C43">
        <v>1634</v>
      </c>
      <c r="D43">
        <v>3.7083267140230997E-2</v>
      </c>
      <c r="E43">
        <v>22067</v>
      </c>
      <c r="F43">
        <v>8909</v>
      </c>
      <c r="G43">
        <v>11453</v>
      </c>
      <c r="H43">
        <v>0.52009238963916105</v>
      </c>
      <c r="I43">
        <v>0.20997431002380401</v>
      </c>
      <c r="J43">
        <v>0.269933300337033</v>
      </c>
      <c r="K43">
        <v>0.53952660376724604</v>
      </c>
      <c r="L43">
        <v>1782331</v>
      </c>
      <c r="M43">
        <v>356250</v>
      </c>
      <c r="N43">
        <v>591016</v>
      </c>
      <c r="O43">
        <v>0.65296488822342602</v>
      </c>
      <c r="P43">
        <v>0.13051377181320101</v>
      </c>
      <c r="Q43">
        <v>0.216521339963371</v>
      </c>
      <c r="R43">
        <v>26092231</v>
      </c>
      <c r="S43">
        <v>26053510</v>
      </c>
      <c r="T43">
        <v>24866995</v>
      </c>
      <c r="U43">
        <v>19638181</v>
      </c>
      <c r="V43" s="22">
        <f t="shared" si="0"/>
        <v>96650917</v>
      </c>
      <c r="W43" t="s">
        <v>81</v>
      </c>
      <c r="X43">
        <v>2768</v>
      </c>
      <c r="Y43">
        <v>0.42517442602564598</v>
      </c>
      <c r="Z43">
        <v>4972093</v>
      </c>
      <c r="AA43">
        <v>10112752</v>
      </c>
      <c r="AB43">
        <v>9214124</v>
      </c>
      <c r="AC43">
        <v>102213734</v>
      </c>
      <c r="AD43">
        <v>102187319</v>
      </c>
      <c r="AE43">
        <v>138172404</v>
      </c>
      <c r="AF43">
        <v>138172892</v>
      </c>
      <c r="AG43" s="6" t="b">
        <f t="shared" si="6"/>
        <v>1</v>
      </c>
      <c r="AH43">
        <f t="shared" si="7"/>
        <v>480746349</v>
      </c>
      <c r="AI43">
        <f t="shared" si="8"/>
        <v>384095432</v>
      </c>
      <c r="AJ43">
        <f t="shared" si="9"/>
        <v>0.20462156233871487</v>
      </c>
      <c r="AK43">
        <f t="shared" si="10"/>
        <v>0.4161802914354103</v>
      </c>
      <c r="AL43">
        <f t="shared" si="11"/>
        <v>0.37919814622587483</v>
      </c>
      <c r="AM43">
        <f t="shared" si="12"/>
        <v>0.79895652416072738</v>
      </c>
      <c r="AN43">
        <f t="shared" si="13"/>
        <v>152255312</v>
      </c>
      <c r="AO43">
        <f t="shared" si="14"/>
        <v>231840120</v>
      </c>
      <c r="AP43">
        <f t="shared" si="15"/>
        <v>0.39639969475086079</v>
      </c>
      <c r="AQ43">
        <f t="shared" si="16"/>
        <v>4615843</v>
      </c>
      <c r="AR43">
        <f t="shared" si="17"/>
        <v>8330421</v>
      </c>
      <c r="AS43">
        <f t="shared" si="18"/>
        <v>8623108</v>
      </c>
    </row>
    <row r="44" spans="1:45" x14ac:dyDescent="0.3">
      <c r="A44" t="s">
        <v>82</v>
      </c>
      <c r="B44">
        <v>16577</v>
      </c>
      <c r="C44">
        <v>1455</v>
      </c>
      <c r="D44">
        <v>8.7772214514085706E-2</v>
      </c>
      <c r="E44">
        <v>6625</v>
      </c>
      <c r="F44">
        <v>3242</v>
      </c>
      <c r="G44">
        <v>5255</v>
      </c>
      <c r="H44">
        <v>0.438103425472821</v>
      </c>
      <c r="I44">
        <v>0.21438963100118999</v>
      </c>
      <c r="J44">
        <v>0.34750694352598799</v>
      </c>
      <c r="K44">
        <v>0.48784651155611602</v>
      </c>
      <c r="L44">
        <v>603945</v>
      </c>
      <c r="M44">
        <v>178411</v>
      </c>
      <c r="N44">
        <v>261422</v>
      </c>
      <c r="O44">
        <v>0.57861441800842695</v>
      </c>
      <c r="P44">
        <v>0.17092810923395499</v>
      </c>
      <c r="Q44">
        <v>0.25045747275761698</v>
      </c>
      <c r="R44">
        <v>7068947</v>
      </c>
      <c r="S44">
        <v>6648410</v>
      </c>
      <c r="T44">
        <v>7920130</v>
      </c>
      <c r="U44">
        <v>6480695</v>
      </c>
      <c r="V44" s="22">
        <f t="shared" si="0"/>
        <v>28118182</v>
      </c>
      <c r="W44" t="s">
        <v>82</v>
      </c>
      <c r="X44">
        <v>11791</v>
      </c>
      <c r="Y44">
        <v>0.43776542798996299</v>
      </c>
      <c r="Z44">
        <v>11287354</v>
      </c>
      <c r="AA44">
        <v>17776509</v>
      </c>
      <c r="AB44">
        <v>16552427</v>
      </c>
      <c r="AC44">
        <v>204311443</v>
      </c>
      <c r="AD44">
        <v>204283575</v>
      </c>
      <c r="AE44">
        <v>262354024</v>
      </c>
      <c r="AF44">
        <v>262416162</v>
      </c>
      <c r="AG44" s="6" t="b">
        <f t="shared" si="6"/>
        <v>1</v>
      </c>
      <c r="AH44">
        <f t="shared" si="7"/>
        <v>933365204</v>
      </c>
      <c r="AI44">
        <f t="shared" si="8"/>
        <v>905247022</v>
      </c>
      <c r="AJ44">
        <f t="shared" si="9"/>
        <v>0.24744129783461127</v>
      </c>
      <c r="AK44">
        <f t="shared" si="10"/>
        <v>0.3896965097336938</v>
      </c>
      <c r="AL44">
        <f t="shared" si="11"/>
        <v>0.36286219243169493</v>
      </c>
      <c r="AM44">
        <f t="shared" si="12"/>
        <v>0.96987440513156309</v>
      </c>
      <c r="AN44">
        <f t="shared" si="13"/>
        <v>394877661</v>
      </c>
      <c r="AO44">
        <f t="shared" si="14"/>
        <v>510369361</v>
      </c>
      <c r="AP44">
        <f t="shared" si="15"/>
        <v>0.43620984262127738</v>
      </c>
      <c r="AQ44">
        <f t="shared" si="16"/>
        <v>11108943</v>
      </c>
      <c r="AR44">
        <f t="shared" si="17"/>
        <v>17172564</v>
      </c>
      <c r="AS44">
        <f t="shared" si="18"/>
        <v>16291005</v>
      </c>
    </row>
    <row r="45" spans="1:45" x14ac:dyDescent="0.3">
      <c r="A45" t="s">
        <v>83</v>
      </c>
      <c r="B45">
        <v>19509</v>
      </c>
      <c r="C45">
        <v>8001</v>
      </c>
      <c r="D45">
        <v>0.41011840688912798</v>
      </c>
      <c r="E45">
        <v>4697</v>
      </c>
      <c r="F45">
        <v>2478</v>
      </c>
      <c r="G45">
        <v>4333</v>
      </c>
      <c r="H45">
        <v>0.40815085158150799</v>
      </c>
      <c r="I45">
        <v>0.21532846715328399</v>
      </c>
      <c r="J45">
        <v>0.37652068126520599</v>
      </c>
      <c r="K45">
        <v>0.466248868545174</v>
      </c>
      <c r="L45">
        <v>501273</v>
      </c>
      <c r="M45">
        <v>155322</v>
      </c>
      <c r="N45">
        <v>230307</v>
      </c>
      <c r="O45">
        <v>0.56519547819263005</v>
      </c>
      <c r="P45">
        <v>0.17512870644107201</v>
      </c>
      <c r="Q45">
        <v>0.25967581536629702</v>
      </c>
      <c r="R45">
        <v>5321277</v>
      </c>
      <c r="S45">
        <v>4896739</v>
      </c>
      <c r="T45">
        <v>6424184</v>
      </c>
      <c r="U45">
        <v>5273169</v>
      </c>
      <c r="V45" s="22">
        <f t="shared" si="0"/>
        <v>21915369</v>
      </c>
      <c r="W45" t="s">
        <v>83</v>
      </c>
      <c r="X45">
        <v>62122</v>
      </c>
      <c r="Y45">
        <v>0.42459904805124399</v>
      </c>
      <c r="Z45">
        <v>11517976</v>
      </c>
      <c r="AA45">
        <v>18105740</v>
      </c>
      <c r="AB45">
        <v>16806012</v>
      </c>
      <c r="AC45">
        <v>192931633</v>
      </c>
      <c r="AD45">
        <v>192980722</v>
      </c>
      <c r="AE45">
        <v>261508062</v>
      </c>
      <c r="AF45">
        <v>261466112</v>
      </c>
      <c r="AG45" s="6" t="b">
        <f t="shared" si="6"/>
        <v>1</v>
      </c>
      <c r="AH45">
        <f t="shared" si="7"/>
        <v>908886529</v>
      </c>
      <c r="AI45">
        <f t="shared" si="8"/>
        <v>886971160</v>
      </c>
      <c r="AJ45">
        <f t="shared" si="9"/>
        <v>0.24807330338011027</v>
      </c>
      <c r="AK45">
        <f t="shared" si="10"/>
        <v>0.38996007041006142</v>
      </c>
      <c r="AL45">
        <f t="shared" si="11"/>
        <v>0.36196662620982833</v>
      </c>
      <c r="AM45">
        <f t="shared" si="12"/>
        <v>0.97588767321250502</v>
      </c>
      <c r="AN45">
        <f t="shared" si="13"/>
        <v>375694339</v>
      </c>
      <c r="AO45">
        <f t="shared" si="14"/>
        <v>511276821</v>
      </c>
      <c r="AP45">
        <f t="shared" si="15"/>
        <v>0.42356996026793026</v>
      </c>
      <c r="AQ45">
        <f t="shared" si="16"/>
        <v>11362654</v>
      </c>
      <c r="AR45">
        <f t="shared" si="17"/>
        <v>17604467</v>
      </c>
      <c r="AS45">
        <f t="shared" si="18"/>
        <v>16575705</v>
      </c>
    </row>
    <row r="46" spans="1:45" x14ac:dyDescent="0.3">
      <c r="A46" t="s">
        <v>84</v>
      </c>
      <c r="B46">
        <v>20721</v>
      </c>
      <c r="C46">
        <v>7825</v>
      </c>
      <c r="D46">
        <v>0.377636214468413</v>
      </c>
      <c r="E46">
        <v>5417</v>
      </c>
      <c r="F46">
        <v>2809</v>
      </c>
      <c r="G46">
        <v>4670</v>
      </c>
      <c r="H46">
        <v>0.42005272952853601</v>
      </c>
      <c r="I46">
        <v>0.21781947890818801</v>
      </c>
      <c r="J46">
        <v>0.36212779156327501</v>
      </c>
      <c r="K46">
        <v>0.47575170244291898</v>
      </c>
      <c r="L46">
        <v>532805</v>
      </c>
      <c r="M46">
        <v>162987</v>
      </c>
      <c r="N46">
        <v>237137</v>
      </c>
      <c r="O46">
        <v>0.57110991297301295</v>
      </c>
      <c r="P46">
        <v>0.174704613105606</v>
      </c>
      <c r="Q46">
        <v>0.25418547392138002</v>
      </c>
      <c r="R46">
        <v>5888786</v>
      </c>
      <c r="S46">
        <v>5461102</v>
      </c>
      <c r="T46">
        <v>6871164</v>
      </c>
      <c r="U46">
        <v>5635695</v>
      </c>
      <c r="V46" s="22">
        <f t="shared" si="0"/>
        <v>23856747</v>
      </c>
      <c r="W46" t="s">
        <v>84</v>
      </c>
      <c r="X46">
        <v>66785</v>
      </c>
      <c r="Y46">
        <v>0.43370502508104603</v>
      </c>
      <c r="Z46">
        <v>11465463</v>
      </c>
      <c r="AA46">
        <v>17764252</v>
      </c>
      <c r="AB46">
        <v>16657257</v>
      </c>
      <c r="AC46">
        <v>200556864</v>
      </c>
      <c r="AD46">
        <v>200682049</v>
      </c>
      <c r="AE46">
        <v>262102278</v>
      </c>
      <c r="AF46">
        <v>261801221</v>
      </c>
      <c r="AG46" s="6" t="b">
        <f t="shared" si="6"/>
        <v>1</v>
      </c>
      <c r="AH46">
        <f t="shared" si="7"/>
        <v>925142412</v>
      </c>
      <c r="AI46">
        <f t="shared" si="8"/>
        <v>901285665</v>
      </c>
      <c r="AJ46">
        <f t="shared" si="9"/>
        <v>0.24986314198287043</v>
      </c>
      <c r="AK46">
        <f t="shared" si="10"/>
        <v>0.38713062173725477</v>
      </c>
      <c r="AL46">
        <f t="shared" si="11"/>
        <v>0.36300623627987483</v>
      </c>
      <c r="AM46">
        <f t="shared" si="12"/>
        <v>0.97421289231738306</v>
      </c>
      <c r="AN46">
        <f t="shared" si="13"/>
        <v>389889025</v>
      </c>
      <c r="AO46">
        <f t="shared" si="14"/>
        <v>511396640</v>
      </c>
      <c r="AP46">
        <f t="shared" si="15"/>
        <v>0.43259206280619145</v>
      </c>
      <c r="AQ46">
        <f t="shared" si="16"/>
        <v>11302476</v>
      </c>
      <c r="AR46">
        <f t="shared" si="17"/>
        <v>17231447</v>
      </c>
      <c r="AS46">
        <f t="shared" si="18"/>
        <v>16420120</v>
      </c>
    </row>
    <row r="47" spans="1:45" x14ac:dyDescent="0.3">
      <c r="A47" t="s">
        <v>85</v>
      </c>
      <c r="B47">
        <v>21345</v>
      </c>
      <c r="C47">
        <v>8735</v>
      </c>
      <c r="D47">
        <v>0.40922932771140702</v>
      </c>
      <c r="E47">
        <v>5250</v>
      </c>
      <c r="F47">
        <v>2796</v>
      </c>
      <c r="G47">
        <v>4564</v>
      </c>
      <c r="H47">
        <v>0.41633624107850897</v>
      </c>
      <c r="I47">
        <v>0.22172878667724</v>
      </c>
      <c r="J47">
        <v>0.36193497224424998</v>
      </c>
      <c r="K47">
        <v>0.477174670279089</v>
      </c>
      <c r="L47">
        <v>512566</v>
      </c>
      <c r="M47">
        <v>155786</v>
      </c>
      <c r="N47">
        <v>227119</v>
      </c>
      <c r="O47">
        <v>0.57239821278410996</v>
      </c>
      <c r="P47">
        <v>0.173971016370156</v>
      </c>
      <c r="Q47">
        <v>0.25363077084573299</v>
      </c>
      <c r="R47">
        <v>5710161</v>
      </c>
      <c r="S47">
        <v>5307251</v>
      </c>
      <c r="T47">
        <v>6632300</v>
      </c>
      <c r="U47">
        <v>5439133</v>
      </c>
      <c r="V47" s="22">
        <f t="shared" si="0"/>
        <v>23088845</v>
      </c>
      <c r="W47" t="s">
        <v>85</v>
      </c>
      <c r="X47">
        <v>63982</v>
      </c>
      <c r="Y47">
        <v>0.43109895684813498</v>
      </c>
      <c r="Z47">
        <v>11722642</v>
      </c>
      <c r="AA47">
        <v>18060153</v>
      </c>
      <c r="AB47">
        <v>16943159</v>
      </c>
      <c r="AC47">
        <v>201499578</v>
      </c>
      <c r="AD47">
        <v>201318460</v>
      </c>
      <c r="AE47">
        <v>265812016</v>
      </c>
      <c r="AF47">
        <v>265768027</v>
      </c>
      <c r="AG47" s="6" t="b">
        <f t="shared" si="6"/>
        <v>1</v>
      </c>
      <c r="AH47">
        <f t="shared" si="7"/>
        <v>934398081</v>
      </c>
      <c r="AI47">
        <f t="shared" si="8"/>
        <v>911309236</v>
      </c>
      <c r="AJ47">
        <f t="shared" si="9"/>
        <v>0.25088074178217956</v>
      </c>
      <c r="AK47">
        <f t="shared" si="10"/>
        <v>0.3865122368609103</v>
      </c>
      <c r="AL47">
        <f t="shared" si="11"/>
        <v>0.36260702135691014</v>
      </c>
      <c r="AM47">
        <f t="shared" si="12"/>
        <v>0.97529014081954224</v>
      </c>
      <c r="AN47">
        <f t="shared" si="13"/>
        <v>391800626</v>
      </c>
      <c r="AO47">
        <f t="shared" si="14"/>
        <v>519508610</v>
      </c>
      <c r="AP47">
        <f t="shared" si="15"/>
        <v>0.42993158691085626</v>
      </c>
      <c r="AQ47">
        <f t="shared" si="16"/>
        <v>11566856</v>
      </c>
      <c r="AR47">
        <f t="shared" si="17"/>
        <v>17547587</v>
      </c>
      <c r="AS47">
        <f t="shared" si="18"/>
        <v>16716040</v>
      </c>
    </row>
    <row r="48" spans="1:45" x14ac:dyDescent="0.3">
      <c r="A48" t="s">
        <v>86</v>
      </c>
      <c r="B48">
        <v>20617</v>
      </c>
      <c r="C48">
        <v>7744</v>
      </c>
      <c r="D48">
        <v>0.37561235873308402</v>
      </c>
      <c r="E48">
        <v>5435</v>
      </c>
      <c r="F48">
        <v>2819</v>
      </c>
      <c r="G48">
        <v>4619</v>
      </c>
      <c r="H48">
        <v>0.42220150703021803</v>
      </c>
      <c r="I48">
        <v>0.21898547347160699</v>
      </c>
      <c r="J48">
        <v>0.35881301949817401</v>
      </c>
      <c r="K48">
        <v>0.47671028574841201</v>
      </c>
      <c r="L48">
        <v>527404</v>
      </c>
      <c r="M48">
        <v>159883</v>
      </c>
      <c r="N48">
        <v>233870</v>
      </c>
      <c r="O48">
        <v>0.57254517959479201</v>
      </c>
      <c r="P48">
        <v>0.17356758945543399</v>
      </c>
      <c r="Q48">
        <v>0.253887230949772</v>
      </c>
      <c r="R48">
        <v>5870297</v>
      </c>
      <c r="S48">
        <v>5456419</v>
      </c>
      <c r="T48">
        <v>6830767</v>
      </c>
      <c r="U48">
        <v>5602684</v>
      </c>
      <c r="V48" s="22">
        <f t="shared" si="0"/>
        <v>23760167</v>
      </c>
      <c r="W48" t="s">
        <v>86</v>
      </c>
      <c r="X48">
        <v>53474</v>
      </c>
      <c r="Y48">
        <v>0.43158777936177201</v>
      </c>
      <c r="Z48">
        <v>11562619</v>
      </c>
      <c r="AA48">
        <v>17950292</v>
      </c>
      <c r="AB48">
        <v>16692183</v>
      </c>
      <c r="AC48">
        <v>199657711</v>
      </c>
      <c r="AD48">
        <v>199635871</v>
      </c>
      <c r="AE48">
        <v>262973376</v>
      </c>
      <c r="AF48">
        <v>262906555</v>
      </c>
      <c r="AG48" s="6" t="b">
        <f t="shared" si="6"/>
        <v>1</v>
      </c>
      <c r="AH48">
        <f t="shared" si="7"/>
        <v>925173513</v>
      </c>
      <c r="AI48">
        <f t="shared" si="8"/>
        <v>901413346</v>
      </c>
      <c r="AJ48">
        <f t="shared" si="9"/>
        <v>0.25024554651917819</v>
      </c>
      <c r="AK48">
        <f t="shared" si="10"/>
        <v>0.38849162388891578</v>
      </c>
      <c r="AL48">
        <f t="shared" si="11"/>
        <v>0.36126282959190603</v>
      </c>
      <c r="AM48">
        <f t="shared" si="12"/>
        <v>0.97431815041596415</v>
      </c>
      <c r="AN48">
        <f t="shared" si="13"/>
        <v>387966866</v>
      </c>
      <c r="AO48">
        <f t="shared" si="14"/>
        <v>513446480</v>
      </c>
      <c r="AP48">
        <f t="shared" si="15"/>
        <v>0.43039840459606421</v>
      </c>
      <c r="AQ48">
        <f t="shared" si="16"/>
        <v>11402736</v>
      </c>
      <c r="AR48">
        <f t="shared" si="17"/>
        <v>17422888</v>
      </c>
      <c r="AS48">
        <f t="shared" si="18"/>
        <v>16458313</v>
      </c>
    </row>
    <row r="49" spans="1:45" x14ac:dyDescent="0.3">
      <c r="A49" t="s">
        <v>87</v>
      </c>
      <c r="B49">
        <v>21219</v>
      </c>
      <c r="C49">
        <v>9622</v>
      </c>
      <c r="D49">
        <v>0.45346152033554799</v>
      </c>
      <c r="E49">
        <v>5101</v>
      </c>
      <c r="F49">
        <v>2493</v>
      </c>
      <c r="G49">
        <v>4003</v>
      </c>
      <c r="H49">
        <v>0.43985513494869299</v>
      </c>
      <c r="I49">
        <v>0.21496938863499099</v>
      </c>
      <c r="J49">
        <v>0.34517547641631402</v>
      </c>
      <c r="K49">
        <v>0.48173778314178201</v>
      </c>
      <c r="L49">
        <v>486476</v>
      </c>
      <c r="M49">
        <v>134753</v>
      </c>
      <c r="N49">
        <v>200292</v>
      </c>
      <c r="O49">
        <v>0.59216502073592703</v>
      </c>
      <c r="P49">
        <v>0.16402867364315701</v>
      </c>
      <c r="Q49">
        <v>0.24380630562091499</v>
      </c>
      <c r="R49">
        <v>5417209</v>
      </c>
      <c r="S49">
        <v>5068931</v>
      </c>
      <c r="T49">
        <v>6213797</v>
      </c>
      <c r="U49">
        <v>5067382</v>
      </c>
      <c r="V49" s="22">
        <f t="shared" si="0"/>
        <v>21767319</v>
      </c>
      <c r="W49" t="s">
        <v>87</v>
      </c>
      <c r="X49">
        <v>70188</v>
      </c>
      <c r="Y49">
        <v>0.41926066535648399</v>
      </c>
      <c r="Z49">
        <v>10864639</v>
      </c>
      <c r="AA49">
        <v>17836991</v>
      </c>
      <c r="AB49">
        <v>16111152</v>
      </c>
      <c r="AC49">
        <v>181858510</v>
      </c>
      <c r="AD49">
        <v>181864780</v>
      </c>
      <c r="AE49">
        <v>251967440</v>
      </c>
      <c r="AF49">
        <v>251844243</v>
      </c>
      <c r="AG49" s="6" t="b">
        <f t="shared" si="6"/>
        <v>1</v>
      </c>
      <c r="AH49">
        <f t="shared" si="7"/>
        <v>867534973</v>
      </c>
      <c r="AI49">
        <f t="shared" si="8"/>
        <v>845767654</v>
      </c>
      <c r="AJ49">
        <f t="shared" si="9"/>
        <v>0.24244509077789458</v>
      </c>
      <c r="AK49">
        <f t="shared" si="10"/>
        <v>0.39803355658660067</v>
      </c>
      <c r="AL49">
        <f t="shared" si="11"/>
        <v>0.35952135263550478</v>
      </c>
      <c r="AM49">
        <f t="shared" si="12"/>
        <v>0.97490900116138601</v>
      </c>
      <c r="AN49">
        <f t="shared" si="13"/>
        <v>353237150</v>
      </c>
      <c r="AO49">
        <f t="shared" si="14"/>
        <v>492530504</v>
      </c>
      <c r="AP49">
        <f t="shared" si="15"/>
        <v>0.41765270677991667</v>
      </c>
      <c r="AQ49">
        <f t="shared" si="16"/>
        <v>10729886</v>
      </c>
      <c r="AR49">
        <f t="shared" si="17"/>
        <v>17350515</v>
      </c>
      <c r="AS49">
        <f t="shared" si="18"/>
        <v>15910860</v>
      </c>
    </row>
    <row r="50" spans="1:45" x14ac:dyDescent="0.3">
      <c r="A50" t="s">
        <v>88</v>
      </c>
      <c r="B50">
        <v>32287</v>
      </c>
      <c r="C50">
        <v>1987</v>
      </c>
      <c r="D50">
        <v>6.1541797008083703E-2</v>
      </c>
      <c r="E50">
        <v>15531</v>
      </c>
      <c r="F50">
        <v>6636</v>
      </c>
      <c r="G50">
        <v>8133</v>
      </c>
      <c r="H50">
        <v>0.51257425742574203</v>
      </c>
      <c r="I50">
        <v>0.21900990099009901</v>
      </c>
      <c r="J50">
        <v>0.26841584158415799</v>
      </c>
      <c r="K50">
        <v>0.54305951102098404</v>
      </c>
      <c r="L50">
        <v>1211333</v>
      </c>
      <c r="M50">
        <v>227396</v>
      </c>
      <c r="N50">
        <v>350640</v>
      </c>
      <c r="O50">
        <v>0.67696098457053799</v>
      </c>
      <c r="P50">
        <v>0.12708166957178699</v>
      </c>
      <c r="Q50">
        <v>0.19595734585767299</v>
      </c>
      <c r="R50">
        <v>17367181</v>
      </c>
      <c r="S50">
        <v>17345562</v>
      </c>
      <c r="T50">
        <v>16371498</v>
      </c>
      <c r="U50">
        <v>12836457</v>
      </c>
      <c r="V50" s="22">
        <f t="shared" si="0"/>
        <v>63920698</v>
      </c>
      <c r="W50" t="s">
        <v>88</v>
      </c>
      <c r="X50">
        <v>5818</v>
      </c>
      <c r="Y50">
        <v>0.43808192918181399</v>
      </c>
      <c r="Z50">
        <v>5668803</v>
      </c>
      <c r="AA50">
        <v>12166918</v>
      </c>
      <c r="AB50">
        <v>10164566</v>
      </c>
      <c r="AC50">
        <v>124118055</v>
      </c>
      <c r="AD50">
        <v>124258047</v>
      </c>
      <c r="AE50">
        <v>159495554</v>
      </c>
      <c r="AF50">
        <v>159091018</v>
      </c>
      <c r="AG50" s="6" t="b">
        <f t="shared" si="6"/>
        <v>1</v>
      </c>
      <c r="AH50">
        <f t="shared" si="7"/>
        <v>566962674</v>
      </c>
      <c r="AI50">
        <f t="shared" si="8"/>
        <v>503041976</v>
      </c>
      <c r="AJ50">
        <f t="shared" si="9"/>
        <v>0.20245517483445793</v>
      </c>
      <c r="AK50">
        <f t="shared" si="10"/>
        <v>0.43452833179888478</v>
      </c>
      <c r="AL50">
        <f t="shared" si="11"/>
        <v>0.36301649336665726</v>
      </c>
      <c r="AM50">
        <f t="shared" si="12"/>
        <v>0.88725766098669134</v>
      </c>
      <c r="AN50">
        <f t="shared" si="13"/>
        <v>213663359</v>
      </c>
      <c r="AO50">
        <f t="shared" si="14"/>
        <v>289378617</v>
      </c>
      <c r="AP50">
        <f t="shared" si="15"/>
        <v>0.42474260438258138</v>
      </c>
      <c r="AQ50">
        <f t="shared" si="16"/>
        <v>5441407</v>
      </c>
      <c r="AR50">
        <f t="shared" si="17"/>
        <v>10955585</v>
      </c>
      <c r="AS50">
        <f t="shared" si="18"/>
        <v>9813926</v>
      </c>
    </row>
    <row r="51" spans="1:45" x14ac:dyDescent="0.3">
      <c r="A51" t="s">
        <v>89</v>
      </c>
      <c r="B51">
        <v>20598</v>
      </c>
      <c r="C51">
        <v>8810</v>
      </c>
      <c r="D51">
        <v>0.42771142829400899</v>
      </c>
      <c r="E51">
        <v>5063</v>
      </c>
      <c r="F51">
        <v>2650</v>
      </c>
      <c r="G51">
        <v>4075</v>
      </c>
      <c r="H51">
        <v>0.42950458092975902</v>
      </c>
      <c r="I51">
        <v>0.224804886325076</v>
      </c>
      <c r="J51">
        <v>0.34569053274516398</v>
      </c>
      <c r="K51">
        <v>0.488722627879079</v>
      </c>
      <c r="L51">
        <v>471157</v>
      </c>
      <c r="M51">
        <v>136947</v>
      </c>
      <c r="N51">
        <v>203785</v>
      </c>
      <c r="O51">
        <v>0.58032194056083997</v>
      </c>
      <c r="P51">
        <v>0.168676998949363</v>
      </c>
      <c r="Q51">
        <v>0.25100106048979598</v>
      </c>
      <c r="R51">
        <v>5585335</v>
      </c>
      <c r="S51">
        <v>5228266</v>
      </c>
      <c r="T51">
        <v>6221462</v>
      </c>
      <c r="U51">
        <v>5091191</v>
      </c>
      <c r="V51" s="22">
        <f t="shared" si="0"/>
        <v>22126254</v>
      </c>
      <c r="W51" t="s">
        <v>89</v>
      </c>
      <c r="X51">
        <v>62699</v>
      </c>
      <c r="Y51">
        <v>0.43870142530105199</v>
      </c>
      <c r="Z51">
        <v>10447432</v>
      </c>
      <c r="AA51">
        <v>17015561</v>
      </c>
      <c r="AB51">
        <v>15452439</v>
      </c>
      <c r="AC51">
        <v>193495317</v>
      </c>
      <c r="AD51">
        <v>193481838</v>
      </c>
      <c r="AE51">
        <v>247635624</v>
      </c>
      <c r="AF51">
        <v>247484093</v>
      </c>
      <c r="AG51" s="6" t="b">
        <f t="shared" si="6"/>
        <v>1</v>
      </c>
      <c r="AH51">
        <f t="shared" si="7"/>
        <v>882096872</v>
      </c>
      <c r="AI51">
        <f t="shared" si="8"/>
        <v>859970618</v>
      </c>
      <c r="AJ51">
        <f t="shared" si="9"/>
        <v>0.2434423123132024</v>
      </c>
      <c r="AK51">
        <f t="shared" si="10"/>
        <v>0.3964904978703232</v>
      </c>
      <c r="AL51">
        <f t="shared" si="11"/>
        <v>0.3600671898164744</v>
      </c>
      <c r="AM51">
        <f t="shared" si="12"/>
        <v>0.97491629921571699</v>
      </c>
      <c r="AN51">
        <f t="shared" si="13"/>
        <v>376163554</v>
      </c>
      <c r="AO51">
        <f t="shared" si="14"/>
        <v>483807064</v>
      </c>
      <c r="AP51">
        <f t="shared" si="15"/>
        <v>0.43741442571006539</v>
      </c>
      <c r="AQ51">
        <f t="shared" si="16"/>
        <v>10310485</v>
      </c>
      <c r="AR51">
        <f t="shared" si="17"/>
        <v>16544404</v>
      </c>
      <c r="AS51">
        <f t="shared" si="18"/>
        <v>15248654</v>
      </c>
    </row>
    <row r="52" spans="1:45" x14ac:dyDescent="0.3">
      <c r="A52" t="s">
        <v>90</v>
      </c>
      <c r="B52">
        <v>20968</v>
      </c>
      <c r="C52">
        <v>8249</v>
      </c>
      <c r="D52">
        <v>0.39340900419687103</v>
      </c>
      <c r="E52">
        <v>5326</v>
      </c>
      <c r="F52">
        <v>2744</v>
      </c>
      <c r="G52">
        <v>4649</v>
      </c>
      <c r="H52">
        <v>0.41874361191917597</v>
      </c>
      <c r="I52">
        <v>0.21574023115024701</v>
      </c>
      <c r="J52">
        <v>0.36551615693057599</v>
      </c>
      <c r="K52">
        <v>0.47541402906806102</v>
      </c>
      <c r="L52">
        <v>519665</v>
      </c>
      <c r="M52">
        <v>161376</v>
      </c>
      <c r="N52">
        <v>235745</v>
      </c>
      <c r="O52">
        <v>0.56683348131406897</v>
      </c>
      <c r="P52">
        <v>0.17602363037829899</v>
      </c>
      <c r="Q52">
        <v>0.25714288830763099</v>
      </c>
      <c r="R52">
        <v>5797597</v>
      </c>
      <c r="S52">
        <v>5380824</v>
      </c>
      <c r="T52">
        <v>6780365</v>
      </c>
      <c r="U52">
        <v>5554237</v>
      </c>
      <c r="V52" s="22">
        <f t="shared" si="0"/>
        <v>23513023</v>
      </c>
      <c r="W52" t="s">
        <v>90</v>
      </c>
      <c r="X52">
        <v>57389</v>
      </c>
      <c r="Y52">
        <v>0.43210941957304899</v>
      </c>
      <c r="Z52">
        <v>11674590</v>
      </c>
      <c r="AA52">
        <v>17837283</v>
      </c>
      <c r="AB52">
        <v>16908774</v>
      </c>
      <c r="AC52">
        <v>200914890</v>
      </c>
      <c r="AD52">
        <v>200762388</v>
      </c>
      <c r="AE52">
        <v>263956629</v>
      </c>
      <c r="AF52">
        <v>263939159</v>
      </c>
      <c r="AG52" s="6" t="b">
        <f t="shared" si="6"/>
        <v>1</v>
      </c>
      <c r="AH52">
        <f t="shared" si="7"/>
        <v>929573066</v>
      </c>
      <c r="AI52">
        <f t="shared" si="8"/>
        <v>906060043</v>
      </c>
      <c r="AJ52">
        <f t="shared" si="9"/>
        <v>0.2514956329669425</v>
      </c>
      <c r="AK52">
        <f t="shared" si="10"/>
        <v>0.38425321818543373</v>
      </c>
      <c r="AL52">
        <f t="shared" si="11"/>
        <v>0.36425114884762377</v>
      </c>
      <c r="AM52">
        <f t="shared" si="12"/>
        <v>0.97470556768476768</v>
      </c>
      <c r="AN52">
        <f t="shared" si="13"/>
        <v>390498857</v>
      </c>
      <c r="AO52">
        <f t="shared" si="14"/>
        <v>515561186</v>
      </c>
      <c r="AP52">
        <f t="shared" si="15"/>
        <v>0.43098562839946358</v>
      </c>
      <c r="AQ52">
        <f t="shared" si="16"/>
        <v>11513214</v>
      </c>
      <c r="AR52">
        <f t="shared" si="17"/>
        <v>17317618</v>
      </c>
      <c r="AS52">
        <f t="shared" si="18"/>
        <v>16673029</v>
      </c>
    </row>
    <row r="53" spans="1:45" x14ac:dyDescent="0.3">
      <c r="A53" t="s">
        <v>91</v>
      </c>
      <c r="B53">
        <v>20345</v>
      </c>
      <c r="C53">
        <v>8114</v>
      </c>
      <c r="D53">
        <v>0.398820348980093</v>
      </c>
      <c r="E53">
        <v>5032</v>
      </c>
      <c r="F53">
        <v>2651</v>
      </c>
      <c r="G53">
        <v>4548</v>
      </c>
      <c r="H53">
        <v>0.41141362112664498</v>
      </c>
      <c r="I53">
        <v>0.216744338157141</v>
      </c>
      <c r="J53">
        <v>0.37184204071621202</v>
      </c>
      <c r="K53">
        <v>0.47122827931438799</v>
      </c>
      <c r="L53">
        <v>506019</v>
      </c>
      <c r="M53">
        <v>157736</v>
      </c>
      <c r="N53">
        <v>230574</v>
      </c>
      <c r="O53">
        <v>0.56580855591175006</v>
      </c>
      <c r="P53">
        <v>0.17637357169453299</v>
      </c>
      <c r="Q53">
        <v>0.25781787239371601</v>
      </c>
      <c r="R53">
        <v>5514433</v>
      </c>
      <c r="S53">
        <v>5096872</v>
      </c>
      <c r="T53">
        <v>6542828</v>
      </c>
      <c r="U53">
        <v>5364263</v>
      </c>
      <c r="V53" s="22">
        <f t="shared" si="0"/>
        <v>22518396</v>
      </c>
      <c r="W53" t="s">
        <v>91</v>
      </c>
      <c r="X53">
        <v>61831</v>
      </c>
      <c r="Y53">
        <v>0.43125539862518503</v>
      </c>
      <c r="Z53">
        <v>11603856</v>
      </c>
      <c r="AA53">
        <v>17810372</v>
      </c>
      <c r="AB53">
        <v>16755335</v>
      </c>
      <c r="AC53">
        <v>198528590</v>
      </c>
      <c r="AD53">
        <v>198599514</v>
      </c>
      <c r="AE53">
        <v>262007266</v>
      </c>
      <c r="AF53">
        <v>261729865</v>
      </c>
      <c r="AG53" s="6" t="b">
        <f t="shared" si="6"/>
        <v>1</v>
      </c>
      <c r="AH53">
        <f t="shared" si="7"/>
        <v>920865235</v>
      </c>
      <c r="AI53">
        <f t="shared" si="8"/>
        <v>898346839</v>
      </c>
      <c r="AJ53">
        <f t="shared" si="9"/>
        <v>0.25133129373565871</v>
      </c>
      <c r="AK53">
        <f t="shared" si="10"/>
        <v>0.38576002982744279</v>
      </c>
      <c r="AL53">
        <f t="shared" si="11"/>
        <v>0.3629086764368985</v>
      </c>
      <c r="AM53">
        <f t="shared" si="12"/>
        <v>0.97554648047930703</v>
      </c>
      <c r="AN53">
        <f t="shared" si="13"/>
        <v>386516799</v>
      </c>
      <c r="AO53">
        <f t="shared" si="14"/>
        <v>511830040</v>
      </c>
      <c r="AP53">
        <f t="shared" si="15"/>
        <v>0.43025341908060077</v>
      </c>
      <c r="AQ53">
        <f t="shared" si="16"/>
        <v>11446120</v>
      </c>
      <c r="AR53">
        <f t="shared" si="17"/>
        <v>17304353</v>
      </c>
      <c r="AS53">
        <f t="shared" si="18"/>
        <v>16524761</v>
      </c>
    </row>
    <row r="54" spans="1:45" x14ac:dyDescent="0.3">
      <c r="A54" t="s">
        <v>92</v>
      </c>
      <c r="B54">
        <v>23387</v>
      </c>
      <c r="C54">
        <v>7257</v>
      </c>
      <c r="D54">
        <v>0.31030059434728602</v>
      </c>
      <c r="E54">
        <v>6881</v>
      </c>
      <c r="F54">
        <v>3444</v>
      </c>
      <c r="G54">
        <v>5805</v>
      </c>
      <c r="H54">
        <v>0.42659640421574702</v>
      </c>
      <c r="I54">
        <v>0.21351518908865399</v>
      </c>
      <c r="J54">
        <v>0.35988840669559802</v>
      </c>
      <c r="K54">
        <v>0.46423739343374198</v>
      </c>
      <c r="L54">
        <v>675473</v>
      </c>
      <c r="M54">
        <v>215114</v>
      </c>
      <c r="N54">
        <v>312643</v>
      </c>
      <c r="O54">
        <v>0.56138311046100897</v>
      </c>
      <c r="P54">
        <v>0.178780449290659</v>
      </c>
      <c r="Q54">
        <v>0.25983644024833102</v>
      </c>
      <c r="R54">
        <v>7132879</v>
      </c>
      <c r="S54">
        <v>6525402</v>
      </c>
      <c r="T54">
        <v>8672190</v>
      </c>
      <c r="U54">
        <v>7090427</v>
      </c>
      <c r="V54" s="22">
        <f t="shared" si="0"/>
        <v>29420898</v>
      </c>
      <c r="W54" t="s">
        <v>92</v>
      </c>
      <c r="X54">
        <v>50905</v>
      </c>
      <c r="Y54">
        <v>0.42809556581607899</v>
      </c>
      <c r="Z54">
        <v>11823768</v>
      </c>
      <c r="AA54">
        <v>18038243</v>
      </c>
      <c r="AB54">
        <v>17031564</v>
      </c>
      <c r="AC54">
        <v>198590102</v>
      </c>
      <c r="AD54">
        <v>198058445</v>
      </c>
      <c r="AE54">
        <v>264816840</v>
      </c>
      <c r="AF54">
        <v>265076672</v>
      </c>
      <c r="AG54" s="6" t="b">
        <f t="shared" si="6"/>
        <v>1</v>
      </c>
      <c r="AH54">
        <f t="shared" si="7"/>
        <v>926542059</v>
      </c>
      <c r="AI54">
        <f t="shared" si="8"/>
        <v>897121161</v>
      </c>
      <c r="AJ54">
        <f t="shared" si="9"/>
        <v>0.25214046913676341</v>
      </c>
      <c r="AK54">
        <f t="shared" si="10"/>
        <v>0.38466342137488985</v>
      </c>
      <c r="AL54">
        <f t="shared" si="11"/>
        <v>0.36319610948834674</v>
      </c>
      <c r="AM54">
        <f t="shared" si="12"/>
        <v>0.96824655965239892</v>
      </c>
      <c r="AN54">
        <f t="shared" si="13"/>
        <v>382990266</v>
      </c>
      <c r="AO54">
        <f t="shared" si="14"/>
        <v>514130895</v>
      </c>
      <c r="AP54">
        <f t="shared" si="15"/>
        <v>0.42691030225291943</v>
      </c>
      <c r="AQ54">
        <f t="shared" si="16"/>
        <v>11608654</v>
      </c>
      <c r="AR54">
        <f t="shared" si="17"/>
        <v>17362770</v>
      </c>
      <c r="AS54">
        <f t="shared" si="18"/>
        <v>16718921</v>
      </c>
    </row>
    <row r="55" spans="1:45" x14ac:dyDescent="0.3">
      <c r="A55" t="s">
        <v>93</v>
      </c>
      <c r="B55">
        <v>21002</v>
      </c>
      <c r="C55">
        <v>8182</v>
      </c>
      <c r="D55">
        <v>0.38958194457670697</v>
      </c>
      <c r="E55">
        <v>5453</v>
      </c>
      <c r="F55">
        <v>2879</v>
      </c>
      <c r="G55">
        <v>4488</v>
      </c>
      <c r="H55">
        <v>0.42535101404056103</v>
      </c>
      <c r="I55">
        <v>0.22457098283931301</v>
      </c>
      <c r="J55">
        <v>0.35007800312012399</v>
      </c>
      <c r="K55">
        <v>0.48486812781591798</v>
      </c>
      <c r="L55">
        <v>524010</v>
      </c>
      <c r="M55">
        <v>155687</v>
      </c>
      <c r="N55">
        <v>226525</v>
      </c>
      <c r="O55">
        <v>0.578235796526678</v>
      </c>
      <c r="P55">
        <v>0.17179785968559499</v>
      </c>
      <c r="Q55">
        <v>0.249966343787725</v>
      </c>
      <c r="R55">
        <v>6051707</v>
      </c>
      <c r="S55">
        <v>5640308</v>
      </c>
      <c r="T55">
        <v>6828561</v>
      </c>
      <c r="U55">
        <v>5593228</v>
      </c>
      <c r="V55" s="22">
        <f t="shared" si="0"/>
        <v>24113804</v>
      </c>
      <c r="W55" t="s">
        <v>93</v>
      </c>
      <c r="X55">
        <v>57160</v>
      </c>
      <c r="Y55">
        <v>0.43510500329790203</v>
      </c>
      <c r="Z55">
        <v>11378542</v>
      </c>
      <c r="AA55">
        <v>17956372</v>
      </c>
      <c r="AB55">
        <v>16484817</v>
      </c>
      <c r="AC55">
        <v>201958906</v>
      </c>
      <c r="AD55">
        <v>201659789</v>
      </c>
      <c r="AE55">
        <v>261935123</v>
      </c>
      <c r="AF55">
        <v>262081332</v>
      </c>
      <c r="AG55" s="6" t="b">
        <f t="shared" si="6"/>
        <v>1</v>
      </c>
      <c r="AH55">
        <f t="shared" si="7"/>
        <v>927635150</v>
      </c>
      <c r="AI55">
        <f t="shared" si="8"/>
        <v>903521346</v>
      </c>
      <c r="AJ55">
        <f t="shared" si="9"/>
        <v>0.24833279793807606</v>
      </c>
      <c r="AK55">
        <f t="shared" si="10"/>
        <v>0.39189169399532264</v>
      </c>
      <c r="AL55">
        <f t="shared" si="11"/>
        <v>0.35977550806660125</v>
      </c>
      <c r="AM55">
        <f t="shared" si="12"/>
        <v>0.97400507731946118</v>
      </c>
      <c r="AN55">
        <f t="shared" si="13"/>
        <v>391926680</v>
      </c>
      <c r="AO55">
        <f t="shared" si="14"/>
        <v>511594666</v>
      </c>
      <c r="AP55">
        <f t="shared" si="15"/>
        <v>0.43377689053513518</v>
      </c>
      <c r="AQ55">
        <f t="shared" si="16"/>
        <v>11222855</v>
      </c>
      <c r="AR55">
        <f t="shared" si="17"/>
        <v>17432362</v>
      </c>
      <c r="AS55">
        <f t="shared" si="18"/>
        <v>16258292</v>
      </c>
    </row>
    <row r="56" spans="1:45" x14ac:dyDescent="0.3">
      <c r="A56" t="s">
        <v>94</v>
      </c>
      <c r="B56">
        <v>20819</v>
      </c>
      <c r="C56">
        <v>9401</v>
      </c>
      <c r="D56">
        <v>0.45155867236658798</v>
      </c>
      <c r="E56">
        <v>5071</v>
      </c>
      <c r="F56">
        <v>2614</v>
      </c>
      <c r="G56">
        <v>3733</v>
      </c>
      <c r="H56">
        <v>0.44412331406550998</v>
      </c>
      <c r="I56">
        <v>0.22893676650902001</v>
      </c>
      <c r="J56">
        <v>0.32693991942546802</v>
      </c>
      <c r="K56">
        <v>0.48993634492528798</v>
      </c>
      <c r="L56">
        <v>476511</v>
      </c>
      <c r="M56">
        <v>129515</v>
      </c>
      <c r="N56">
        <v>193384</v>
      </c>
      <c r="O56">
        <v>0.59607835778886897</v>
      </c>
      <c r="P56">
        <v>0.16201323476063501</v>
      </c>
      <c r="Q56">
        <v>0.241908407450494</v>
      </c>
      <c r="R56">
        <v>5492684</v>
      </c>
      <c r="S56">
        <v>5160754</v>
      </c>
      <c r="T56">
        <v>6114866</v>
      </c>
      <c r="U56">
        <v>4976231</v>
      </c>
      <c r="V56" s="22">
        <f t="shared" si="0"/>
        <v>21744535</v>
      </c>
      <c r="W56" t="s">
        <v>94</v>
      </c>
      <c r="X56">
        <v>53499</v>
      </c>
      <c r="Y56">
        <v>0.428606110556148</v>
      </c>
      <c r="Z56">
        <v>10457678</v>
      </c>
      <c r="AA56">
        <v>17109134</v>
      </c>
      <c r="AB56">
        <v>15406576</v>
      </c>
      <c r="AC56">
        <v>183880127</v>
      </c>
      <c r="AD56">
        <v>183862150</v>
      </c>
      <c r="AE56">
        <v>245201752</v>
      </c>
      <c r="AF56">
        <v>245051851</v>
      </c>
      <c r="AG56" s="6" t="b">
        <f t="shared" si="6"/>
        <v>1</v>
      </c>
      <c r="AH56">
        <f t="shared" si="7"/>
        <v>857995880</v>
      </c>
      <c r="AI56">
        <f t="shared" si="8"/>
        <v>836251345</v>
      </c>
      <c r="AJ56">
        <f t="shared" si="9"/>
        <v>0.24335242080517366</v>
      </c>
      <c r="AK56">
        <f t="shared" si="10"/>
        <v>0.39813323538744488</v>
      </c>
      <c r="AL56">
        <f t="shared" si="11"/>
        <v>0.35851434380738145</v>
      </c>
      <c r="AM56">
        <f t="shared" si="12"/>
        <v>0.97465659741862631</v>
      </c>
      <c r="AN56">
        <f t="shared" si="13"/>
        <v>357088839</v>
      </c>
      <c r="AO56">
        <f t="shared" si="14"/>
        <v>479162506</v>
      </c>
      <c r="AP56">
        <f t="shared" si="15"/>
        <v>0.42701137778140136</v>
      </c>
      <c r="AQ56">
        <f t="shared" si="16"/>
        <v>10328163</v>
      </c>
      <c r="AR56">
        <f t="shared" si="17"/>
        <v>16632623</v>
      </c>
      <c r="AS56">
        <f t="shared" si="18"/>
        <v>15213192</v>
      </c>
    </row>
    <row r="57" spans="1:45" x14ac:dyDescent="0.3">
      <c r="A57" t="s">
        <v>95</v>
      </c>
      <c r="B57">
        <v>30281</v>
      </c>
      <c r="C57">
        <v>1947</v>
      </c>
      <c r="D57">
        <v>6.4297744460222503E-2</v>
      </c>
      <c r="E57">
        <v>13498</v>
      </c>
      <c r="F57">
        <v>6017</v>
      </c>
      <c r="G57">
        <v>8819</v>
      </c>
      <c r="H57">
        <v>0.47638879085197899</v>
      </c>
      <c r="I57">
        <v>0.21235970918331301</v>
      </c>
      <c r="J57">
        <v>0.31125149996470602</v>
      </c>
      <c r="K57">
        <v>0.49314956379048402</v>
      </c>
      <c r="L57">
        <v>1306959</v>
      </c>
      <c r="M57">
        <v>340275</v>
      </c>
      <c r="N57">
        <v>522056</v>
      </c>
      <c r="O57">
        <v>0.602482379027239</v>
      </c>
      <c r="P57">
        <v>0.156860078643242</v>
      </c>
      <c r="Q57">
        <v>0.240657542329517</v>
      </c>
      <c r="R57">
        <v>15326976</v>
      </c>
      <c r="S57">
        <v>14433137</v>
      </c>
      <c r="T57">
        <v>16980453</v>
      </c>
      <c r="U57">
        <v>13606467</v>
      </c>
      <c r="V57" s="22">
        <f t="shared" si="0"/>
        <v>60347033</v>
      </c>
      <c r="W57" t="s">
        <v>95</v>
      </c>
      <c r="X57">
        <v>10547</v>
      </c>
      <c r="Y57">
        <v>0.430487529107203</v>
      </c>
      <c r="Z57">
        <v>9628404</v>
      </c>
      <c r="AA57">
        <v>17007630</v>
      </c>
      <c r="AB57">
        <v>15184019</v>
      </c>
      <c r="AC57">
        <v>184709041</v>
      </c>
      <c r="AD57">
        <v>184187924</v>
      </c>
      <c r="AE57">
        <v>243749330</v>
      </c>
      <c r="AF57">
        <v>244282048</v>
      </c>
      <c r="AG57" s="6" t="b">
        <f t="shared" si="6"/>
        <v>1</v>
      </c>
      <c r="AH57">
        <f t="shared" si="7"/>
        <v>856928343</v>
      </c>
      <c r="AI57">
        <f t="shared" si="8"/>
        <v>796581310</v>
      </c>
      <c r="AJ57">
        <f t="shared" si="9"/>
        <v>0.23023414150144669</v>
      </c>
      <c r="AK57">
        <f t="shared" si="10"/>
        <v>0.40668599822195345</v>
      </c>
      <c r="AL57">
        <f t="shared" si="11"/>
        <v>0.36307986027659983</v>
      </c>
      <c r="AM57">
        <f t="shared" si="12"/>
        <v>0.92957750377501513</v>
      </c>
      <c r="AN57">
        <f t="shared" si="13"/>
        <v>339136852</v>
      </c>
      <c r="AO57">
        <f t="shared" si="14"/>
        <v>457444458</v>
      </c>
      <c r="AP57">
        <f t="shared" si="15"/>
        <v>0.42574040809468655</v>
      </c>
      <c r="AQ57">
        <f t="shared" si="16"/>
        <v>9288129</v>
      </c>
      <c r="AR57">
        <f t="shared" si="17"/>
        <v>15700671</v>
      </c>
      <c r="AS57">
        <f t="shared" si="18"/>
        <v>14661963</v>
      </c>
    </row>
    <row r="58" spans="1:45" x14ac:dyDescent="0.3">
      <c r="A58" t="s">
        <v>96</v>
      </c>
      <c r="B58">
        <v>16520</v>
      </c>
      <c r="C58">
        <v>1786</v>
      </c>
      <c r="D58">
        <v>0.108111380145278</v>
      </c>
      <c r="E58">
        <v>6863</v>
      </c>
      <c r="F58">
        <v>3202</v>
      </c>
      <c r="G58">
        <v>4669</v>
      </c>
      <c r="H58">
        <v>0.46579340301343802</v>
      </c>
      <c r="I58">
        <v>0.21732048323605199</v>
      </c>
      <c r="J58">
        <v>0.31688611375050901</v>
      </c>
      <c r="K58">
        <v>0.50130715206822496</v>
      </c>
      <c r="L58">
        <v>573179</v>
      </c>
      <c r="M58">
        <v>141201</v>
      </c>
      <c r="N58">
        <v>219989</v>
      </c>
      <c r="O58">
        <v>0.61343965820783797</v>
      </c>
      <c r="P58">
        <v>0.151119097487181</v>
      </c>
      <c r="Q58">
        <v>0.23544124430498001</v>
      </c>
      <c r="R58">
        <v>6957769</v>
      </c>
      <c r="S58">
        <v>6585729</v>
      </c>
      <c r="T58">
        <v>7437377</v>
      </c>
      <c r="U58">
        <v>6035492</v>
      </c>
      <c r="V58" s="22">
        <f t="shared" si="0"/>
        <v>27016367</v>
      </c>
      <c r="W58" t="s">
        <v>96</v>
      </c>
      <c r="X58">
        <v>92755</v>
      </c>
      <c r="Y58">
        <v>0.42537141658185601</v>
      </c>
      <c r="Z58">
        <v>10567915</v>
      </c>
      <c r="AA58">
        <v>18250264</v>
      </c>
      <c r="AB58">
        <v>16527882</v>
      </c>
      <c r="AC58">
        <v>193254107</v>
      </c>
      <c r="AD58">
        <v>193205543</v>
      </c>
      <c r="AE58">
        <v>261104598</v>
      </c>
      <c r="AF58">
        <v>260958598</v>
      </c>
      <c r="AG58" s="6" t="b">
        <f t="shared" si="6"/>
        <v>1</v>
      </c>
      <c r="AH58">
        <f t="shared" si="7"/>
        <v>908522846</v>
      </c>
      <c r="AI58">
        <f t="shared" si="8"/>
        <v>881506479</v>
      </c>
      <c r="AJ58">
        <f t="shared" si="9"/>
        <v>0.23305034146185266</v>
      </c>
      <c r="AK58">
        <f t="shared" si="10"/>
        <v>0.40246635755198229</v>
      </c>
      <c r="AL58">
        <f t="shared" si="11"/>
        <v>0.36448330098616505</v>
      </c>
      <c r="AM58">
        <f t="shared" si="12"/>
        <v>0.97026341481785916</v>
      </c>
      <c r="AN58">
        <f t="shared" si="13"/>
        <v>372916152</v>
      </c>
      <c r="AO58">
        <f t="shared" si="14"/>
        <v>508590327</v>
      </c>
      <c r="AP58">
        <f t="shared" si="15"/>
        <v>0.42304414191378847</v>
      </c>
      <c r="AQ58">
        <f t="shared" si="16"/>
        <v>10426714</v>
      </c>
      <c r="AR58">
        <f t="shared" si="17"/>
        <v>17677085</v>
      </c>
      <c r="AS58">
        <f t="shared" si="18"/>
        <v>16307893</v>
      </c>
    </row>
    <row r="59" spans="1:45" x14ac:dyDescent="0.3">
      <c r="A59" t="s">
        <v>97</v>
      </c>
      <c r="B59">
        <v>15599</v>
      </c>
      <c r="C59">
        <v>1537</v>
      </c>
      <c r="D59">
        <v>9.8531957176742097E-2</v>
      </c>
      <c r="E59">
        <v>6161</v>
      </c>
      <c r="F59">
        <v>3085</v>
      </c>
      <c r="G59">
        <v>4816</v>
      </c>
      <c r="H59">
        <v>0.43813113355141498</v>
      </c>
      <c r="I59">
        <v>0.21938557815388901</v>
      </c>
      <c r="J59">
        <v>0.34248328829469399</v>
      </c>
      <c r="K59">
        <v>0.48612636170241202</v>
      </c>
      <c r="L59">
        <v>569272</v>
      </c>
      <c r="M59">
        <v>168428</v>
      </c>
      <c r="N59">
        <v>244783</v>
      </c>
      <c r="O59">
        <v>0.57942173045233303</v>
      </c>
      <c r="P59">
        <v>0.171430956057254</v>
      </c>
      <c r="Q59">
        <v>0.249147313490411</v>
      </c>
      <c r="R59">
        <v>6641281</v>
      </c>
      <c r="S59">
        <v>6166191</v>
      </c>
      <c r="T59">
        <v>7439511</v>
      </c>
      <c r="U59">
        <v>6098990</v>
      </c>
      <c r="V59" s="22">
        <f t="shared" si="0"/>
        <v>26345973</v>
      </c>
      <c r="W59" t="s">
        <v>97</v>
      </c>
      <c r="X59">
        <v>10256</v>
      </c>
      <c r="Y59">
        <v>0.437703483536725</v>
      </c>
      <c r="Z59">
        <v>11088147</v>
      </c>
      <c r="AA59">
        <v>17689449</v>
      </c>
      <c r="AB59">
        <v>16055463</v>
      </c>
      <c r="AC59">
        <v>201567191</v>
      </c>
      <c r="AD59">
        <v>201639135</v>
      </c>
      <c r="AE59">
        <v>258993542</v>
      </c>
      <c r="AF59">
        <v>258986143</v>
      </c>
      <c r="AG59" s="6" t="b">
        <f t="shared" si="6"/>
        <v>1</v>
      </c>
      <c r="AH59">
        <f t="shared" si="7"/>
        <v>921186011</v>
      </c>
      <c r="AI59">
        <f t="shared" si="8"/>
        <v>894840038</v>
      </c>
      <c r="AJ59">
        <f t="shared" si="9"/>
        <v>0.24732077728624316</v>
      </c>
      <c r="AK59">
        <f t="shared" si="10"/>
        <v>0.39456261505600143</v>
      </c>
      <c r="AL59">
        <f t="shared" si="11"/>
        <v>0.35811660765775538</v>
      </c>
      <c r="AM59">
        <f t="shared" si="12"/>
        <v>0.97139994237276794</v>
      </c>
      <c r="AN59">
        <f t="shared" si="13"/>
        <v>390398854</v>
      </c>
      <c r="AO59">
        <f t="shared" si="14"/>
        <v>504441184</v>
      </c>
      <c r="AP59">
        <f t="shared" si="15"/>
        <v>0.43627781214680073</v>
      </c>
      <c r="AQ59">
        <f t="shared" si="16"/>
        <v>10919719</v>
      </c>
      <c r="AR59">
        <f t="shared" si="17"/>
        <v>17120177</v>
      </c>
      <c r="AS59">
        <f t="shared" si="18"/>
        <v>15810680</v>
      </c>
    </row>
    <row r="60" spans="1:45" x14ac:dyDescent="0.3">
      <c r="A60" t="s">
        <v>98</v>
      </c>
      <c r="B60">
        <v>20323</v>
      </c>
      <c r="C60">
        <v>8037</v>
      </c>
      <c r="D60">
        <v>0.39546326821827399</v>
      </c>
      <c r="E60">
        <v>5202</v>
      </c>
      <c r="F60">
        <v>2647</v>
      </c>
      <c r="G60">
        <v>4437</v>
      </c>
      <c r="H60">
        <v>0.42340875793586102</v>
      </c>
      <c r="I60">
        <v>0.21544847794237301</v>
      </c>
      <c r="J60">
        <v>0.36114276412176399</v>
      </c>
      <c r="K60">
        <v>0.47817923162201798</v>
      </c>
      <c r="L60">
        <v>501094</v>
      </c>
      <c r="M60">
        <v>150429</v>
      </c>
      <c r="N60">
        <v>221969</v>
      </c>
      <c r="O60">
        <v>0.57366753215827904</v>
      </c>
      <c r="P60">
        <v>0.172215658529213</v>
      </c>
      <c r="Q60">
        <v>0.25411680931250602</v>
      </c>
      <c r="R60">
        <v>5607652</v>
      </c>
      <c r="S60">
        <v>5211320</v>
      </c>
      <c r="T60">
        <v>6490285</v>
      </c>
      <c r="U60">
        <v>5316092</v>
      </c>
      <c r="V60" s="22">
        <f t="shared" si="0"/>
        <v>22625349</v>
      </c>
      <c r="W60" t="s">
        <v>98</v>
      </c>
      <c r="X60">
        <v>59693</v>
      </c>
      <c r="Y60">
        <v>0.43259540588558698</v>
      </c>
      <c r="Z60">
        <v>10768434</v>
      </c>
      <c r="AA60">
        <v>16921164</v>
      </c>
      <c r="AB60">
        <v>15582906</v>
      </c>
      <c r="AC60">
        <v>188109277</v>
      </c>
      <c r="AD60">
        <v>187780516</v>
      </c>
      <c r="AE60">
        <v>246424507</v>
      </c>
      <c r="AF60">
        <v>246603372</v>
      </c>
      <c r="AG60" s="6" t="b">
        <f t="shared" si="6"/>
        <v>1</v>
      </c>
      <c r="AH60">
        <f t="shared" si="7"/>
        <v>868917672</v>
      </c>
      <c r="AI60">
        <f t="shared" si="8"/>
        <v>846292323</v>
      </c>
      <c r="AJ60">
        <f t="shared" si="9"/>
        <v>0.2488516495370825</v>
      </c>
      <c r="AK60">
        <f t="shared" si="10"/>
        <v>0.39103732014213921</v>
      </c>
      <c r="AL60">
        <f t="shared" si="11"/>
        <v>0.36011103032077829</v>
      </c>
      <c r="AM60">
        <f t="shared" si="12"/>
        <v>0.97396145834170578</v>
      </c>
      <c r="AN60">
        <f t="shared" si="13"/>
        <v>365070821</v>
      </c>
      <c r="AO60">
        <f t="shared" si="14"/>
        <v>481221502</v>
      </c>
      <c r="AP60">
        <f t="shared" si="15"/>
        <v>0.4313767371844634</v>
      </c>
      <c r="AQ60">
        <f t="shared" si="16"/>
        <v>10618005</v>
      </c>
      <c r="AR60">
        <f t="shared" si="17"/>
        <v>16420070</v>
      </c>
      <c r="AS60">
        <f t="shared" si="18"/>
        <v>15360937</v>
      </c>
    </row>
    <row r="61" spans="1:45" x14ac:dyDescent="0.3">
      <c r="A61" t="s">
        <v>99</v>
      </c>
      <c r="B61">
        <v>21541</v>
      </c>
      <c r="C61">
        <v>8663</v>
      </c>
      <c r="D61">
        <v>0.40216331646627301</v>
      </c>
      <c r="E61">
        <v>5603</v>
      </c>
      <c r="F61">
        <v>2800</v>
      </c>
      <c r="G61">
        <v>4475</v>
      </c>
      <c r="H61">
        <v>0.43508308743593699</v>
      </c>
      <c r="I61">
        <v>0.21742506600403699</v>
      </c>
      <c r="J61">
        <v>0.34749184656002402</v>
      </c>
      <c r="K61">
        <v>0.49091716231355698</v>
      </c>
      <c r="L61">
        <v>508669</v>
      </c>
      <c r="M61">
        <v>139982</v>
      </c>
      <c r="N61">
        <v>211778</v>
      </c>
      <c r="O61">
        <v>0.59118067847550404</v>
      </c>
      <c r="P61">
        <v>0.162688612308511</v>
      </c>
      <c r="Q61">
        <v>0.24613070921598401</v>
      </c>
      <c r="R61">
        <v>5984660</v>
      </c>
      <c r="S61">
        <v>5627876</v>
      </c>
      <c r="T61">
        <v>6621868</v>
      </c>
      <c r="U61">
        <v>5420373</v>
      </c>
      <c r="V61" s="22">
        <f t="shared" si="0"/>
        <v>23654777</v>
      </c>
      <c r="W61" t="s">
        <v>99</v>
      </c>
      <c r="X61">
        <v>67520</v>
      </c>
      <c r="Y61">
        <v>0.42991567980411399</v>
      </c>
      <c r="Z61">
        <v>10527783</v>
      </c>
      <c r="AA61">
        <v>17313424</v>
      </c>
      <c r="AB61">
        <v>15879697</v>
      </c>
      <c r="AC61">
        <v>188845490</v>
      </c>
      <c r="AD61">
        <v>188678132</v>
      </c>
      <c r="AE61">
        <v>250327092</v>
      </c>
      <c r="AF61">
        <v>250283394</v>
      </c>
      <c r="AG61" s="6" t="b">
        <f t="shared" si="6"/>
        <v>1</v>
      </c>
      <c r="AH61">
        <f t="shared" si="7"/>
        <v>878134108</v>
      </c>
      <c r="AI61">
        <f t="shared" si="8"/>
        <v>854479331</v>
      </c>
      <c r="AJ61">
        <f t="shared" si="9"/>
        <v>0.24079518117923637</v>
      </c>
      <c r="AK61">
        <f t="shared" si="10"/>
        <v>0.3959987652588336</v>
      </c>
      <c r="AL61">
        <f t="shared" si="11"/>
        <v>0.36320605356193003</v>
      </c>
      <c r="AM61">
        <f t="shared" si="12"/>
        <v>0.9730624550572633</v>
      </c>
      <c r="AN61">
        <f t="shared" si="13"/>
        <v>365911086</v>
      </c>
      <c r="AO61">
        <f t="shared" si="14"/>
        <v>488568245</v>
      </c>
      <c r="AP61">
        <f t="shared" si="15"/>
        <v>0.42822695965246232</v>
      </c>
      <c r="AQ61">
        <f t="shared" si="16"/>
        <v>10387801</v>
      </c>
      <c r="AR61">
        <f t="shared" si="17"/>
        <v>16804755</v>
      </c>
      <c r="AS61">
        <f t="shared" si="18"/>
        <v>15667919</v>
      </c>
    </row>
    <row r="62" spans="1:45" x14ac:dyDescent="0.3">
      <c r="A62" t="s">
        <v>100</v>
      </c>
      <c r="B62">
        <v>21067</v>
      </c>
      <c r="C62">
        <v>8379</v>
      </c>
      <c r="D62">
        <v>0.39773104855935798</v>
      </c>
      <c r="E62">
        <v>5732</v>
      </c>
      <c r="F62">
        <v>2954</v>
      </c>
      <c r="G62">
        <v>4002</v>
      </c>
      <c r="H62">
        <v>0.45176544766708698</v>
      </c>
      <c r="I62">
        <v>0.232818411097099</v>
      </c>
      <c r="J62">
        <v>0.31541614123581302</v>
      </c>
      <c r="K62">
        <v>0.49152990037635202</v>
      </c>
      <c r="L62">
        <v>528193</v>
      </c>
      <c r="M62">
        <v>132076</v>
      </c>
      <c r="N62">
        <v>193292</v>
      </c>
      <c r="O62">
        <v>0.61881107501397004</v>
      </c>
      <c r="P62">
        <v>0.15473527961094699</v>
      </c>
      <c r="Q62">
        <v>0.226453645375081</v>
      </c>
      <c r="R62">
        <v>5994767</v>
      </c>
      <c r="S62">
        <v>5625281</v>
      </c>
      <c r="T62">
        <v>6614443</v>
      </c>
      <c r="U62">
        <v>5406081</v>
      </c>
      <c r="V62" s="22">
        <f t="shared" si="0"/>
        <v>23640572</v>
      </c>
      <c r="W62" t="s">
        <v>100</v>
      </c>
      <c r="X62">
        <v>53875</v>
      </c>
      <c r="Y62">
        <v>0.42272552148085002</v>
      </c>
      <c r="Z62">
        <v>10250760</v>
      </c>
      <c r="AA62">
        <v>17307107</v>
      </c>
      <c r="AB62">
        <v>15244196</v>
      </c>
      <c r="AC62">
        <v>179033690</v>
      </c>
      <c r="AD62">
        <v>178764380</v>
      </c>
      <c r="AE62">
        <v>244262305</v>
      </c>
      <c r="AF62">
        <v>244347168</v>
      </c>
      <c r="AG62" s="6" t="b">
        <f t="shared" si="6"/>
        <v>1</v>
      </c>
      <c r="AH62">
        <f t="shared" si="7"/>
        <v>846407543</v>
      </c>
      <c r="AI62">
        <f t="shared" si="8"/>
        <v>822766971</v>
      </c>
      <c r="AJ62">
        <f t="shared" si="9"/>
        <v>0.23949219457015425</v>
      </c>
      <c r="AK62">
        <f t="shared" si="10"/>
        <v>0.40435216872607288</v>
      </c>
      <c r="AL62">
        <f t="shared" si="11"/>
        <v>0.35615563670377293</v>
      </c>
      <c r="AM62">
        <f t="shared" si="12"/>
        <v>0.97206951639843786</v>
      </c>
      <c r="AN62">
        <f t="shared" si="13"/>
        <v>346178022</v>
      </c>
      <c r="AO62">
        <f t="shared" si="14"/>
        <v>476588949</v>
      </c>
      <c r="AP62">
        <f t="shared" si="15"/>
        <v>0.42074856454100418</v>
      </c>
      <c r="AQ62">
        <f t="shared" si="16"/>
        <v>10118684</v>
      </c>
      <c r="AR62">
        <f t="shared" si="17"/>
        <v>16778914</v>
      </c>
      <c r="AS62">
        <f t="shared" si="18"/>
        <v>15050904</v>
      </c>
    </row>
    <row r="63" spans="1:45" x14ac:dyDescent="0.3">
      <c r="A63" t="s">
        <v>101</v>
      </c>
      <c r="B63">
        <v>20299</v>
      </c>
      <c r="C63">
        <v>7470</v>
      </c>
      <c r="D63">
        <v>0.36799842356766299</v>
      </c>
      <c r="E63">
        <v>5560</v>
      </c>
      <c r="F63">
        <v>2828</v>
      </c>
      <c r="G63">
        <v>4441</v>
      </c>
      <c r="H63">
        <v>0.43339309377192298</v>
      </c>
      <c r="I63">
        <v>0.220438069997661</v>
      </c>
      <c r="J63">
        <v>0.346168836230415</v>
      </c>
      <c r="K63">
        <v>0.480876879910064</v>
      </c>
      <c r="L63">
        <v>542752</v>
      </c>
      <c r="M63">
        <v>152435</v>
      </c>
      <c r="N63">
        <v>225369</v>
      </c>
      <c r="O63">
        <v>0.58959150774097302</v>
      </c>
      <c r="P63">
        <v>0.16559014334815</v>
      </c>
      <c r="Q63">
        <v>0.24481834891087501</v>
      </c>
      <c r="R63">
        <v>5999269</v>
      </c>
      <c r="S63">
        <v>5594511</v>
      </c>
      <c r="T63">
        <v>6883603</v>
      </c>
      <c r="U63">
        <v>5632281</v>
      </c>
      <c r="V63" s="22">
        <f t="shared" si="0"/>
        <v>24109664</v>
      </c>
      <c r="W63" t="s">
        <v>101</v>
      </c>
      <c r="X63">
        <v>42180</v>
      </c>
      <c r="Y63">
        <v>0.423694470863752</v>
      </c>
      <c r="Z63">
        <v>10787719</v>
      </c>
      <c r="AA63">
        <v>17164563</v>
      </c>
      <c r="AB63">
        <v>16040776</v>
      </c>
      <c r="AC63">
        <v>182725137</v>
      </c>
      <c r="AD63">
        <v>182964588</v>
      </c>
      <c r="AE63">
        <v>248894825</v>
      </c>
      <c r="AF63">
        <v>248513154</v>
      </c>
      <c r="AG63" s="6" t="b">
        <f t="shared" si="6"/>
        <v>1</v>
      </c>
      <c r="AH63">
        <f t="shared" si="7"/>
        <v>863097704</v>
      </c>
      <c r="AI63">
        <f t="shared" si="8"/>
        <v>838988040</v>
      </c>
      <c r="AJ63">
        <f t="shared" si="9"/>
        <v>0.24521411991864717</v>
      </c>
      <c r="AK63">
        <f t="shared" si="10"/>
        <v>0.39016526198292467</v>
      </c>
      <c r="AL63">
        <f t="shared" si="11"/>
        <v>0.36462061809842816</v>
      </c>
      <c r="AM63">
        <f t="shared" si="12"/>
        <v>0.97206612427739703</v>
      </c>
      <c r="AN63">
        <f t="shared" si="13"/>
        <v>354095945</v>
      </c>
      <c r="AO63">
        <f t="shared" si="14"/>
        <v>484892095</v>
      </c>
      <c r="AP63">
        <f t="shared" si="15"/>
        <v>0.42205124282820528</v>
      </c>
      <c r="AQ63">
        <f t="shared" si="16"/>
        <v>10635284</v>
      </c>
      <c r="AR63">
        <f t="shared" si="17"/>
        <v>16621811</v>
      </c>
      <c r="AS63">
        <f t="shared" si="18"/>
        <v>15815407</v>
      </c>
    </row>
    <row r="64" spans="1:45" x14ac:dyDescent="0.3">
      <c r="A64" t="s">
        <v>102</v>
      </c>
      <c r="B64">
        <v>26150</v>
      </c>
      <c r="C64">
        <v>1636</v>
      </c>
      <c r="D64">
        <v>6.2562141491395704E-2</v>
      </c>
      <c r="E64">
        <v>10427</v>
      </c>
      <c r="F64">
        <v>5499</v>
      </c>
      <c r="G64">
        <v>8588</v>
      </c>
      <c r="H64">
        <v>0.42534878028881401</v>
      </c>
      <c r="I64">
        <v>0.22432079627967599</v>
      </c>
      <c r="J64">
        <v>0.350330423431508</v>
      </c>
      <c r="K64">
        <v>0.47241925678212299</v>
      </c>
      <c r="L64">
        <v>1094752</v>
      </c>
      <c r="M64">
        <v>364081</v>
      </c>
      <c r="N64">
        <v>509512</v>
      </c>
      <c r="O64">
        <v>0.55617892188615303</v>
      </c>
      <c r="P64">
        <v>0.18496808232296599</v>
      </c>
      <c r="Q64">
        <v>0.25885299579088</v>
      </c>
      <c r="R64">
        <v>12129512</v>
      </c>
      <c r="S64">
        <v>11275782</v>
      </c>
      <c r="T64">
        <v>14405667</v>
      </c>
      <c r="U64">
        <v>11732519</v>
      </c>
      <c r="V64" s="22">
        <f t="shared" si="0"/>
        <v>49543480</v>
      </c>
      <c r="W64" t="s">
        <v>102</v>
      </c>
      <c r="X64">
        <v>6915</v>
      </c>
      <c r="Y64">
        <v>0.43120533891926699</v>
      </c>
      <c r="Z64">
        <v>13114965</v>
      </c>
      <c r="AA64">
        <v>18661346</v>
      </c>
      <c r="AB64">
        <v>17930712</v>
      </c>
      <c r="AC64">
        <v>209347145</v>
      </c>
      <c r="AD64">
        <v>209367631</v>
      </c>
      <c r="AE64">
        <v>276189995</v>
      </c>
      <c r="AF64">
        <v>276128605</v>
      </c>
      <c r="AG64" s="6" t="b">
        <f t="shared" si="6"/>
        <v>1</v>
      </c>
      <c r="AH64">
        <f t="shared" si="7"/>
        <v>971033376</v>
      </c>
      <c r="AI64">
        <f t="shared" si="8"/>
        <v>921489896</v>
      </c>
      <c r="AJ64">
        <f t="shared" si="9"/>
        <v>0.26384531216041646</v>
      </c>
      <c r="AK64">
        <f t="shared" si="10"/>
        <v>0.37542674804725279</v>
      </c>
      <c r="AL64">
        <f t="shared" si="11"/>
        <v>0.36072793979233075</v>
      </c>
      <c r="AM64">
        <f t="shared" si="12"/>
        <v>0.94897860235856613</v>
      </c>
      <c r="AN64">
        <f t="shared" si="13"/>
        <v>395309482</v>
      </c>
      <c r="AO64">
        <f t="shared" si="14"/>
        <v>526180414</v>
      </c>
      <c r="AP64">
        <f t="shared" si="15"/>
        <v>0.42898949160045918</v>
      </c>
      <c r="AQ64">
        <f t="shared" si="16"/>
        <v>12750884</v>
      </c>
      <c r="AR64">
        <f t="shared" si="17"/>
        <v>17566594</v>
      </c>
      <c r="AS64">
        <f t="shared" si="18"/>
        <v>17421200</v>
      </c>
    </row>
    <row r="65" spans="1:45" x14ac:dyDescent="0.3">
      <c r="A65" t="s">
        <v>103</v>
      </c>
      <c r="B65">
        <v>16643</v>
      </c>
      <c r="C65">
        <v>1728</v>
      </c>
      <c r="D65">
        <v>0.10382743495763901</v>
      </c>
      <c r="E65">
        <v>6943</v>
      </c>
      <c r="F65">
        <v>3430</v>
      </c>
      <c r="G65">
        <v>4542</v>
      </c>
      <c r="H65">
        <v>0.46550452564532302</v>
      </c>
      <c r="I65">
        <v>0.22996982903117599</v>
      </c>
      <c r="J65">
        <v>0.30452564532349902</v>
      </c>
      <c r="K65">
        <v>0.50622563332943804</v>
      </c>
      <c r="L65">
        <v>594098</v>
      </c>
      <c r="M65">
        <v>149271</v>
      </c>
      <c r="N65">
        <v>210941</v>
      </c>
      <c r="O65">
        <v>0.62254194129790097</v>
      </c>
      <c r="P65">
        <v>0.15641772589619701</v>
      </c>
      <c r="Q65">
        <v>0.22104033280590099</v>
      </c>
      <c r="R65">
        <v>7165316</v>
      </c>
      <c r="S65">
        <v>6824402</v>
      </c>
      <c r="T65">
        <v>7515849</v>
      </c>
      <c r="U65">
        <v>6129774</v>
      </c>
      <c r="V65" s="22">
        <f t="shared" si="0"/>
        <v>27635341</v>
      </c>
      <c r="W65" t="s">
        <v>103</v>
      </c>
      <c r="X65">
        <v>31254</v>
      </c>
      <c r="Y65">
        <v>0.428717502431124</v>
      </c>
      <c r="Z65">
        <v>9420418</v>
      </c>
      <c r="AA65">
        <v>16244626</v>
      </c>
      <c r="AB65">
        <v>14206867</v>
      </c>
      <c r="AC65">
        <v>172707010</v>
      </c>
      <c r="AD65">
        <v>172727469</v>
      </c>
      <c r="AE65">
        <v>230241095</v>
      </c>
      <c r="AF65">
        <v>230063583</v>
      </c>
      <c r="AG65" s="6" t="b">
        <f t="shared" si="6"/>
        <v>1</v>
      </c>
      <c r="AH65">
        <f t="shared" si="7"/>
        <v>805739157</v>
      </c>
      <c r="AI65">
        <f t="shared" si="8"/>
        <v>778103816</v>
      </c>
      <c r="AJ65">
        <f t="shared" si="9"/>
        <v>0.23626703019075257</v>
      </c>
      <c r="AK65">
        <f t="shared" si="10"/>
        <v>0.40742030147489045</v>
      </c>
      <c r="AL65">
        <f t="shared" si="11"/>
        <v>0.35631266833435699</v>
      </c>
      <c r="AM65">
        <f t="shared" si="12"/>
        <v>0.96570187664343587</v>
      </c>
      <c r="AN65">
        <f t="shared" si="13"/>
        <v>331444761</v>
      </c>
      <c r="AO65">
        <f t="shared" si="14"/>
        <v>446659055</v>
      </c>
      <c r="AP65">
        <f t="shared" si="15"/>
        <v>0.42596470314701557</v>
      </c>
      <c r="AQ65">
        <f t="shared" si="16"/>
        <v>9271147</v>
      </c>
      <c r="AR65">
        <f t="shared" si="17"/>
        <v>15650528</v>
      </c>
      <c r="AS65">
        <f t="shared" si="18"/>
        <v>13995926</v>
      </c>
    </row>
    <row r="66" spans="1:45" x14ac:dyDescent="0.3">
      <c r="A66" t="s">
        <v>104</v>
      </c>
      <c r="B66">
        <v>17130</v>
      </c>
      <c r="C66">
        <v>1725</v>
      </c>
      <c r="D66">
        <v>0.100700525394045</v>
      </c>
      <c r="E66">
        <v>7108</v>
      </c>
      <c r="F66">
        <v>3250</v>
      </c>
      <c r="G66">
        <v>5047</v>
      </c>
      <c r="H66">
        <v>0.46140863356053202</v>
      </c>
      <c r="I66">
        <v>0.21097046413502099</v>
      </c>
      <c r="J66">
        <v>0.32762090230444602</v>
      </c>
      <c r="K66">
        <v>0.492281800006451</v>
      </c>
      <c r="L66">
        <v>638287</v>
      </c>
      <c r="M66">
        <v>156392</v>
      </c>
      <c r="N66">
        <v>237980</v>
      </c>
      <c r="O66">
        <v>0.61810045716930695</v>
      </c>
      <c r="P66">
        <v>0.15144592745523899</v>
      </c>
      <c r="Q66">
        <v>0.230453615375453</v>
      </c>
      <c r="R66">
        <v>7201183</v>
      </c>
      <c r="S66">
        <v>6823733</v>
      </c>
      <c r="T66">
        <v>7956713</v>
      </c>
      <c r="U66">
        <v>6507980</v>
      </c>
      <c r="V66" s="22">
        <f t="shared" si="0"/>
        <v>28489609</v>
      </c>
      <c r="W66" t="s">
        <v>104</v>
      </c>
      <c r="X66">
        <v>54736</v>
      </c>
      <c r="Y66">
        <v>0.42360204015321501</v>
      </c>
      <c r="Z66">
        <v>10113895</v>
      </c>
      <c r="AA66">
        <v>17386152</v>
      </c>
      <c r="AB66">
        <v>15643254</v>
      </c>
      <c r="AC66">
        <v>181616990</v>
      </c>
      <c r="AD66">
        <v>181931177</v>
      </c>
      <c r="AE66">
        <v>247519264</v>
      </c>
      <c r="AF66">
        <v>247163013</v>
      </c>
      <c r="AG66" s="6" t="b">
        <f t="shared" si="6"/>
        <v>1</v>
      </c>
      <c r="AH66">
        <f t="shared" si="7"/>
        <v>858230444</v>
      </c>
      <c r="AI66">
        <f t="shared" si="8"/>
        <v>829740835</v>
      </c>
      <c r="AJ66">
        <f t="shared" si="9"/>
        <v>0.23442561801193654</v>
      </c>
      <c r="AK66">
        <f t="shared" si="10"/>
        <v>0.40298613219234197</v>
      </c>
      <c r="AL66">
        <f t="shared" si="11"/>
        <v>0.36258824979572146</v>
      </c>
      <c r="AM66">
        <f t="shared" si="12"/>
        <v>0.96680424331346604</v>
      </c>
      <c r="AN66">
        <f t="shared" si="13"/>
        <v>349523251</v>
      </c>
      <c r="AO66">
        <f t="shared" si="14"/>
        <v>480217584</v>
      </c>
      <c r="AP66">
        <f t="shared" si="15"/>
        <v>0.42124388273598706</v>
      </c>
      <c r="AQ66">
        <f t="shared" si="16"/>
        <v>9957503</v>
      </c>
      <c r="AR66">
        <f t="shared" si="17"/>
        <v>16747865</v>
      </c>
      <c r="AS66">
        <f t="shared" si="18"/>
        <v>15405274</v>
      </c>
    </row>
    <row r="67" spans="1:45" x14ac:dyDescent="0.3">
      <c r="A67" t="s">
        <v>105</v>
      </c>
      <c r="B67">
        <v>17533</v>
      </c>
      <c r="C67">
        <v>1405</v>
      </c>
      <c r="D67">
        <v>8.0134603319454698E-2</v>
      </c>
      <c r="E67">
        <v>6870</v>
      </c>
      <c r="F67">
        <v>3482</v>
      </c>
      <c r="G67">
        <v>5776</v>
      </c>
      <c r="H67">
        <v>0.42596726190476097</v>
      </c>
      <c r="I67">
        <v>0.215897817460317</v>
      </c>
      <c r="J67">
        <v>0.35813492063491997</v>
      </c>
      <c r="K67">
        <v>0.479406790166785</v>
      </c>
      <c r="L67">
        <v>677533</v>
      </c>
      <c r="M67">
        <v>209280</v>
      </c>
      <c r="N67">
        <v>307322</v>
      </c>
      <c r="O67">
        <v>0.567383922253346</v>
      </c>
      <c r="P67">
        <v>0.17525656646861501</v>
      </c>
      <c r="Q67">
        <v>0.25735951127803802</v>
      </c>
      <c r="R67">
        <v>7683943</v>
      </c>
      <c r="S67">
        <v>7150558</v>
      </c>
      <c r="T67">
        <v>8929397</v>
      </c>
      <c r="U67">
        <v>7179554</v>
      </c>
      <c r="V67" s="22">
        <f t="shared" ref="V67:V130" si="19">R67+S67+T67+U67</f>
        <v>30943452</v>
      </c>
      <c r="W67" t="s">
        <v>105</v>
      </c>
      <c r="X67">
        <v>19265</v>
      </c>
      <c r="Y67">
        <v>0.43311220035718601</v>
      </c>
      <c r="Z67">
        <v>11802361</v>
      </c>
      <c r="AA67">
        <v>18154226</v>
      </c>
      <c r="AB67">
        <v>17080386</v>
      </c>
      <c r="AC67">
        <v>204202504</v>
      </c>
      <c r="AD67">
        <v>204533269</v>
      </c>
      <c r="AE67">
        <v>267679515</v>
      </c>
      <c r="AF67">
        <v>267302697</v>
      </c>
      <c r="AG67" s="6" t="b">
        <f t="shared" si="6"/>
        <v>1</v>
      </c>
      <c r="AH67">
        <f t="shared" si="7"/>
        <v>943717985</v>
      </c>
      <c r="AI67">
        <f t="shared" si="8"/>
        <v>912774533</v>
      </c>
      <c r="AJ67">
        <f t="shared" si="9"/>
        <v>0.25091667782278421</v>
      </c>
      <c r="AK67">
        <f t="shared" si="10"/>
        <v>0.38595651127465197</v>
      </c>
      <c r="AL67">
        <f t="shared" si="11"/>
        <v>0.36312681090256382</v>
      </c>
      <c r="AM67">
        <f t="shared" si="12"/>
        <v>0.96721112398848685</v>
      </c>
      <c r="AN67">
        <f t="shared" si="13"/>
        <v>393901272</v>
      </c>
      <c r="AO67">
        <f t="shared" si="14"/>
        <v>518873261</v>
      </c>
      <c r="AP67">
        <f t="shared" si="15"/>
        <v>0.4315427937120152</v>
      </c>
      <c r="AQ67">
        <f t="shared" si="16"/>
        <v>11593081</v>
      </c>
      <c r="AR67">
        <f t="shared" si="17"/>
        <v>17476693</v>
      </c>
      <c r="AS67">
        <f t="shared" si="18"/>
        <v>16773064</v>
      </c>
    </row>
    <row r="68" spans="1:45" x14ac:dyDescent="0.3">
      <c r="A68" t="s">
        <v>106</v>
      </c>
      <c r="B68">
        <v>19610</v>
      </c>
      <c r="C68">
        <v>1290</v>
      </c>
      <c r="D68">
        <v>6.5782763895971402E-2</v>
      </c>
      <c r="E68">
        <v>7970</v>
      </c>
      <c r="F68">
        <v>4005</v>
      </c>
      <c r="G68">
        <v>6345</v>
      </c>
      <c r="H68">
        <v>0.43504366812227002</v>
      </c>
      <c r="I68">
        <v>0.21861353711790299</v>
      </c>
      <c r="J68">
        <v>0.34634279475982499</v>
      </c>
      <c r="K68">
        <v>0.48803403205078399</v>
      </c>
      <c r="L68">
        <v>763668</v>
      </c>
      <c r="M68">
        <v>231586</v>
      </c>
      <c r="N68">
        <v>336781</v>
      </c>
      <c r="O68">
        <v>0.57330925989181902</v>
      </c>
      <c r="P68">
        <v>0.17385879500163201</v>
      </c>
      <c r="Q68">
        <v>0.252831945106547</v>
      </c>
      <c r="R68">
        <v>8969479</v>
      </c>
      <c r="S68">
        <v>8420522</v>
      </c>
      <c r="T68">
        <v>10112968</v>
      </c>
      <c r="U68">
        <v>8129794</v>
      </c>
      <c r="V68" s="22">
        <f t="shared" si="19"/>
        <v>35632763</v>
      </c>
      <c r="W68" t="s">
        <v>106</v>
      </c>
      <c r="X68">
        <v>10672</v>
      </c>
      <c r="Y68">
        <v>0.434911432186947</v>
      </c>
      <c r="Z68">
        <v>11986333</v>
      </c>
      <c r="AA68">
        <v>18443766</v>
      </c>
      <c r="AB68">
        <v>17304366</v>
      </c>
      <c r="AC68">
        <v>209077546</v>
      </c>
      <c r="AD68">
        <v>209326397</v>
      </c>
      <c r="AE68">
        <v>271943835</v>
      </c>
      <c r="AF68">
        <v>271696243</v>
      </c>
      <c r="AG68" s="6" t="b">
        <f t="shared" ref="AG68:AG82" si="20">EXACT(A68,W68)</f>
        <v>1</v>
      </c>
      <c r="AH68">
        <f t="shared" ref="AH68:AH82" si="21">AC68+AD68+AE68+AF68</f>
        <v>962044021</v>
      </c>
      <c r="AI68">
        <f t="shared" ref="AI68:AI82" si="22">AH68-V68</f>
        <v>926411258</v>
      </c>
      <c r="AJ68">
        <f t="shared" ref="AJ68:AJ82" si="23">Z68/(Z68+AA68+AB68)</f>
        <v>0.25110437500451716</v>
      </c>
      <c r="AK68">
        <f t="shared" ref="AK68:AK82" si="24">AA68/(AA68+AB68+Z68)</f>
        <v>0.3863825854128668</v>
      </c>
      <c r="AL68">
        <f t="shared" ref="AL68:AL82" si="25">AB68/(AB68+Z68+AA68)</f>
        <v>0.36251303958261605</v>
      </c>
      <c r="AM68">
        <f t="shared" ref="AM68:AM82" si="26">AI68/AH68</f>
        <v>0.96296140070288949</v>
      </c>
      <c r="AN68">
        <f t="shared" ref="AN68:AN82" si="27">(AC68+AD68)-(R68+S68)</f>
        <v>401013942</v>
      </c>
      <c r="AO68">
        <f t="shared" ref="AO68:AO82" si="28">(AE68+AF68)-(T68+U68)</f>
        <v>525397316</v>
      </c>
      <c r="AP68">
        <f t="shared" ref="AP68:AP82" si="29">AN68/(AN68+AO68)</f>
        <v>0.43286816577093024</v>
      </c>
      <c r="AQ68">
        <f t="shared" ref="AQ68:AQ82" si="30">Z68-M68</f>
        <v>11754747</v>
      </c>
      <c r="AR68">
        <f t="shared" ref="AR68:AR82" si="31">AA68-L68</f>
        <v>17680098</v>
      </c>
      <c r="AS68">
        <f t="shared" ref="AS68:AS82" si="32">AB68-N68</f>
        <v>16967585</v>
      </c>
    </row>
    <row r="69" spans="1:45" x14ac:dyDescent="0.3">
      <c r="A69" t="s">
        <v>107</v>
      </c>
      <c r="B69">
        <v>20835</v>
      </c>
      <c r="C69">
        <v>8511</v>
      </c>
      <c r="D69">
        <v>0.40849532037436997</v>
      </c>
      <c r="E69">
        <v>5204</v>
      </c>
      <c r="F69">
        <v>2747</v>
      </c>
      <c r="G69">
        <v>4373</v>
      </c>
      <c r="H69">
        <v>0.42226549821486498</v>
      </c>
      <c r="I69">
        <v>0.22289840960727</v>
      </c>
      <c r="J69">
        <v>0.35483609217786399</v>
      </c>
      <c r="K69">
        <v>0.47904442265697</v>
      </c>
      <c r="L69">
        <v>503776</v>
      </c>
      <c r="M69">
        <v>148135</v>
      </c>
      <c r="N69">
        <v>220091</v>
      </c>
      <c r="O69">
        <v>0.57772344558842703</v>
      </c>
      <c r="P69">
        <v>0.16987919752477601</v>
      </c>
      <c r="Q69">
        <v>0.25239735688679599</v>
      </c>
      <c r="R69">
        <v>5654766</v>
      </c>
      <c r="S69">
        <v>5272358</v>
      </c>
      <c r="T69">
        <v>6533218</v>
      </c>
      <c r="U69">
        <v>5349910</v>
      </c>
      <c r="V69" s="22">
        <f t="shared" si="19"/>
        <v>22810252</v>
      </c>
      <c r="W69" t="s">
        <v>107</v>
      </c>
      <c r="X69">
        <v>58607</v>
      </c>
      <c r="Y69">
        <v>0.43215757683094702</v>
      </c>
      <c r="Z69">
        <v>10435315</v>
      </c>
      <c r="AA69">
        <v>16858704</v>
      </c>
      <c r="AB69">
        <v>15403550</v>
      </c>
      <c r="AC69">
        <v>186907626</v>
      </c>
      <c r="AD69">
        <v>186598996</v>
      </c>
      <c r="AE69">
        <v>245264579</v>
      </c>
      <c r="AF69">
        <v>245512204</v>
      </c>
      <c r="AG69" s="6" t="b">
        <f t="shared" si="20"/>
        <v>1</v>
      </c>
      <c r="AH69">
        <f t="shared" si="21"/>
        <v>864283405</v>
      </c>
      <c r="AI69">
        <f t="shared" si="22"/>
        <v>841473153</v>
      </c>
      <c r="AJ69">
        <f t="shared" si="23"/>
        <v>0.24440068239013796</v>
      </c>
      <c r="AK69">
        <f t="shared" si="24"/>
        <v>0.39483990294623095</v>
      </c>
      <c r="AL69">
        <f t="shared" si="25"/>
        <v>0.36075941466363109</v>
      </c>
      <c r="AM69">
        <f t="shared" si="26"/>
        <v>0.97360790237549455</v>
      </c>
      <c r="AN69">
        <f t="shared" si="27"/>
        <v>362579498</v>
      </c>
      <c r="AO69">
        <f t="shared" si="28"/>
        <v>478893655</v>
      </c>
      <c r="AP69">
        <f t="shared" si="29"/>
        <v>0.43088659062661744</v>
      </c>
      <c r="AQ69">
        <f t="shared" si="30"/>
        <v>10287180</v>
      </c>
      <c r="AR69">
        <f t="shared" si="31"/>
        <v>16354928</v>
      </c>
      <c r="AS69">
        <f t="shared" si="32"/>
        <v>15183459</v>
      </c>
    </row>
    <row r="70" spans="1:45" x14ac:dyDescent="0.3">
      <c r="A70" t="s">
        <v>108</v>
      </c>
      <c r="B70">
        <v>21793</v>
      </c>
      <c r="C70">
        <v>9364</v>
      </c>
      <c r="D70">
        <v>0.42967925480658897</v>
      </c>
      <c r="E70">
        <v>5270</v>
      </c>
      <c r="F70">
        <v>2676</v>
      </c>
      <c r="G70">
        <v>4483</v>
      </c>
      <c r="H70">
        <v>0.424008367527556</v>
      </c>
      <c r="I70">
        <v>0.21530292058894501</v>
      </c>
      <c r="J70">
        <v>0.36068871188349799</v>
      </c>
      <c r="K70">
        <v>0.47636964277590599</v>
      </c>
      <c r="L70">
        <v>523080</v>
      </c>
      <c r="M70">
        <v>150305</v>
      </c>
      <c r="N70">
        <v>225082</v>
      </c>
      <c r="O70">
        <v>0.58219166647189002</v>
      </c>
      <c r="P70">
        <v>0.16729050705256801</v>
      </c>
      <c r="Q70">
        <v>0.25051782647554099</v>
      </c>
      <c r="R70">
        <v>5715243</v>
      </c>
      <c r="S70">
        <v>5342615</v>
      </c>
      <c r="T70">
        <v>6671692</v>
      </c>
      <c r="U70">
        <v>5483218</v>
      </c>
      <c r="V70" s="22">
        <f t="shared" si="19"/>
        <v>23212768</v>
      </c>
      <c r="W70" t="s">
        <v>108</v>
      </c>
      <c r="X70">
        <v>70122</v>
      </c>
      <c r="Y70">
        <v>0.425196945244184</v>
      </c>
      <c r="Z70">
        <v>10973654</v>
      </c>
      <c r="AA70">
        <v>17844224</v>
      </c>
      <c r="AB70">
        <v>16270238</v>
      </c>
      <c r="AC70">
        <v>189454056</v>
      </c>
      <c r="AD70">
        <v>189396557</v>
      </c>
      <c r="AE70">
        <v>256035815</v>
      </c>
      <c r="AF70">
        <v>256113889</v>
      </c>
      <c r="AG70" s="6" t="b">
        <f t="shared" si="20"/>
        <v>1</v>
      </c>
      <c r="AH70">
        <f t="shared" si="21"/>
        <v>891000317</v>
      </c>
      <c r="AI70">
        <f t="shared" si="22"/>
        <v>867787549</v>
      </c>
      <c r="AJ70">
        <f t="shared" si="23"/>
        <v>0.24338240258253416</v>
      </c>
      <c r="AK70">
        <f t="shared" si="24"/>
        <v>0.39576335369612692</v>
      </c>
      <c r="AL70">
        <f t="shared" si="25"/>
        <v>0.3608542437213389</v>
      </c>
      <c r="AM70">
        <f t="shared" si="26"/>
        <v>0.97394751993112927</v>
      </c>
      <c r="AN70">
        <f t="shared" si="27"/>
        <v>367792755</v>
      </c>
      <c r="AO70">
        <f t="shared" si="28"/>
        <v>499994794</v>
      </c>
      <c r="AP70">
        <f t="shared" si="29"/>
        <v>0.42382810795548764</v>
      </c>
      <c r="AQ70">
        <f t="shared" si="30"/>
        <v>10823349</v>
      </c>
      <c r="AR70">
        <f t="shared" si="31"/>
        <v>17321144</v>
      </c>
      <c r="AS70">
        <f t="shared" si="32"/>
        <v>16045156</v>
      </c>
    </row>
    <row r="71" spans="1:45" x14ac:dyDescent="0.3">
      <c r="A71" t="s">
        <v>109</v>
      </c>
      <c r="B71">
        <v>19877</v>
      </c>
      <c r="C71">
        <v>7788</v>
      </c>
      <c r="D71">
        <v>0.39180962921970097</v>
      </c>
      <c r="E71">
        <v>5128</v>
      </c>
      <c r="F71">
        <v>2627</v>
      </c>
      <c r="G71">
        <v>4334</v>
      </c>
      <c r="H71">
        <v>0.42418727769046199</v>
      </c>
      <c r="I71">
        <v>0.21730498800562401</v>
      </c>
      <c r="J71">
        <v>0.35850773430391197</v>
      </c>
      <c r="K71">
        <v>0.48233484180338299</v>
      </c>
      <c r="L71">
        <v>488191</v>
      </c>
      <c r="M71">
        <v>143518</v>
      </c>
      <c r="N71">
        <v>213852</v>
      </c>
      <c r="O71">
        <v>0.57735751767169896</v>
      </c>
      <c r="P71">
        <v>0.16973110160000199</v>
      </c>
      <c r="Q71">
        <v>0.252911380728297</v>
      </c>
      <c r="R71">
        <v>5619863</v>
      </c>
      <c r="S71">
        <v>5241120</v>
      </c>
      <c r="T71">
        <v>6411769</v>
      </c>
      <c r="U71">
        <v>5244765</v>
      </c>
      <c r="V71" s="22">
        <f t="shared" si="19"/>
        <v>22517517</v>
      </c>
      <c r="W71" t="s">
        <v>109</v>
      </c>
      <c r="X71">
        <v>54728</v>
      </c>
      <c r="Y71">
        <v>0.43119540943096302</v>
      </c>
      <c r="Z71">
        <v>10459870</v>
      </c>
      <c r="AA71">
        <v>16793129</v>
      </c>
      <c r="AB71">
        <v>15450013</v>
      </c>
      <c r="AC71">
        <v>184765281</v>
      </c>
      <c r="AD71">
        <v>184914283</v>
      </c>
      <c r="AE71">
        <v>243954293</v>
      </c>
      <c r="AF71">
        <v>243702645</v>
      </c>
      <c r="AG71" s="6" t="b">
        <f t="shared" si="20"/>
        <v>1</v>
      </c>
      <c r="AH71">
        <f t="shared" si="21"/>
        <v>857336502</v>
      </c>
      <c r="AI71">
        <f t="shared" si="22"/>
        <v>834818985</v>
      </c>
      <c r="AJ71">
        <f t="shared" si="23"/>
        <v>0.24494454864214263</v>
      </c>
      <c r="AK71">
        <f t="shared" si="24"/>
        <v>0.39325397000099199</v>
      </c>
      <c r="AL71">
        <f t="shared" si="25"/>
        <v>0.36180148135686541</v>
      </c>
      <c r="AM71">
        <f t="shared" si="26"/>
        <v>0.97373549715021934</v>
      </c>
      <c r="AN71">
        <f t="shared" si="27"/>
        <v>358818581</v>
      </c>
      <c r="AO71">
        <f t="shared" si="28"/>
        <v>476000404</v>
      </c>
      <c r="AP71">
        <f t="shared" si="29"/>
        <v>0.42981602892032938</v>
      </c>
      <c r="AQ71">
        <f t="shared" si="30"/>
        <v>10316352</v>
      </c>
      <c r="AR71">
        <f t="shared" si="31"/>
        <v>16304938</v>
      </c>
      <c r="AS71">
        <f t="shared" si="32"/>
        <v>15236161</v>
      </c>
    </row>
    <row r="72" spans="1:45" x14ac:dyDescent="0.3">
      <c r="A72" t="s">
        <v>110</v>
      </c>
      <c r="B72">
        <v>20137</v>
      </c>
      <c r="C72">
        <v>4355</v>
      </c>
      <c r="D72">
        <v>0.216268560361523</v>
      </c>
      <c r="E72">
        <v>6916</v>
      </c>
      <c r="F72">
        <v>3639</v>
      </c>
      <c r="G72">
        <v>5227</v>
      </c>
      <c r="H72">
        <v>0.43822075782537001</v>
      </c>
      <c r="I72">
        <v>0.23057914079330799</v>
      </c>
      <c r="J72">
        <v>0.33120010138132</v>
      </c>
      <c r="K72">
        <v>0.49594195183068002</v>
      </c>
      <c r="L72">
        <v>594190</v>
      </c>
      <c r="M72">
        <v>179948</v>
      </c>
      <c r="N72">
        <v>262693</v>
      </c>
      <c r="O72">
        <v>0.57308278784102695</v>
      </c>
      <c r="P72">
        <v>0.17355576752624099</v>
      </c>
      <c r="Q72">
        <v>0.25336144463273103</v>
      </c>
      <c r="R72">
        <v>7388800</v>
      </c>
      <c r="S72">
        <v>6976114</v>
      </c>
      <c r="T72">
        <v>8049719</v>
      </c>
      <c r="U72">
        <v>6550277</v>
      </c>
      <c r="V72" s="22">
        <f t="shared" si="19"/>
        <v>28964910</v>
      </c>
      <c r="W72" t="s">
        <v>110</v>
      </c>
      <c r="X72">
        <v>82514</v>
      </c>
      <c r="Y72">
        <v>0.43677118934738202</v>
      </c>
      <c r="Z72">
        <v>10458527</v>
      </c>
      <c r="AA72">
        <v>15735601</v>
      </c>
      <c r="AB72">
        <v>14806039</v>
      </c>
      <c r="AC72">
        <v>181474433</v>
      </c>
      <c r="AD72">
        <v>181689240</v>
      </c>
      <c r="AE72">
        <v>234266589</v>
      </c>
      <c r="AF72">
        <v>234043246</v>
      </c>
      <c r="AG72" s="6" t="b">
        <f t="shared" si="20"/>
        <v>1</v>
      </c>
      <c r="AH72">
        <f t="shared" si="21"/>
        <v>831473508</v>
      </c>
      <c r="AI72">
        <f t="shared" si="22"/>
        <v>802508598</v>
      </c>
      <c r="AJ72">
        <f t="shared" si="23"/>
        <v>0.25508498538554736</v>
      </c>
      <c r="AK72">
        <f t="shared" si="24"/>
        <v>0.38379358308467376</v>
      </c>
      <c r="AL72">
        <f t="shared" si="25"/>
        <v>0.36112143152977888</v>
      </c>
      <c r="AM72">
        <f t="shared" si="26"/>
        <v>0.96516436215788615</v>
      </c>
      <c r="AN72">
        <f t="shared" si="27"/>
        <v>348798759</v>
      </c>
      <c r="AO72">
        <f t="shared" si="28"/>
        <v>453709839</v>
      </c>
      <c r="AP72">
        <f t="shared" si="29"/>
        <v>0.43463554143752614</v>
      </c>
      <c r="AQ72">
        <f t="shared" si="30"/>
        <v>10278579</v>
      </c>
      <c r="AR72">
        <f t="shared" si="31"/>
        <v>15141411</v>
      </c>
      <c r="AS72">
        <f t="shared" si="32"/>
        <v>14543346</v>
      </c>
    </row>
    <row r="73" spans="1:45" x14ac:dyDescent="0.3">
      <c r="A73" t="s">
        <v>111</v>
      </c>
      <c r="B73">
        <v>17143</v>
      </c>
      <c r="C73">
        <v>1567</v>
      </c>
      <c r="D73">
        <v>9.1407571603569895E-2</v>
      </c>
      <c r="E73">
        <v>6742</v>
      </c>
      <c r="F73">
        <v>3368</v>
      </c>
      <c r="G73">
        <v>5466</v>
      </c>
      <c r="H73">
        <v>0.43284540318438602</v>
      </c>
      <c r="I73">
        <v>0.21623009758602901</v>
      </c>
      <c r="J73">
        <v>0.35092449922958302</v>
      </c>
      <c r="K73">
        <v>0.48780715429879201</v>
      </c>
      <c r="L73">
        <v>623764</v>
      </c>
      <c r="M73">
        <v>183535</v>
      </c>
      <c r="N73">
        <v>270387</v>
      </c>
      <c r="O73">
        <v>0.57879939054604002</v>
      </c>
      <c r="P73">
        <v>0.17030470842156201</v>
      </c>
      <c r="Q73">
        <v>0.25089590103239701</v>
      </c>
      <c r="R73">
        <v>7311923</v>
      </c>
      <c r="S73">
        <v>6858208</v>
      </c>
      <c r="T73">
        <v>8181993</v>
      </c>
      <c r="U73">
        <v>6696509</v>
      </c>
      <c r="V73" s="22">
        <f t="shared" si="19"/>
        <v>29048633</v>
      </c>
      <c r="W73" t="s">
        <v>111</v>
      </c>
      <c r="X73">
        <v>15167</v>
      </c>
      <c r="Y73">
        <v>0.43582231176421299</v>
      </c>
      <c r="Z73">
        <v>11540830</v>
      </c>
      <c r="AA73">
        <v>18270311</v>
      </c>
      <c r="AB73">
        <v>17035198</v>
      </c>
      <c r="AC73">
        <v>207860024</v>
      </c>
      <c r="AD73">
        <v>207787947</v>
      </c>
      <c r="AE73">
        <v>269004352</v>
      </c>
      <c r="AF73">
        <v>269057388</v>
      </c>
      <c r="AG73" s="6" t="b">
        <f t="shared" si="20"/>
        <v>1</v>
      </c>
      <c r="AH73">
        <f t="shared" si="21"/>
        <v>953709711</v>
      </c>
      <c r="AI73">
        <f t="shared" si="22"/>
        <v>924661078</v>
      </c>
      <c r="AJ73">
        <f t="shared" si="23"/>
        <v>0.2463550033226716</v>
      </c>
      <c r="AK73">
        <f t="shared" si="24"/>
        <v>0.39000509730333466</v>
      </c>
      <c r="AL73">
        <f t="shared" si="25"/>
        <v>0.36363989937399377</v>
      </c>
      <c r="AM73">
        <f t="shared" si="26"/>
        <v>0.96954143104033041</v>
      </c>
      <c r="AN73">
        <f t="shared" si="27"/>
        <v>401477840</v>
      </c>
      <c r="AO73">
        <f t="shared" si="28"/>
        <v>523183238</v>
      </c>
      <c r="AP73">
        <f t="shared" si="29"/>
        <v>0.434189185153525</v>
      </c>
      <c r="AQ73">
        <f t="shared" si="30"/>
        <v>11357295</v>
      </c>
      <c r="AR73">
        <f t="shared" si="31"/>
        <v>17646547</v>
      </c>
      <c r="AS73">
        <f t="shared" si="32"/>
        <v>16764811</v>
      </c>
    </row>
    <row r="74" spans="1:45" x14ac:dyDescent="0.3">
      <c r="A74" t="s">
        <v>112</v>
      </c>
      <c r="B74">
        <v>17729</v>
      </c>
      <c r="C74">
        <v>1513</v>
      </c>
      <c r="D74">
        <v>8.5340402729990397E-2</v>
      </c>
      <c r="E74">
        <v>7183</v>
      </c>
      <c r="F74">
        <v>3542</v>
      </c>
      <c r="G74">
        <v>5491</v>
      </c>
      <c r="H74">
        <v>0.44295757276763598</v>
      </c>
      <c r="I74">
        <v>0.21842624568327501</v>
      </c>
      <c r="J74">
        <v>0.33861618154908701</v>
      </c>
      <c r="K74">
        <v>0.49772521485851001</v>
      </c>
      <c r="L74">
        <v>632352</v>
      </c>
      <c r="M74">
        <v>186069</v>
      </c>
      <c r="N74">
        <v>271809</v>
      </c>
      <c r="O74">
        <v>0.58001706062023595</v>
      </c>
      <c r="P74">
        <v>0.17066949175861901</v>
      </c>
      <c r="Q74">
        <v>0.24931344762114399</v>
      </c>
      <c r="R74">
        <v>7790753</v>
      </c>
      <c r="S74">
        <v>7369748</v>
      </c>
      <c r="T74">
        <v>8415708</v>
      </c>
      <c r="U74">
        <v>6883371</v>
      </c>
      <c r="V74" s="22">
        <f t="shared" si="19"/>
        <v>30459580</v>
      </c>
      <c r="W74" t="s">
        <v>112</v>
      </c>
      <c r="X74">
        <v>59555</v>
      </c>
      <c r="Y74">
        <v>0.436499075174129</v>
      </c>
      <c r="Z74">
        <v>11910462</v>
      </c>
      <c r="AA74">
        <v>18516394</v>
      </c>
      <c r="AB74">
        <v>17274046</v>
      </c>
      <c r="AC74">
        <v>211189323</v>
      </c>
      <c r="AD74">
        <v>210704872</v>
      </c>
      <c r="AE74">
        <v>272133066</v>
      </c>
      <c r="AF74">
        <v>272513607</v>
      </c>
      <c r="AG74" s="6" t="b">
        <f t="shared" si="20"/>
        <v>1</v>
      </c>
      <c r="AH74">
        <f t="shared" si="21"/>
        <v>966540868</v>
      </c>
      <c r="AI74">
        <f t="shared" si="22"/>
        <v>936081288</v>
      </c>
      <c r="AJ74">
        <f t="shared" si="23"/>
        <v>0.24969049851510144</v>
      </c>
      <c r="AK74">
        <f t="shared" si="24"/>
        <v>0.38817702021651496</v>
      </c>
      <c r="AL74">
        <f t="shared" si="25"/>
        <v>0.36213248126838354</v>
      </c>
      <c r="AM74">
        <f t="shared" si="26"/>
        <v>0.96848598853038881</v>
      </c>
      <c r="AN74">
        <f t="shared" si="27"/>
        <v>406733694</v>
      </c>
      <c r="AO74">
        <f t="shared" si="28"/>
        <v>529347594</v>
      </c>
      <c r="AP74">
        <f t="shared" si="29"/>
        <v>0.43450680962655885</v>
      </c>
      <c r="AQ74">
        <f t="shared" si="30"/>
        <v>11724393</v>
      </c>
      <c r="AR74">
        <f t="shared" si="31"/>
        <v>17884042</v>
      </c>
      <c r="AS74">
        <f t="shared" si="32"/>
        <v>17002237</v>
      </c>
    </row>
    <row r="75" spans="1:45" x14ac:dyDescent="0.3">
      <c r="A75" t="s">
        <v>113</v>
      </c>
      <c r="B75">
        <v>20053</v>
      </c>
      <c r="C75">
        <v>8195</v>
      </c>
      <c r="D75">
        <v>0.40866703236423402</v>
      </c>
      <c r="E75">
        <v>4951</v>
      </c>
      <c r="F75">
        <v>2573</v>
      </c>
      <c r="G75">
        <v>4334</v>
      </c>
      <c r="H75">
        <v>0.41752403440715102</v>
      </c>
      <c r="I75">
        <v>0.21698431438691099</v>
      </c>
      <c r="J75">
        <v>0.36549165120593602</v>
      </c>
      <c r="K75">
        <v>0.47125219650626299</v>
      </c>
      <c r="L75">
        <v>500959</v>
      </c>
      <c r="M75">
        <v>153863</v>
      </c>
      <c r="N75">
        <v>226672</v>
      </c>
      <c r="O75">
        <v>0.56830676102162903</v>
      </c>
      <c r="P75">
        <v>0.17454798331015201</v>
      </c>
      <c r="Q75">
        <v>0.257145255668217</v>
      </c>
      <c r="R75">
        <v>5421015</v>
      </c>
      <c r="S75">
        <v>5010224</v>
      </c>
      <c r="T75">
        <v>6434876</v>
      </c>
      <c r="U75">
        <v>5269037</v>
      </c>
      <c r="V75" s="22">
        <f t="shared" si="19"/>
        <v>22135152</v>
      </c>
      <c r="W75" t="s">
        <v>113</v>
      </c>
      <c r="X75">
        <v>64312</v>
      </c>
      <c r="Y75">
        <v>0.43084264455459398</v>
      </c>
      <c r="Z75">
        <v>11674407</v>
      </c>
      <c r="AA75">
        <v>18019254</v>
      </c>
      <c r="AB75">
        <v>16918423</v>
      </c>
      <c r="AC75">
        <v>200264365</v>
      </c>
      <c r="AD75">
        <v>199700125</v>
      </c>
      <c r="AE75">
        <v>263946810</v>
      </c>
      <c r="AF75">
        <v>264419484</v>
      </c>
      <c r="AG75" s="6" t="b">
        <f t="shared" si="20"/>
        <v>1</v>
      </c>
      <c r="AH75">
        <f t="shared" si="21"/>
        <v>928330784</v>
      </c>
      <c r="AI75">
        <f t="shared" si="22"/>
        <v>906195632</v>
      </c>
      <c r="AJ75">
        <f t="shared" si="23"/>
        <v>0.25045880806359139</v>
      </c>
      <c r="AK75">
        <f t="shared" si="24"/>
        <v>0.38657902530167926</v>
      </c>
      <c r="AL75">
        <f t="shared" si="25"/>
        <v>0.3629621666347293</v>
      </c>
      <c r="AM75">
        <f t="shared" si="26"/>
        <v>0.97615596468251986</v>
      </c>
      <c r="AN75">
        <f t="shared" si="27"/>
        <v>389533251</v>
      </c>
      <c r="AO75">
        <f t="shared" si="28"/>
        <v>516662381</v>
      </c>
      <c r="AP75">
        <f t="shared" si="29"/>
        <v>0.42985558222156606</v>
      </c>
      <c r="AQ75">
        <f t="shared" si="30"/>
        <v>11520544</v>
      </c>
      <c r="AR75">
        <f t="shared" si="31"/>
        <v>17518295</v>
      </c>
      <c r="AS75">
        <f t="shared" si="32"/>
        <v>16691751</v>
      </c>
    </row>
    <row r="76" spans="1:45" x14ac:dyDescent="0.3">
      <c r="A76" t="s">
        <v>114</v>
      </c>
      <c r="B76">
        <v>17378</v>
      </c>
      <c r="C76">
        <v>1313</v>
      </c>
      <c r="D76">
        <v>7.5555299804350301E-2</v>
      </c>
      <c r="E76">
        <v>7232</v>
      </c>
      <c r="F76">
        <v>3477</v>
      </c>
      <c r="G76">
        <v>5356</v>
      </c>
      <c r="H76">
        <v>0.450171179582944</v>
      </c>
      <c r="I76">
        <v>0.21643323996265099</v>
      </c>
      <c r="J76">
        <v>0.33339558045440398</v>
      </c>
      <c r="K76">
        <v>0.49171124820494899</v>
      </c>
      <c r="L76">
        <v>639893</v>
      </c>
      <c r="M76">
        <v>178718</v>
      </c>
      <c r="N76">
        <v>262260</v>
      </c>
      <c r="O76">
        <v>0.59201606852251498</v>
      </c>
      <c r="P76">
        <v>0.16534628091603901</v>
      </c>
      <c r="Q76">
        <v>0.24263765056144501</v>
      </c>
      <c r="R76">
        <v>7515150</v>
      </c>
      <c r="S76">
        <v>7066284</v>
      </c>
      <c r="T76">
        <v>8273194</v>
      </c>
      <c r="U76">
        <v>6799837</v>
      </c>
      <c r="V76" s="22">
        <f t="shared" si="19"/>
        <v>29654465</v>
      </c>
      <c r="W76" t="s">
        <v>114</v>
      </c>
      <c r="X76">
        <v>14930</v>
      </c>
      <c r="Y76">
        <v>0.42846943268327298</v>
      </c>
      <c r="Z76">
        <v>11106716</v>
      </c>
      <c r="AA76">
        <v>17694348</v>
      </c>
      <c r="AB76">
        <v>16398695</v>
      </c>
      <c r="AC76">
        <v>193317988</v>
      </c>
      <c r="AD76">
        <v>193534093</v>
      </c>
      <c r="AE76">
        <v>258170375</v>
      </c>
      <c r="AF76">
        <v>257847274</v>
      </c>
      <c r="AG76" s="6" t="b">
        <f t="shared" si="20"/>
        <v>1</v>
      </c>
      <c r="AH76">
        <f t="shared" si="21"/>
        <v>902869730</v>
      </c>
      <c r="AI76">
        <f t="shared" si="22"/>
        <v>873215265</v>
      </c>
      <c r="AJ76">
        <f t="shared" si="23"/>
        <v>0.24572511548125733</v>
      </c>
      <c r="AK76">
        <f t="shared" si="24"/>
        <v>0.39146996336861001</v>
      </c>
      <c r="AL76">
        <f t="shared" si="25"/>
        <v>0.36280492115013269</v>
      </c>
      <c r="AM76">
        <f t="shared" si="26"/>
        <v>0.96715532261780446</v>
      </c>
      <c r="AN76">
        <f t="shared" si="27"/>
        <v>372270647</v>
      </c>
      <c r="AO76">
        <f t="shared" si="28"/>
        <v>500944618</v>
      </c>
      <c r="AP76">
        <f t="shared" si="29"/>
        <v>0.42632173522527689</v>
      </c>
      <c r="AQ76">
        <f t="shared" si="30"/>
        <v>10927998</v>
      </c>
      <c r="AR76">
        <f t="shared" si="31"/>
        <v>17054455</v>
      </c>
      <c r="AS76">
        <f t="shared" si="32"/>
        <v>16136435</v>
      </c>
    </row>
    <row r="77" spans="1:45" x14ac:dyDescent="0.3">
      <c r="A77" t="s">
        <v>115</v>
      </c>
      <c r="B77">
        <v>20552</v>
      </c>
      <c r="C77">
        <v>7756</v>
      </c>
      <c r="D77">
        <v>0.37738419618528601</v>
      </c>
      <c r="E77">
        <v>5520</v>
      </c>
      <c r="F77">
        <v>2793</v>
      </c>
      <c r="G77">
        <v>4483</v>
      </c>
      <c r="H77">
        <v>0.43138480775242199</v>
      </c>
      <c r="I77">
        <v>0.21827133479212199</v>
      </c>
      <c r="J77">
        <v>0.35034385745545399</v>
      </c>
      <c r="K77">
        <v>0.48288917466653097</v>
      </c>
      <c r="L77">
        <v>514619</v>
      </c>
      <c r="M77">
        <v>153289</v>
      </c>
      <c r="N77">
        <v>224910</v>
      </c>
      <c r="O77">
        <v>0.57639854931240098</v>
      </c>
      <c r="P77">
        <v>0.171691206942512</v>
      </c>
      <c r="Q77">
        <v>0.25191024374508503</v>
      </c>
      <c r="R77">
        <v>5934797</v>
      </c>
      <c r="S77">
        <v>5544528</v>
      </c>
      <c r="T77">
        <v>6762186</v>
      </c>
      <c r="U77">
        <v>5530662</v>
      </c>
      <c r="V77" s="22">
        <f t="shared" si="19"/>
        <v>23772173</v>
      </c>
      <c r="W77" t="s">
        <v>115</v>
      </c>
      <c r="X77">
        <v>59587</v>
      </c>
      <c r="Y77">
        <v>0.43238501339452301</v>
      </c>
      <c r="Z77">
        <v>11176072</v>
      </c>
      <c r="AA77">
        <v>17932865</v>
      </c>
      <c r="AB77">
        <v>16331362</v>
      </c>
      <c r="AC77">
        <v>198287707</v>
      </c>
      <c r="AD77">
        <v>198124688</v>
      </c>
      <c r="AE77">
        <v>260152057</v>
      </c>
      <c r="AF77">
        <v>260239745</v>
      </c>
      <c r="AG77" s="6" t="b">
        <f t="shared" si="20"/>
        <v>1</v>
      </c>
      <c r="AH77">
        <f t="shared" si="21"/>
        <v>916804197</v>
      </c>
      <c r="AI77">
        <f t="shared" si="22"/>
        <v>893032024</v>
      </c>
      <c r="AJ77">
        <f t="shared" si="23"/>
        <v>0.24595067035100276</v>
      </c>
      <c r="AK77">
        <f t="shared" si="24"/>
        <v>0.39464672096457815</v>
      </c>
      <c r="AL77">
        <f t="shared" si="25"/>
        <v>0.35940260868441909</v>
      </c>
      <c r="AM77">
        <f t="shared" si="26"/>
        <v>0.97407061063006894</v>
      </c>
      <c r="AN77">
        <f t="shared" si="27"/>
        <v>384933070</v>
      </c>
      <c r="AO77">
        <f t="shared" si="28"/>
        <v>508098954</v>
      </c>
      <c r="AP77">
        <f t="shared" si="29"/>
        <v>0.43104061182020947</v>
      </c>
      <c r="AQ77">
        <f t="shared" si="30"/>
        <v>11022783</v>
      </c>
      <c r="AR77">
        <f t="shared" si="31"/>
        <v>17418246</v>
      </c>
      <c r="AS77">
        <f t="shared" si="32"/>
        <v>16106452</v>
      </c>
    </row>
    <row r="78" spans="1:45" x14ac:dyDescent="0.3">
      <c r="A78" t="s">
        <v>116</v>
      </c>
      <c r="B78">
        <v>20616</v>
      </c>
      <c r="C78">
        <v>7713</v>
      </c>
      <c r="D78">
        <v>0.37412689173457497</v>
      </c>
      <c r="E78">
        <v>5447</v>
      </c>
      <c r="F78">
        <v>2781</v>
      </c>
      <c r="G78">
        <v>4675</v>
      </c>
      <c r="H78">
        <v>0.42214988762303302</v>
      </c>
      <c r="I78">
        <v>0.21553127179725601</v>
      </c>
      <c r="J78">
        <v>0.36231884057970998</v>
      </c>
      <c r="K78">
        <v>0.47749860621573298</v>
      </c>
      <c r="L78">
        <v>527930</v>
      </c>
      <c r="M78">
        <v>160303</v>
      </c>
      <c r="N78">
        <v>234547</v>
      </c>
      <c r="O78">
        <v>0.57210819480266095</v>
      </c>
      <c r="P78">
        <v>0.173717462450421</v>
      </c>
      <c r="Q78">
        <v>0.25417434274691603</v>
      </c>
      <c r="R78">
        <v>5904097</v>
      </c>
      <c r="S78">
        <v>5507625</v>
      </c>
      <c r="T78">
        <v>6858914</v>
      </c>
      <c r="U78">
        <v>5628328</v>
      </c>
      <c r="V78" s="22">
        <f t="shared" si="19"/>
        <v>23898964</v>
      </c>
      <c r="W78" t="s">
        <v>116</v>
      </c>
      <c r="X78">
        <v>53491</v>
      </c>
      <c r="Y78">
        <v>0.43132959522465503</v>
      </c>
      <c r="Z78">
        <v>11432846</v>
      </c>
      <c r="AA78">
        <v>17769207</v>
      </c>
      <c r="AB78">
        <v>16525107</v>
      </c>
      <c r="AC78">
        <v>197348625</v>
      </c>
      <c r="AD78">
        <v>197203786</v>
      </c>
      <c r="AE78">
        <v>260074549</v>
      </c>
      <c r="AF78">
        <v>260108350</v>
      </c>
      <c r="AG78" s="6" t="b">
        <f t="shared" si="20"/>
        <v>1</v>
      </c>
      <c r="AH78">
        <f t="shared" si="21"/>
        <v>914735310</v>
      </c>
      <c r="AI78">
        <f t="shared" si="22"/>
        <v>890836346</v>
      </c>
      <c r="AJ78">
        <f t="shared" si="23"/>
        <v>0.25002309349629409</v>
      </c>
      <c r="AK78">
        <f t="shared" si="24"/>
        <v>0.38859196591259987</v>
      </c>
      <c r="AL78">
        <f t="shared" si="25"/>
        <v>0.36138494059110604</v>
      </c>
      <c r="AM78">
        <f t="shared" si="26"/>
        <v>0.97387335577982659</v>
      </c>
      <c r="AN78">
        <f t="shared" si="27"/>
        <v>383140689</v>
      </c>
      <c r="AO78">
        <f t="shared" si="28"/>
        <v>507695657</v>
      </c>
      <c r="AP78">
        <f t="shared" si="29"/>
        <v>0.43009099339105772</v>
      </c>
      <c r="AQ78">
        <f t="shared" si="30"/>
        <v>11272543</v>
      </c>
      <c r="AR78">
        <f t="shared" si="31"/>
        <v>17241277</v>
      </c>
      <c r="AS78">
        <f t="shared" si="32"/>
        <v>16290560</v>
      </c>
    </row>
    <row r="79" spans="1:45" x14ac:dyDescent="0.3">
      <c r="A79" t="s">
        <v>117</v>
      </c>
      <c r="B79">
        <v>20048</v>
      </c>
      <c r="C79">
        <v>7849</v>
      </c>
      <c r="D79">
        <v>0.39151037509976</v>
      </c>
      <c r="E79">
        <v>5276</v>
      </c>
      <c r="F79">
        <v>2782</v>
      </c>
      <c r="G79">
        <v>4141</v>
      </c>
      <c r="H79">
        <v>0.43249446675956998</v>
      </c>
      <c r="I79">
        <v>0.228051479629477</v>
      </c>
      <c r="J79">
        <v>0.33945405361095099</v>
      </c>
      <c r="K79">
        <v>0.48748231628194899</v>
      </c>
      <c r="L79">
        <v>504601</v>
      </c>
      <c r="M79">
        <v>144509</v>
      </c>
      <c r="N79">
        <v>213121</v>
      </c>
      <c r="O79">
        <v>0.58522716070287395</v>
      </c>
      <c r="P79">
        <v>0.167598938103594</v>
      </c>
      <c r="Q79">
        <v>0.247173901193531</v>
      </c>
      <c r="R79">
        <v>5865086</v>
      </c>
      <c r="S79">
        <v>5492063</v>
      </c>
      <c r="T79">
        <v>6575572</v>
      </c>
      <c r="U79">
        <v>5364840</v>
      </c>
      <c r="V79" s="22">
        <f t="shared" si="19"/>
        <v>23297561</v>
      </c>
      <c r="W79" t="s">
        <v>117</v>
      </c>
      <c r="X79">
        <v>62257</v>
      </c>
      <c r="Y79">
        <v>0.44055561873284899</v>
      </c>
      <c r="Z79">
        <v>10079159</v>
      </c>
      <c r="AA79">
        <v>16784054</v>
      </c>
      <c r="AB79">
        <v>14929306</v>
      </c>
      <c r="AC79">
        <v>190273203</v>
      </c>
      <c r="AD79">
        <v>190140884</v>
      </c>
      <c r="AE79">
        <v>241481349</v>
      </c>
      <c r="AF79">
        <v>241591649</v>
      </c>
      <c r="AG79" s="6" t="b">
        <f t="shared" si="20"/>
        <v>1</v>
      </c>
      <c r="AH79">
        <f t="shared" si="21"/>
        <v>863487085</v>
      </c>
      <c r="AI79">
        <f t="shared" si="22"/>
        <v>840189524</v>
      </c>
      <c r="AJ79">
        <f t="shared" si="23"/>
        <v>0.24117136849300708</v>
      </c>
      <c r="AK79">
        <f t="shared" si="24"/>
        <v>0.40160426797915677</v>
      </c>
      <c r="AL79">
        <f t="shared" si="25"/>
        <v>0.35722436352783615</v>
      </c>
      <c r="AM79">
        <f t="shared" si="26"/>
        <v>0.97301921313623352</v>
      </c>
      <c r="AN79">
        <f t="shared" si="27"/>
        <v>369056938</v>
      </c>
      <c r="AO79">
        <f t="shared" si="28"/>
        <v>471132586</v>
      </c>
      <c r="AP79">
        <f t="shared" si="29"/>
        <v>0.43925439136991667</v>
      </c>
      <c r="AQ79">
        <f t="shared" si="30"/>
        <v>9934650</v>
      </c>
      <c r="AR79">
        <f t="shared" si="31"/>
        <v>16279453</v>
      </c>
      <c r="AS79">
        <f t="shared" si="32"/>
        <v>14716185</v>
      </c>
    </row>
    <row r="80" spans="1:45" x14ac:dyDescent="0.3">
      <c r="A80" t="s">
        <v>118</v>
      </c>
      <c r="B80">
        <v>44084</v>
      </c>
      <c r="C80">
        <v>1841</v>
      </c>
      <c r="D80">
        <v>4.17611831957172E-2</v>
      </c>
      <c r="E80">
        <v>20852</v>
      </c>
      <c r="F80">
        <v>10264</v>
      </c>
      <c r="G80">
        <v>11127</v>
      </c>
      <c r="H80">
        <v>0.49362024477428201</v>
      </c>
      <c r="I80">
        <v>0.24297516748337</v>
      </c>
      <c r="J80">
        <v>0.26340458774234699</v>
      </c>
      <c r="K80">
        <v>0.54724846707762198</v>
      </c>
      <c r="L80">
        <v>1633367</v>
      </c>
      <c r="M80">
        <v>405304</v>
      </c>
      <c r="N80">
        <v>525040</v>
      </c>
      <c r="O80">
        <v>0.63711042313271604</v>
      </c>
      <c r="P80">
        <v>0.15809270233657299</v>
      </c>
      <c r="Q80">
        <v>0.20479687453070899</v>
      </c>
      <c r="R80">
        <v>23599701</v>
      </c>
      <c r="S80">
        <v>23530756</v>
      </c>
      <c r="T80">
        <v>21684392</v>
      </c>
      <c r="U80">
        <v>17307744</v>
      </c>
      <c r="V80" s="22">
        <f t="shared" si="19"/>
        <v>86122593</v>
      </c>
      <c r="W80" t="s">
        <v>118</v>
      </c>
      <c r="X80">
        <v>1520</v>
      </c>
      <c r="Y80">
        <v>0.43237514584075798</v>
      </c>
      <c r="Z80">
        <v>7953745</v>
      </c>
      <c r="AA80">
        <v>12481732</v>
      </c>
      <c r="AB80">
        <v>11443475</v>
      </c>
      <c r="AC80">
        <v>135449523</v>
      </c>
      <c r="AD80">
        <v>135538797</v>
      </c>
      <c r="AE80">
        <v>177884044</v>
      </c>
      <c r="AF80">
        <v>177871154</v>
      </c>
      <c r="AG80" s="6" t="b">
        <f t="shared" si="20"/>
        <v>1</v>
      </c>
      <c r="AH80">
        <f t="shared" si="21"/>
        <v>626743518</v>
      </c>
      <c r="AI80">
        <f t="shared" si="22"/>
        <v>540620925</v>
      </c>
      <c r="AJ80">
        <f t="shared" si="23"/>
        <v>0.24949832102385297</v>
      </c>
      <c r="AK80">
        <f t="shared" si="24"/>
        <v>0.39153520479594184</v>
      </c>
      <c r="AL80">
        <f t="shared" si="25"/>
        <v>0.35896647418020516</v>
      </c>
      <c r="AM80">
        <f t="shared" si="26"/>
        <v>0.86258718195470829</v>
      </c>
      <c r="AN80">
        <f t="shared" si="27"/>
        <v>223857863</v>
      </c>
      <c r="AO80">
        <f t="shared" si="28"/>
        <v>316763062</v>
      </c>
      <c r="AP80">
        <f t="shared" si="29"/>
        <v>0.41407546886943009</v>
      </c>
      <c r="AQ80">
        <f t="shared" si="30"/>
        <v>7548441</v>
      </c>
      <c r="AR80">
        <f t="shared" si="31"/>
        <v>10848365</v>
      </c>
      <c r="AS80">
        <f t="shared" si="32"/>
        <v>10918435</v>
      </c>
    </row>
    <row r="81" spans="1:45" x14ac:dyDescent="0.3">
      <c r="A81" t="s">
        <v>119</v>
      </c>
      <c r="B81">
        <v>51839</v>
      </c>
      <c r="C81">
        <v>1854</v>
      </c>
      <c r="D81">
        <v>3.57645787920291E-2</v>
      </c>
      <c r="E81">
        <v>24622</v>
      </c>
      <c r="F81">
        <v>12097</v>
      </c>
      <c r="G81">
        <v>13266</v>
      </c>
      <c r="H81">
        <v>0.49258777633289902</v>
      </c>
      <c r="I81">
        <v>0.24201260378113401</v>
      </c>
      <c r="J81">
        <v>0.265399619885965</v>
      </c>
      <c r="K81">
        <v>0.54645932608593495</v>
      </c>
      <c r="L81">
        <v>2053108</v>
      </c>
      <c r="M81">
        <v>515020</v>
      </c>
      <c r="N81">
        <v>663826</v>
      </c>
      <c r="O81">
        <v>0.63525285322749003</v>
      </c>
      <c r="P81">
        <v>0.15935251553704</v>
      </c>
      <c r="Q81">
        <v>0.205394631235469</v>
      </c>
      <c r="R81">
        <v>29588194</v>
      </c>
      <c r="S81">
        <v>29507858</v>
      </c>
      <c r="T81">
        <v>27289659</v>
      </c>
      <c r="U81">
        <v>21757840</v>
      </c>
      <c r="V81" s="22">
        <f t="shared" si="19"/>
        <v>108143551</v>
      </c>
      <c r="W81" t="s">
        <v>119</v>
      </c>
      <c r="X81">
        <v>1019</v>
      </c>
      <c r="Y81">
        <v>0.43237520153731601</v>
      </c>
      <c r="Z81">
        <v>7960391</v>
      </c>
      <c r="AA81">
        <v>12484062</v>
      </c>
      <c r="AB81">
        <v>11446147</v>
      </c>
      <c r="AC81">
        <v>135519491</v>
      </c>
      <c r="AD81">
        <v>135467348</v>
      </c>
      <c r="AE81">
        <v>177841401</v>
      </c>
      <c r="AF81">
        <v>177911772</v>
      </c>
      <c r="AG81" s="6" t="b">
        <f t="shared" si="20"/>
        <v>1</v>
      </c>
      <c r="AH81">
        <f t="shared" si="21"/>
        <v>626740012</v>
      </c>
      <c r="AI81">
        <f t="shared" si="22"/>
        <v>518596461</v>
      </c>
      <c r="AJ81">
        <f t="shared" si="23"/>
        <v>0.2496155920553392</v>
      </c>
      <c r="AK81">
        <f t="shared" si="24"/>
        <v>0.39146525935542137</v>
      </c>
      <c r="AL81">
        <f t="shared" si="25"/>
        <v>0.35891914858923946</v>
      </c>
      <c r="AM81">
        <f t="shared" si="26"/>
        <v>0.82745069896702239</v>
      </c>
      <c r="AN81">
        <f t="shared" si="27"/>
        <v>211890787</v>
      </c>
      <c r="AO81">
        <f t="shared" si="28"/>
        <v>306705674</v>
      </c>
      <c r="AP81">
        <f t="shared" si="29"/>
        <v>0.40858510023654016</v>
      </c>
      <c r="AQ81">
        <f t="shared" si="30"/>
        <v>7445371</v>
      </c>
      <c r="AR81">
        <f t="shared" si="31"/>
        <v>10430954</v>
      </c>
      <c r="AS81">
        <f t="shared" si="32"/>
        <v>10782321</v>
      </c>
    </row>
    <row r="82" spans="1:45" x14ac:dyDescent="0.3">
      <c r="A82" t="s">
        <v>120</v>
      </c>
      <c r="B82">
        <v>37167</v>
      </c>
      <c r="C82">
        <v>1977</v>
      </c>
      <c r="D82">
        <v>5.3192348050690098E-2</v>
      </c>
      <c r="E82">
        <v>17303</v>
      </c>
      <c r="F82">
        <v>7257</v>
      </c>
      <c r="G82">
        <v>10630</v>
      </c>
      <c r="H82">
        <v>0.49170218812162497</v>
      </c>
      <c r="I82">
        <v>0.20622335890877999</v>
      </c>
      <c r="J82">
        <v>0.30207445296959301</v>
      </c>
      <c r="K82">
        <v>0.52115640259050999</v>
      </c>
      <c r="L82">
        <v>1487912</v>
      </c>
      <c r="M82">
        <v>345660</v>
      </c>
      <c r="N82">
        <v>576253</v>
      </c>
      <c r="O82">
        <v>0.61743570591225505</v>
      </c>
      <c r="P82">
        <v>0.14343780150010799</v>
      </c>
      <c r="Q82">
        <v>0.23912649258763599</v>
      </c>
      <c r="R82">
        <v>19736603</v>
      </c>
      <c r="S82">
        <v>19544567</v>
      </c>
      <c r="T82">
        <v>20037470</v>
      </c>
      <c r="U82">
        <v>16054453</v>
      </c>
      <c r="V82" s="22">
        <f t="shared" si="19"/>
        <v>75373093</v>
      </c>
      <c r="W82" t="s">
        <v>120</v>
      </c>
      <c r="X82">
        <v>9259</v>
      </c>
      <c r="Y82">
        <v>0.41161503539532601</v>
      </c>
      <c r="Z82">
        <v>7445720</v>
      </c>
      <c r="AA82">
        <v>12698497</v>
      </c>
      <c r="AB82">
        <v>13184087</v>
      </c>
      <c r="AC82">
        <v>127636192</v>
      </c>
      <c r="AD82">
        <v>127795182</v>
      </c>
      <c r="AE82">
        <v>182605792</v>
      </c>
      <c r="AF82">
        <v>182521735</v>
      </c>
      <c r="AG82" s="6" t="b">
        <f t="shared" si="20"/>
        <v>1</v>
      </c>
      <c r="AH82">
        <f t="shared" si="21"/>
        <v>620558901</v>
      </c>
      <c r="AI82">
        <f t="shared" si="22"/>
        <v>545185808</v>
      </c>
      <c r="AJ82">
        <f t="shared" si="23"/>
        <v>0.22340530739277942</v>
      </c>
      <c r="AK82">
        <f t="shared" si="24"/>
        <v>0.38101239715048207</v>
      </c>
      <c r="AL82">
        <f t="shared" si="25"/>
        <v>0.39558229545673851</v>
      </c>
      <c r="AM82">
        <f t="shared" si="26"/>
        <v>0.87853998568300284</v>
      </c>
      <c r="AN82">
        <f t="shared" si="27"/>
        <v>216150204</v>
      </c>
      <c r="AO82">
        <f t="shared" si="28"/>
        <v>329035604</v>
      </c>
      <c r="AP82">
        <f t="shared" si="29"/>
        <v>0.39647070930357015</v>
      </c>
      <c r="AQ82">
        <f t="shared" si="30"/>
        <v>7100060</v>
      </c>
      <c r="AR82">
        <f t="shared" si="31"/>
        <v>11210585</v>
      </c>
      <c r="AS82">
        <f t="shared" si="32"/>
        <v>12607834</v>
      </c>
    </row>
    <row r="83" spans="1:45" x14ac:dyDescent="0.3">
      <c r="A83" t="s">
        <v>121</v>
      </c>
      <c r="B83">
        <v>35046</v>
      </c>
      <c r="C83">
        <v>6473</v>
      </c>
      <c r="D83">
        <v>0.18470010842892101</v>
      </c>
      <c r="E83">
        <v>13679</v>
      </c>
      <c r="F83">
        <v>6077</v>
      </c>
      <c r="G83">
        <v>8817</v>
      </c>
      <c r="H83">
        <v>0.47873866937318399</v>
      </c>
      <c r="I83">
        <v>0.212683302418367</v>
      </c>
      <c r="J83">
        <v>0.30857802820844799</v>
      </c>
      <c r="K83">
        <v>0.53990313603603501</v>
      </c>
      <c r="L83">
        <v>885692</v>
      </c>
      <c r="M83">
        <v>185546</v>
      </c>
      <c r="N83">
        <v>290148</v>
      </c>
      <c r="O83">
        <v>0.650581098968257</v>
      </c>
      <c r="P83">
        <v>0.136291984786093</v>
      </c>
      <c r="Q83">
        <v>0.213126916245649</v>
      </c>
      <c r="R83">
        <v>12623692</v>
      </c>
      <c r="S83">
        <v>12569679</v>
      </c>
      <c r="T83">
        <v>11995781</v>
      </c>
      <c r="U83">
        <v>9473609</v>
      </c>
      <c r="V83" s="22">
        <f t="shared" si="19"/>
        <v>46662761</v>
      </c>
      <c r="W83" t="s">
        <v>121</v>
      </c>
      <c r="X83">
        <v>38657</v>
      </c>
      <c r="Y83">
        <v>0.42301852857038602</v>
      </c>
      <c r="Z83">
        <v>4861378</v>
      </c>
      <c r="AA83">
        <v>9065377</v>
      </c>
      <c r="AB83">
        <v>8689070</v>
      </c>
      <c r="AC83">
        <v>93186599</v>
      </c>
      <c r="AD83">
        <v>93225704</v>
      </c>
      <c r="AE83">
        <v>127132816</v>
      </c>
      <c r="AF83">
        <v>127126602</v>
      </c>
      <c r="AG83" s="6" t="b">
        <f t="shared" ref="AG83:AG135" si="33">EXACT(A83,W83)</f>
        <v>1</v>
      </c>
      <c r="AH83">
        <f t="shared" ref="AH83:AH135" si="34">AC83+AD83+AE83+AF83</f>
        <v>440671721</v>
      </c>
      <c r="AI83">
        <f t="shared" ref="AI83:AI135" si="35">AH83-V83</f>
        <v>394008960</v>
      </c>
      <c r="AJ83">
        <f t="shared" ref="AJ83:AJ135" si="36">Z83/(Z83+AA83+AB83)</f>
        <v>0.21495470538881514</v>
      </c>
      <c r="AK83">
        <f t="shared" ref="AK83:AK135" si="37">AA83/(AA83+AB83+Z83)</f>
        <v>0.40084219788577247</v>
      </c>
      <c r="AL83">
        <f t="shared" ref="AL83:AL135" si="38">AB83/(AB83+Z83+AA83)</f>
        <v>0.38420309672541242</v>
      </c>
      <c r="AM83">
        <f t="shared" ref="AM83:AM135" si="39">AI83/AH83</f>
        <v>0.89410992633221409</v>
      </c>
      <c r="AN83">
        <f t="shared" ref="AN83:AN135" si="40">(AC83+AD83)-(R83+S83)</f>
        <v>161218932</v>
      </c>
      <c r="AO83">
        <f t="shared" ref="AO83:AO135" si="41">(AE83+AF83)-(T83+U83)</f>
        <v>232790028</v>
      </c>
      <c r="AP83">
        <f t="shared" ref="AP83:AP135" si="42">AN83/(AN83+AO83)</f>
        <v>0.40917580148431143</v>
      </c>
      <c r="AQ83">
        <f t="shared" ref="AQ83:AQ135" si="43">Z83-M83</f>
        <v>4675832</v>
      </c>
      <c r="AR83">
        <f t="shared" ref="AR83:AR135" si="44">AA83-L83</f>
        <v>8179685</v>
      </c>
      <c r="AS83">
        <f t="shared" ref="AS83:AS135" si="45">AB83-N83</f>
        <v>8398922</v>
      </c>
    </row>
    <row r="84" spans="1:45" x14ac:dyDescent="0.3">
      <c r="A84" t="s">
        <v>122</v>
      </c>
      <c r="B84">
        <v>25608</v>
      </c>
      <c r="C84">
        <v>1083</v>
      </c>
      <c r="D84">
        <v>4.2291471415182698E-2</v>
      </c>
      <c r="E84">
        <v>11064</v>
      </c>
      <c r="F84">
        <v>5294</v>
      </c>
      <c r="G84">
        <v>8167</v>
      </c>
      <c r="H84">
        <v>0.45113149847094802</v>
      </c>
      <c r="I84">
        <v>0.21586136595310901</v>
      </c>
      <c r="J84">
        <v>0.33300713557594203</v>
      </c>
      <c r="K84">
        <v>0.48893344078578599</v>
      </c>
      <c r="L84">
        <v>1067750</v>
      </c>
      <c r="M84">
        <v>328950</v>
      </c>
      <c r="N84">
        <v>468717</v>
      </c>
      <c r="O84">
        <v>0.57239212465630995</v>
      </c>
      <c r="P84">
        <v>0.17634126846705001</v>
      </c>
      <c r="Q84">
        <v>0.25126660687663899</v>
      </c>
      <c r="R84">
        <v>12557447</v>
      </c>
      <c r="S84">
        <v>11745638</v>
      </c>
      <c r="T84">
        <v>14039001</v>
      </c>
      <c r="U84">
        <v>11364240</v>
      </c>
      <c r="V84" s="22">
        <f t="shared" si="19"/>
        <v>49706326</v>
      </c>
      <c r="W84" t="s">
        <v>122</v>
      </c>
      <c r="X84">
        <v>1023</v>
      </c>
      <c r="Y84">
        <v>0.433859391968555</v>
      </c>
      <c r="Z84">
        <v>11835339</v>
      </c>
      <c r="AA84">
        <v>18165163</v>
      </c>
      <c r="AB84">
        <v>17079360</v>
      </c>
      <c r="AC84">
        <v>205268550</v>
      </c>
      <c r="AD84">
        <v>205410431</v>
      </c>
      <c r="AE84">
        <v>267955248</v>
      </c>
      <c r="AF84">
        <v>267937376</v>
      </c>
      <c r="AG84" s="6" t="b">
        <f t="shared" si="33"/>
        <v>1</v>
      </c>
      <c r="AH84">
        <f t="shared" si="34"/>
        <v>946571605</v>
      </c>
      <c r="AI84">
        <f t="shared" si="35"/>
        <v>896865279</v>
      </c>
      <c r="AJ84">
        <f t="shared" si="36"/>
        <v>0.25138856609222854</v>
      </c>
      <c r="AK84">
        <f t="shared" si="37"/>
        <v>0.38583721846933194</v>
      </c>
      <c r="AL84">
        <f t="shared" si="38"/>
        <v>0.36277421543843946</v>
      </c>
      <c r="AM84">
        <f t="shared" si="39"/>
        <v>0.94748804449928536</v>
      </c>
      <c r="AN84">
        <f t="shared" si="40"/>
        <v>386375896</v>
      </c>
      <c r="AO84">
        <f t="shared" si="41"/>
        <v>510489383</v>
      </c>
      <c r="AP84">
        <f t="shared" si="42"/>
        <v>0.43080706216078191</v>
      </c>
      <c r="AQ84">
        <f t="shared" si="43"/>
        <v>11506389</v>
      </c>
      <c r="AR84">
        <f t="shared" si="44"/>
        <v>17097413</v>
      </c>
      <c r="AS84">
        <f t="shared" si="45"/>
        <v>16610643</v>
      </c>
    </row>
    <row r="85" spans="1:45" x14ac:dyDescent="0.3">
      <c r="A85" t="s">
        <v>123</v>
      </c>
      <c r="B85">
        <v>30455</v>
      </c>
      <c r="C85">
        <v>1639</v>
      </c>
      <c r="D85">
        <v>5.3817107207355101E-2</v>
      </c>
      <c r="E85">
        <v>13462</v>
      </c>
      <c r="F85">
        <v>6228</v>
      </c>
      <c r="G85">
        <v>9126</v>
      </c>
      <c r="H85">
        <v>0.46717101610216499</v>
      </c>
      <c r="I85">
        <v>0.21612992781787799</v>
      </c>
      <c r="J85">
        <v>0.31669905607995502</v>
      </c>
      <c r="K85">
        <v>0.48893973642354799</v>
      </c>
      <c r="L85">
        <v>1402147</v>
      </c>
      <c r="M85">
        <v>371774</v>
      </c>
      <c r="N85">
        <v>569227</v>
      </c>
      <c r="O85">
        <v>0.59840308849462298</v>
      </c>
      <c r="P85">
        <v>0.158664326794551</v>
      </c>
      <c r="Q85">
        <v>0.24293258471082399</v>
      </c>
      <c r="R85">
        <v>16113797</v>
      </c>
      <c r="S85">
        <v>15167897</v>
      </c>
      <c r="T85">
        <v>18155932</v>
      </c>
      <c r="U85">
        <v>14541003</v>
      </c>
      <c r="V85" s="22">
        <f t="shared" si="19"/>
        <v>63978629</v>
      </c>
      <c r="W85" t="s">
        <v>123</v>
      </c>
      <c r="X85">
        <v>1299</v>
      </c>
      <c r="Y85">
        <v>0.42873312649395501</v>
      </c>
      <c r="Z85">
        <v>9411900</v>
      </c>
      <c r="AA85">
        <v>16610161</v>
      </c>
      <c r="AB85">
        <v>14885168</v>
      </c>
      <c r="AC85">
        <v>178537588</v>
      </c>
      <c r="AD85">
        <v>178752562</v>
      </c>
      <c r="AE85">
        <v>238519721</v>
      </c>
      <c r="AF85">
        <v>237552722</v>
      </c>
      <c r="AG85" s="6" t="b">
        <f t="shared" si="33"/>
        <v>1</v>
      </c>
      <c r="AH85">
        <f t="shared" si="34"/>
        <v>833362593</v>
      </c>
      <c r="AI85">
        <f t="shared" si="35"/>
        <v>769383964</v>
      </c>
      <c r="AJ85">
        <f t="shared" si="36"/>
        <v>0.23007913833518276</v>
      </c>
      <c r="AK85">
        <f t="shared" si="37"/>
        <v>0.40604463822274545</v>
      </c>
      <c r="AL85">
        <f t="shared" si="38"/>
        <v>0.36387622344207182</v>
      </c>
      <c r="AM85">
        <f t="shared" si="39"/>
        <v>0.92322834077578997</v>
      </c>
      <c r="AN85">
        <f t="shared" si="40"/>
        <v>326008456</v>
      </c>
      <c r="AO85">
        <f t="shared" si="41"/>
        <v>443375508</v>
      </c>
      <c r="AP85">
        <f t="shared" si="42"/>
        <v>0.42372660629043213</v>
      </c>
      <c r="AQ85">
        <f t="shared" si="43"/>
        <v>9040126</v>
      </c>
      <c r="AR85">
        <f t="shared" si="44"/>
        <v>15208014</v>
      </c>
      <c r="AS85">
        <f t="shared" si="45"/>
        <v>14315941</v>
      </c>
    </row>
    <row r="86" spans="1:45" x14ac:dyDescent="0.3">
      <c r="A86" t="s">
        <v>124</v>
      </c>
      <c r="B86">
        <v>30152</v>
      </c>
      <c r="C86">
        <v>1475</v>
      </c>
      <c r="D86">
        <v>4.8918811355797197E-2</v>
      </c>
      <c r="E86">
        <v>13299</v>
      </c>
      <c r="F86">
        <v>6220</v>
      </c>
      <c r="G86">
        <v>9158</v>
      </c>
      <c r="H86">
        <v>0.46375143843498201</v>
      </c>
      <c r="I86">
        <v>0.216898559821459</v>
      </c>
      <c r="J86">
        <v>0.31935000174355699</v>
      </c>
      <c r="K86">
        <v>0.48697907013486902</v>
      </c>
      <c r="L86">
        <v>1445759</v>
      </c>
      <c r="M86">
        <v>383953</v>
      </c>
      <c r="N86">
        <v>590776</v>
      </c>
      <c r="O86">
        <v>0.59730062698100495</v>
      </c>
      <c r="P86">
        <v>0.15862627701521301</v>
      </c>
      <c r="Q86">
        <v>0.24407309600378099</v>
      </c>
      <c r="R86">
        <v>16457298</v>
      </c>
      <c r="S86">
        <v>15453392</v>
      </c>
      <c r="T86">
        <v>18665274</v>
      </c>
      <c r="U86">
        <v>14951883</v>
      </c>
      <c r="V86" s="22">
        <f t="shared" si="19"/>
        <v>65527847</v>
      </c>
      <c r="W86" t="s">
        <v>124</v>
      </c>
      <c r="X86">
        <v>113</v>
      </c>
      <c r="Y86">
        <v>0.42835675825977998</v>
      </c>
      <c r="Z86">
        <v>9357913</v>
      </c>
      <c r="AA86">
        <v>16470707</v>
      </c>
      <c r="AB86">
        <v>14755060</v>
      </c>
      <c r="AC86">
        <v>176941860</v>
      </c>
      <c r="AD86">
        <v>176996345</v>
      </c>
      <c r="AE86">
        <v>236189241</v>
      </c>
      <c r="AF86">
        <v>236142242</v>
      </c>
      <c r="AG86" s="6" t="b">
        <f t="shared" si="33"/>
        <v>1</v>
      </c>
      <c r="AH86">
        <f t="shared" si="34"/>
        <v>826269688</v>
      </c>
      <c r="AI86">
        <f t="shared" si="35"/>
        <v>760741841</v>
      </c>
      <c r="AJ86">
        <f t="shared" si="36"/>
        <v>0.2305831555935785</v>
      </c>
      <c r="AK86">
        <f t="shared" si="37"/>
        <v>0.4058455763499022</v>
      </c>
      <c r="AL86">
        <f t="shared" si="38"/>
        <v>0.36357126805651929</v>
      </c>
      <c r="AM86">
        <f t="shared" si="39"/>
        <v>0.92069435929737264</v>
      </c>
      <c r="AN86">
        <f t="shared" si="40"/>
        <v>322027515</v>
      </c>
      <c r="AO86">
        <f t="shared" si="41"/>
        <v>438714326</v>
      </c>
      <c r="AP86">
        <f t="shared" si="42"/>
        <v>0.4233072215098525</v>
      </c>
      <c r="AQ86">
        <f t="shared" si="43"/>
        <v>8973960</v>
      </c>
      <c r="AR86">
        <f t="shared" si="44"/>
        <v>15024948</v>
      </c>
      <c r="AS86">
        <f t="shared" si="45"/>
        <v>14164284</v>
      </c>
    </row>
    <row r="87" spans="1:45" x14ac:dyDescent="0.3">
      <c r="A87" t="s">
        <v>125</v>
      </c>
      <c r="B87">
        <v>28891</v>
      </c>
      <c r="C87">
        <v>1913</v>
      </c>
      <c r="D87">
        <v>6.6214392025198104E-2</v>
      </c>
      <c r="E87">
        <v>13607</v>
      </c>
      <c r="F87">
        <v>5728</v>
      </c>
      <c r="G87">
        <v>7643</v>
      </c>
      <c r="H87">
        <v>0.50437393431684996</v>
      </c>
      <c r="I87">
        <v>0.212321150567128</v>
      </c>
      <c r="J87">
        <v>0.28330491511602002</v>
      </c>
      <c r="K87">
        <v>0.53430053150883505</v>
      </c>
      <c r="L87">
        <v>994129</v>
      </c>
      <c r="M87">
        <v>205514</v>
      </c>
      <c r="N87">
        <v>308377</v>
      </c>
      <c r="O87">
        <v>0.65922799432368195</v>
      </c>
      <c r="P87">
        <v>0.136280685932547</v>
      </c>
      <c r="Q87">
        <v>0.204491319743769</v>
      </c>
      <c r="R87">
        <v>13625335</v>
      </c>
      <c r="S87">
        <v>13499491</v>
      </c>
      <c r="T87">
        <v>13145004</v>
      </c>
      <c r="U87">
        <v>10497153</v>
      </c>
      <c r="V87" s="22">
        <f t="shared" si="19"/>
        <v>50766983</v>
      </c>
      <c r="W87" t="s">
        <v>125</v>
      </c>
      <c r="X87">
        <v>10266</v>
      </c>
      <c r="Y87">
        <v>0.43130389863246399</v>
      </c>
      <c r="Z87">
        <v>4908404</v>
      </c>
      <c r="AA87">
        <v>10401093</v>
      </c>
      <c r="AB87">
        <v>8671981</v>
      </c>
      <c r="AC87">
        <v>101714882</v>
      </c>
      <c r="AD87">
        <v>101736739</v>
      </c>
      <c r="AE87">
        <v>134129213</v>
      </c>
      <c r="AF87">
        <v>134132085</v>
      </c>
      <c r="AG87" s="6" t="b">
        <f t="shared" si="33"/>
        <v>1</v>
      </c>
      <c r="AH87">
        <f t="shared" si="34"/>
        <v>471712919</v>
      </c>
      <c r="AI87">
        <f t="shared" si="35"/>
        <v>420945936</v>
      </c>
      <c r="AJ87">
        <f t="shared" si="36"/>
        <v>0.20467479110336737</v>
      </c>
      <c r="AK87">
        <f t="shared" si="37"/>
        <v>0.43371359346575722</v>
      </c>
      <c r="AL87">
        <f t="shared" si="38"/>
        <v>0.36161161543087544</v>
      </c>
      <c r="AM87">
        <f t="shared" si="39"/>
        <v>0.89237737412911522</v>
      </c>
      <c r="AN87">
        <f t="shared" si="40"/>
        <v>176326795</v>
      </c>
      <c r="AO87">
        <f t="shared" si="41"/>
        <v>244619141</v>
      </c>
      <c r="AP87">
        <f t="shared" si="42"/>
        <v>0.41888228373346265</v>
      </c>
      <c r="AQ87">
        <f t="shared" si="43"/>
        <v>4702890</v>
      </c>
      <c r="AR87">
        <f t="shared" si="44"/>
        <v>9406964</v>
      </c>
      <c r="AS87">
        <f t="shared" si="45"/>
        <v>8363604</v>
      </c>
    </row>
    <row r="88" spans="1:45" x14ac:dyDescent="0.3">
      <c r="A88" t="s">
        <v>126</v>
      </c>
      <c r="B88">
        <v>16773</v>
      </c>
      <c r="C88">
        <v>1685</v>
      </c>
      <c r="D88">
        <v>0.10045907112621399</v>
      </c>
      <c r="E88">
        <v>6887</v>
      </c>
      <c r="F88">
        <v>3280</v>
      </c>
      <c r="G88">
        <v>4921</v>
      </c>
      <c r="H88">
        <v>0.45645546129374298</v>
      </c>
      <c r="I88">
        <v>0.217391304347826</v>
      </c>
      <c r="J88">
        <v>0.32615323435843002</v>
      </c>
      <c r="K88">
        <v>0.49181754662546501</v>
      </c>
      <c r="L88">
        <v>624370</v>
      </c>
      <c r="M88">
        <v>163067</v>
      </c>
      <c r="N88">
        <v>241965</v>
      </c>
      <c r="O88">
        <v>0.60653661057584796</v>
      </c>
      <c r="P88">
        <v>0.158409445483882</v>
      </c>
      <c r="Q88">
        <v>0.23505394394026799</v>
      </c>
      <c r="R88">
        <v>7125730</v>
      </c>
      <c r="S88">
        <v>6720523</v>
      </c>
      <c r="T88">
        <v>7868749</v>
      </c>
      <c r="U88">
        <v>6438229</v>
      </c>
      <c r="V88" s="22">
        <f t="shared" si="19"/>
        <v>28153231</v>
      </c>
      <c r="W88" t="s">
        <v>126</v>
      </c>
      <c r="X88">
        <v>19072</v>
      </c>
      <c r="Y88">
        <v>0.424282786827412</v>
      </c>
      <c r="Z88">
        <v>10446901</v>
      </c>
      <c r="AA88">
        <v>17236516</v>
      </c>
      <c r="AB88">
        <v>15672919</v>
      </c>
      <c r="AC88">
        <v>182365797</v>
      </c>
      <c r="AD88">
        <v>182193394</v>
      </c>
      <c r="AE88">
        <v>247228205</v>
      </c>
      <c r="AF88">
        <v>247448949</v>
      </c>
      <c r="AG88" s="6" t="b">
        <f t="shared" si="33"/>
        <v>1</v>
      </c>
      <c r="AH88">
        <f t="shared" si="34"/>
        <v>859236345</v>
      </c>
      <c r="AI88">
        <f t="shared" si="35"/>
        <v>831083114</v>
      </c>
      <c r="AJ88">
        <f t="shared" si="36"/>
        <v>0.24095442474659298</v>
      </c>
      <c r="AK88">
        <f t="shared" si="37"/>
        <v>0.39755471956855393</v>
      </c>
      <c r="AL88">
        <f t="shared" si="38"/>
        <v>0.36149085568485306</v>
      </c>
      <c r="AM88">
        <f t="shared" si="39"/>
        <v>0.96723459015225899</v>
      </c>
      <c r="AN88">
        <f t="shared" si="40"/>
        <v>350712938</v>
      </c>
      <c r="AO88">
        <f t="shared" si="41"/>
        <v>480370176</v>
      </c>
      <c r="AP88">
        <f t="shared" si="42"/>
        <v>0.42199502323181604</v>
      </c>
      <c r="AQ88">
        <f t="shared" si="43"/>
        <v>10283834</v>
      </c>
      <c r="AR88">
        <f t="shared" si="44"/>
        <v>16612146</v>
      </c>
      <c r="AS88">
        <f t="shared" si="45"/>
        <v>15430954</v>
      </c>
    </row>
    <row r="89" spans="1:45" x14ac:dyDescent="0.3">
      <c r="A89" t="s">
        <v>127</v>
      </c>
      <c r="B89">
        <v>31627</v>
      </c>
      <c r="C89">
        <v>1305</v>
      </c>
      <c r="D89">
        <v>4.12622126663926E-2</v>
      </c>
      <c r="E89">
        <v>13907</v>
      </c>
      <c r="F89">
        <v>6637</v>
      </c>
      <c r="G89">
        <v>9778</v>
      </c>
      <c r="H89">
        <v>0.45864388892553198</v>
      </c>
      <c r="I89">
        <v>0.218883978629378</v>
      </c>
      <c r="J89">
        <v>0.32247213244508899</v>
      </c>
      <c r="K89">
        <v>0.49163724256604702</v>
      </c>
      <c r="L89">
        <v>1355671</v>
      </c>
      <c r="M89">
        <v>421499</v>
      </c>
      <c r="N89">
        <v>598309</v>
      </c>
      <c r="O89">
        <v>0.57069374218841695</v>
      </c>
      <c r="P89">
        <v>0.17743747682046401</v>
      </c>
      <c r="Q89">
        <v>0.25186878099111798</v>
      </c>
      <c r="R89">
        <v>16251815</v>
      </c>
      <c r="S89">
        <v>15242335</v>
      </c>
      <c r="T89">
        <v>18045131</v>
      </c>
      <c r="U89">
        <v>14520451</v>
      </c>
      <c r="V89" s="22">
        <f t="shared" si="19"/>
        <v>64059732</v>
      </c>
      <c r="W89" t="s">
        <v>127</v>
      </c>
      <c r="X89">
        <v>1142</v>
      </c>
      <c r="Y89">
        <v>0.43525787547271699</v>
      </c>
      <c r="Z89">
        <v>11991927</v>
      </c>
      <c r="AA89">
        <v>18390233</v>
      </c>
      <c r="AB89">
        <v>17320769</v>
      </c>
      <c r="AC89">
        <v>209421223</v>
      </c>
      <c r="AD89">
        <v>209573840</v>
      </c>
      <c r="AE89">
        <v>271831308</v>
      </c>
      <c r="AF89">
        <v>271810003</v>
      </c>
      <c r="AG89" s="6" t="b">
        <f t="shared" si="33"/>
        <v>1</v>
      </c>
      <c r="AH89">
        <f t="shared" si="34"/>
        <v>962636374</v>
      </c>
      <c r="AI89">
        <f t="shared" si="35"/>
        <v>898576642</v>
      </c>
      <c r="AJ89">
        <f t="shared" si="36"/>
        <v>0.25138764540013886</v>
      </c>
      <c r="AK89">
        <f t="shared" si="37"/>
        <v>0.38551580344259362</v>
      </c>
      <c r="AL89">
        <f t="shared" si="38"/>
        <v>0.36309655115726752</v>
      </c>
      <c r="AM89">
        <f t="shared" si="39"/>
        <v>0.93345386302637257</v>
      </c>
      <c r="AN89">
        <f t="shared" si="40"/>
        <v>387500913</v>
      </c>
      <c r="AO89">
        <f t="shared" si="41"/>
        <v>511075729</v>
      </c>
      <c r="AP89">
        <f t="shared" si="42"/>
        <v>0.43123857764377543</v>
      </c>
      <c r="AQ89">
        <f t="shared" si="43"/>
        <v>11570428</v>
      </c>
      <c r="AR89">
        <f t="shared" si="44"/>
        <v>17034562</v>
      </c>
      <c r="AS89">
        <f t="shared" si="45"/>
        <v>16722460</v>
      </c>
    </row>
    <row r="90" spans="1:45" x14ac:dyDescent="0.3">
      <c r="A90" t="s">
        <v>128</v>
      </c>
      <c r="B90">
        <v>25677</v>
      </c>
      <c r="C90">
        <v>1526</v>
      </c>
      <c r="D90">
        <v>5.9430618841765002E-2</v>
      </c>
      <c r="E90">
        <v>11455</v>
      </c>
      <c r="F90">
        <v>4533</v>
      </c>
      <c r="G90">
        <v>8163</v>
      </c>
      <c r="H90">
        <v>0.47430748209183798</v>
      </c>
      <c r="I90">
        <v>0.18769409134197301</v>
      </c>
      <c r="J90">
        <v>0.337998426566187</v>
      </c>
      <c r="K90">
        <v>0.52015561012283296</v>
      </c>
      <c r="L90">
        <v>866644</v>
      </c>
      <c r="M90">
        <v>198964</v>
      </c>
      <c r="N90">
        <v>325551</v>
      </c>
      <c r="O90">
        <v>0.62296545542242099</v>
      </c>
      <c r="P90">
        <v>0.14302031615365299</v>
      </c>
      <c r="Q90">
        <v>0.234014228423925</v>
      </c>
      <c r="R90">
        <v>11624399</v>
      </c>
      <c r="S90">
        <v>11510457</v>
      </c>
      <c r="T90">
        <v>11763200</v>
      </c>
      <c r="U90">
        <v>9578742</v>
      </c>
      <c r="V90" s="22">
        <f t="shared" si="19"/>
        <v>44476798</v>
      </c>
      <c r="W90" t="s">
        <v>128</v>
      </c>
      <c r="X90">
        <v>16620</v>
      </c>
      <c r="Y90">
        <v>0.41716076397176199</v>
      </c>
      <c r="Z90">
        <v>5550041</v>
      </c>
      <c r="AA90">
        <v>10012754</v>
      </c>
      <c r="AB90">
        <v>9894971</v>
      </c>
      <c r="AC90">
        <v>103183469</v>
      </c>
      <c r="AD90">
        <v>103129658</v>
      </c>
      <c r="AE90">
        <v>144093462</v>
      </c>
      <c r="AF90">
        <v>144158444</v>
      </c>
      <c r="AG90" s="6" t="b">
        <f t="shared" si="33"/>
        <v>1</v>
      </c>
      <c r="AH90">
        <f t="shared" si="34"/>
        <v>494565033</v>
      </c>
      <c r="AI90">
        <f t="shared" si="35"/>
        <v>450088235</v>
      </c>
      <c r="AJ90">
        <f t="shared" si="36"/>
        <v>0.21800974209598753</v>
      </c>
      <c r="AK90">
        <f t="shared" si="37"/>
        <v>0.3933084309125946</v>
      </c>
      <c r="AL90">
        <f t="shared" si="38"/>
        <v>0.38868182699141784</v>
      </c>
      <c r="AM90">
        <f t="shared" si="39"/>
        <v>0.91006885842655194</v>
      </c>
      <c r="AN90">
        <f t="shared" si="40"/>
        <v>183178271</v>
      </c>
      <c r="AO90">
        <f t="shared" si="41"/>
        <v>266909964</v>
      </c>
      <c r="AP90">
        <f t="shared" si="42"/>
        <v>0.40698302411748222</v>
      </c>
      <c r="AQ90">
        <f t="shared" si="43"/>
        <v>5351077</v>
      </c>
      <c r="AR90">
        <f t="shared" si="44"/>
        <v>9146110</v>
      </c>
      <c r="AS90">
        <f t="shared" si="45"/>
        <v>9569420</v>
      </c>
    </row>
    <row r="91" spans="1:45" x14ac:dyDescent="0.3">
      <c r="A91" t="s">
        <v>129</v>
      </c>
      <c r="B91">
        <v>34933</v>
      </c>
      <c r="C91">
        <v>2843</v>
      </c>
      <c r="D91">
        <v>8.1384364354621694E-2</v>
      </c>
      <c r="E91">
        <v>16372</v>
      </c>
      <c r="F91">
        <v>6867</v>
      </c>
      <c r="G91">
        <v>8851</v>
      </c>
      <c r="H91">
        <v>0.51019009037083196</v>
      </c>
      <c r="I91">
        <v>0.21399189778747199</v>
      </c>
      <c r="J91">
        <v>0.27581801184169502</v>
      </c>
      <c r="K91">
        <v>0.54968023697132096</v>
      </c>
      <c r="L91">
        <v>1135918</v>
      </c>
      <c r="M91">
        <v>225762</v>
      </c>
      <c r="N91">
        <v>380649</v>
      </c>
      <c r="O91">
        <v>0.65195379288297395</v>
      </c>
      <c r="P91">
        <v>0.129574839195123</v>
      </c>
      <c r="Q91">
        <v>0.218471367921902</v>
      </c>
      <c r="R91">
        <v>17715169</v>
      </c>
      <c r="S91">
        <v>17663285</v>
      </c>
      <c r="T91">
        <v>16207726</v>
      </c>
      <c r="U91">
        <v>12775701</v>
      </c>
      <c r="V91" s="22">
        <f t="shared" si="19"/>
        <v>64361881</v>
      </c>
      <c r="W91" t="s">
        <v>129</v>
      </c>
      <c r="X91">
        <v>10180</v>
      </c>
      <c r="Y91">
        <v>0.43339564372149803</v>
      </c>
      <c r="Z91">
        <v>7203853</v>
      </c>
      <c r="AA91">
        <v>13417850</v>
      </c>
      <c r="AB91">
        <v>12664065</v>
      </c>
      <c r="AC91">
        <v>145298523</v>
      </c>
      <c r="AD91">
        <v>145643240</v>
      </c>
      <c r="AE91">
        <v>190202893</v>
      </c>
      <c r="AF91">
        <v>190162883</v>
      </c>
      <c r="AG91" s="6" t="b">
        <f t="shared" si="33"/>
        <v>1</v>
      </c>
      <c r="AH91">
        <f t="shared" si="34"/>
        <v>671307539</v>
      </c>
      <c r="AI91">
        <f t="shared" si="35"/>
        <v>606945658</v>
      </c>
      <c r="AJ91">
        <f t="shared" si="36"/>
        <v>0.21642441898892043</v>
      </c>
      <c r="AK91">
        <f t="shared" si="37"/>
        <v>0.40311072287711674</v>
      </c>
      <c r="AL91">
        <f t="shared" si="38"/>
        <v>0.38046485813396286</v>
      </c>
      <c r="AM91">
        <f t="shared" si="39"/>
        <v>0.90412459675951884</v>
      </c>
      <c r="AN91">
        <f t="shared" si="40"/>
        <v>255563309</v>
      </c>
      <c r="AO91">
        <f t="shared" si="41"/>
        <v>351382349</v>
      </c>
      <c r="AP91">
        <f t="shared" si="42"/>
        <v>0.4210645642348429</v>
      </c>
      <c r="AQ91">
        <f t="shared" si="43"/>
        <v>6978091</v>
      </c>
      <c r="AR91">
        <f t="shared" si="44"/>
        <v>12281932</v>
      </c>
      <c r="AS91">
        <f t="shared" si="45"/>
        <v>12283416</v>
      </c>
    </row>
    <row r="92" spans="1:45" x14ac:dyDescent="0.3">
      <c r="A92" t="s">
        <v>130</v>
      </c>
      <c r="B92">
        <v>25433</v>
      </c>
      <c r="C92">
        <v>1833</v>
      </c>
      <c r="D92">
        <v>7.20717178468918E-2</v>
      </c>
      <c r="E92">
        <v>9987</v>
      </c>
      <c r="F92">
        <v>4679</v>
      </c>
      <c r="G92">
        <v>8934</v>
      </c>
      <c r="H92">
        <v>0.423177966101694</v>
      </c>
      <c r="I92">
        <v>0.198262711864406</v>
      </c>
      <c r="J92">
        <v>0.37855932203389803</v>
      </c>
      <c r="K92">
        <v>0.47383718071537201</v>
      </c>
      <c r="L92">
        <v>904900</v>
      </c>
      <c r="M92">
        <v>283184</v>
      </c>
      <c r="N92">
        <v>456005</v>
      </c>
      <c r="O92">
        <v>0.55039599437743303</v>
      </c>
      <c r="P92">
        <v>0.17224371673309599</v>
      </c>
      <c r="Q92">
        <v>0.27736028888947001</v>
      </c>
      <c r="R92">
        <v>10454946</v>
      </c>
      <c r="S92">
        <v>9878701</v>
      </c>
      <c r="T92">
        <v>12360686</v>
      </c>
      <c r="U92">
        <v>10218397</v>
      </c>
      <c r="V92" s="22">
        <f t="shared" si="19"/>
        <v>42912730</v>
      </c>
      <c r="W92" t="s">
        <v>130</v>
      </c>
      <c r="X92">
        <v>25188</v>
      </c>
      <c r="Y92">
        <v>0.42422530714128298</v>
      </c>
      <c r="Z92">
        <v>15929919</v>
      </c>
      <c r="AA92">
        <v>22307990</v>
      </c>
      <c r="AB92">
        <v>23188086</v>
      </c>
      <c r="AC92">
        <v>258964299</v>
      </c>
      <c r="AD92">
        <v>259103154</v>
      </c>
      <c r="AE92">
        <v>351748808</v>
      </c>
      <c r="AF92">
        <v>351392008</v>
      </c>
      <c r="AG92" s="6" t="b">
        <f t="shared" si="33"/>
        <v>1</v>
      </c>
      <c r="AH92">
        <f t="shared" si="34"/>
        <v>1221208269</v>
      </c>
      <c r="AI92">
        <f t="shared" si="35"/>
        <v>1178295539</v>
      </c>
      <c r="AJ92">
        <f t="shared" si="36"/>
        <v>0.2593351397889444</v>
      </c>
      <c r="AK92">
        <f t="shared" si="37"/>
        <v>0.36316855754636129</v>
      </c>
      <c r="AL92">
        <f t="shared" si="38"/>
        <v>0.37749630266469431</v>
      </c>
      <c r="AM92">
        <f t="shared" si="39"/>
        <v>0.96486043282761291</v>
      </c>
      <c r="AN92">
        <f t="shared" si="40"/>
        <v>497733806</v>
      </c>
      <c r="AO92">
        <f t="shared" si="41"/>
        <v>680561733</v>
      </c>
      <c r="AP92">
        <f t="shared" si="42"/>
        <v>0.42241847611713651</v>
      </c>
      <c r="AQ92">
        <f t="shared" si="43"/>
        <v>15646735</v>
      </c>
      <c r="AR92">
        <f t="shared" si="44"/>
        <v>21403090</v>
      </c>
      <c r="AS92">
        <f t="shared" si="45"/>
        <v>22732081</v>
      </c>
    </row>
    <row r="93" spans="1:45" x14ac:dyDescent="0.3">
      <c r="A93" t="s">
        <v>131</v>
      </c>
      <c r="B93">
        <v>65699</v>
      </c>
      <c r="C93">
        <v>4236</v>
      </c>
      <c r="D93">
        <v>6.4475867212590701E-2</v>
      </c>
      <c r="E93">
        <v>29277</v>
      </c>
      <c r="F93">
        <v>11593</v>
      </c>
      <c r="G93">
        <v>20593</v>
      </c>
      <c r="H93">
        <v>0.47633535623057699</v>
      </c>
      <c r="I93">
        <v>0.18861754226119701</v>
      </c>
      <c r="J93">
        <v>0.33504710150822398</v>
      </c>
      <c r="K93">
        <v>0.50164276536439201</v>
      </c>
      <c r="L93">
        <v>1757697</v>
      </c>
      <c r="M93">
        <v>415638</v>
      </c>
      <c r="N93">
        <v>698011</v>
      </c>
      <c r="O93">
        <v>0.61215088672699103</v>
      </c>
      <c r="P93">
        <v>0.144753714808316</v>
      </c>
      <c r="Q93">
        <v>0.243095398464692</v>
      </c>
      <c r="R93">
        <v>20873687</v>
      </c>
      <c r="S93">
        <v>20111617</v>
      </c>
      <c r="T93">
        <v>22263197</v>
      </c>
      <c r="U93">
        <v>18453672</v>
      </c>
      <c r="V93" s="22">
        <f t="shared" si="19"/>
        <v>81702173</v>
      </c>
      <c r="W93" t="s">
        <v>131</v>
      </c>
      <c r="X93">
        <v>9378</v>
      </c>
      <c r="Y93">
        <v>0.40728484635272599</v>
      </c>
      <c r="Z93">
        <v>11783131</v>
      </c>
      <c r="AA93">
        <v>22636271</v>
      </c>
      <c r="AB93">
        <v>21205534</v>
      </c>
      <c r="AC93">
        <v>212035599</v>
      </c>
      <c r="AD93">
        <v>212119428</v>
      </c>
      <c r="AE93">
        <v>308602681</v>
      </c>
      <c r="AF93">
        <v>308663378</v>
      </c>
      <c r="AG93" s="6" t="b">
        <f t="shared" si="33"/>
        <v>1</v>
      </c>
      <c r="AH93">
        <f t="shared" si="34"/>
        <v>1041421086</v>
      </c>
      <c r="AI93">
        <f t="shared" si="35"/>
        <v>959718913</v>
      </c>
      <c r="AJ93">
        <f t="shared" si="36"/>
        <v>0.2118318122649166</v>
      </c>
      <c r="AK93">
        <f t="shared" si="37"/>
        <v>0.40694466596779544</v>
      </c>
      <c r="AL93">
        <f t="shared" si="38"/>
        <v>0.38122352176728797</v>
      </c>
      <c r="AM93">
        <f t="shared" si="39"/>
        <v>0.9215474181401393</v>
      </c>
      <c r="AN93">
        <f t="shared" si="40"/>
        <v>383169723</v>
      </c>
      <c r="AO93">
        <f t="shared" si="41"/>
        <v>576549190</v>
      </c>
      <c r="AP93">
        <f t="shared" si="42"/>
        <v>0.39925202870311677</v>
      </c>
      <c r="AQ93">
        <f t="shared" si="43"/>
        <v>11367493</v>
      </c>
      <c r="AR93">
        <f t="shared" si="44"/>
        <v>20878574</v>
      </c>
      <c r="AS93">
        <f t="shared" si="45"/>
        <v>20507523</v>
      </c>
    </row>
    <row r="94" spans="1:45" x14ac:dyDescent="0.3">
      <c r="A94" t="s">
        <v>132</v>
      </c>
      <c r="B94">
        <v>28985</v>
      </c>
      <c r="C94">
        <v>1801</v>
      </c>
      <c r="D94">
        <v>6.2135587372779001E-2</v>
      </c>
      <c r="E94">
        <v>13697</v>
      </c>
      <c r="F94">
        <v>6119</v>
      </c>
      <c r="G94">
        <v>7368</v>
      </c>
      <c r="H94">
        <v>0.50386256621542003</v>
      </c>
      <c r="I94">
        <v>0.225095644496762</v>
      </c>
      <c r="J94">
        <v>0.27104178928781603</v>
      </c>
      <c r="K94">
        <v>0.55601398261457202</v>
      </c>
      <c r="L94">
        <v>937607</v>
      </c>
      <c r="M94">
        <v>191309</v>
      </c>
      <c r="N94">
        <v>267802</v>
      </c>
      <c r="O94">
        <v>0.67129298827680295</v>
      </c>
      <c r="P94">
        <v>0.13697038342743401</v>
      </c>
      <c r="Q94">
        <v>0.19173662829576099</v>
      </c>
      <c r="R94">
        <v>13949376</v>
      </c>
      <c r="S94">
        <v>13833241</v>
      </c>
      <c r="T94">
        <v>12284457</v>
      </c>
      <c r="U94">
        <v>9900405</v>
      </c>
      <c r="V94" s="22">
        <f t="shared" si="19"/>
        <v>49967479</v>
      </c>
      <c r="W94" t="s">
        <v>132</v>
      </c>
      <c r="X94">
        <v>6915</v>
      </c>
      <c r="Y94">
        <v>0.44553276300149602</v>
      </c>
      <c r="Z94">
        <v>5908547</v>
      </c>
      <c r="AA94">
        <v>10729134</v>
      </c>
      <c r="AB94">
        <v>8777354</v>
      </c>
      <c r="AC94">
        <v>114738776</v>
      </c>
      <c r="AD94">
        <v>114814419</v>
      </c>
      <c r="AE94">
        <v>142981315</v>
      </c>
      <c r="AF94">
        <v>142698519</v>
      </c>
      <c r="AG94" s="6" t="b">
        <f t="shared" si="33"/>
        <v>1</v>
      </c>
      <c r="AH94">
        <f t="shared" si="34"/>
        <v>515233029</v>
      </c>
      <c r="AI94">
        <f t="shared" si="35"/>
        <v>465265550</v>
      </c>
      <c r="AJ94">
        <f t="shared" si="36"/>
        <v>0.23248234755529551</v>
      </c>
      <c r="AK94">
        <f t="shared" si="37"/>
        <v>0.42215696338801029</v>
      </c>
      <c r="AL94">
        <f t="shared" si="38"/>
        <v>0.3453606890566942</v>
      </c>
      <c r="AM94">
        <f t="shared" si="39"/>
        <v>0.90301965093934222</v>
      </c>
      <c r="AN94">
        <f t="shared" si="40"/>
        <v>201770578</v>
      </c>
      <c r="AO94">
        <f t="shared" si="41"/>
        <v>263494972</v>
      </c>
      <c r="AP94">
        <f t="shared" si="42"/>
        <v>0.43366756468429696</v>
      </c>
      <c r="AQ94">
        <f t="shared" si="43"/>
        <v>5717238</v>
      </c>
      <c r="AR94">
        <f t="shared" si="44"/>
        <v>9791527</v>
      </c>
      <c r="AS94">
        <f t="shared" si="45"/>
        <v>8509552</v>
      </c>
    </row>
    <row r="95" spans="1:45" x14ac:dyDescent="0.3">
      <c r="A95" t="s">
        <v>133</v>
      </c>
      <c r="B95">
        <v>32538</v>
      </c>
      <c r="C95">
        <v>1846</v>
      </c>
      <c r="D95">
        <v>5.6733665252935002E-2</v>
      </c>
      <c r="E95">
        <v>13535</v>
      </c>
      <c r="F95">
        <v>6680</v>
      </c>
      <c r="G95">
        <v>10477</v>
      </c>
      <c r="H95">
        <v>0.44099439593379303</v>
      </c>
      <c r="I95">
        <v>0.21764629219340501</v>
      </c>
      <c r="J95">
        <v>0.3413593118728</v>
      </c>
      <c r="K95">
        <v>0.47922350137443398</v>
      </c>
      <c r="L95">
        <v>1359340</v>
      </c>
      <c r="M95">
        <v>428244</v>
      </c>
      <c r="N95">
        <v>631099</v>
      </c>
      <c r="O95">
        <v>0.56201660159681899</v>
      </c>
      <c r="P95">
        <v>0.17705668746173001</v>
      </c>
      <c r="Q95">
        <v>0.26092671094144998</v>
      </c>
      <c r="R95">
        <v>15598973</v>
      </c>
      <c r="S95">
        <v>14625105</v>
      </c>
      <c r="T95">
        <v>18202050</v>
      </c>
      <c r="U95">
        <v>14642728</v>
      </c>
      <c r="V95" s="22">
        <f t="shared" si="19"/>
        <v>63068856</v>
      </c>
      <c r="W95" t="s">
        <v>133</v>
      </c>
      <c r="X95">
        <v>7593</v>
      </c>
      <c r="Y95">
        <v>0.43379072837147298</v>
      </c>
      <c r="Z95">
        <v>10650267</v>
      </c>
      <c r="AA95">
        <v>16768477</v>
      </c>
      <c r="AB95">
        <v>15712577</v>
      </c>
      <c r="AC95">
        <v>188944517</v>
      </c>
      <c r="AD95">
        <v>189076243</v>
      </c>
      <c r="AE95">
        <v>246741052</v>
      </c>
      <c r="AF95">
        <v>246673964</v>
      </c>
      <c r="AG95" s="6" t="b">
        <f t="shared" si="33"/>
        <v>1</v>
      </c>
      <c r="AH95">
        <f t="shared" si="34"/>
        <v>871435776</v>
      </c>
      <c r="AI95">
        <f t="shared" si="35"/>
        <v>808366920</v>
      </c>
      <c r="AJ95">
        <f t="shared" si="36"/>
        <v>0.24692652005719926</v>
      </c>
      <c r="AK95">
        <f t="shared" si="37"/>
        <v>0.38877726467037726</v>
      </c>
      <c r="AL95">
        <f t="shared" si="38"/>
        <v>0.36429621527242351</v>
      </c>
      <c r="AM95">
        <f t="shared" si="39"/>
        <v>0.92762650130168633</v>
      </c>
      <c r="AN95">
        <f t="shared" si="40"/>
        <v>347796682</v>
      </c>
      <c r="AO95">
        <f t="shared" si="41"/>
        <v>460570238</v>
      </c>
      <c r="AP95">
        <f t="shared" si="42"/>
        <v>0.43024605954929479</v>
      </c>
      <c r="AQ95">
        <f t="shared" si="43"/>
        <v>10222023</v>
      </c>
      <c r="AR95">
        <f t="shared" si="44"/>
        <v>15409137</v>
      </c>
      <c r="AS95">
        <f t="shared" si="45"/>
        <v>15081478</v>
      </c>
    </row>
    <row r="96" spans="1:45" x14ac:dyDescent="0.3">
      <c r="A96" t="s">
        <v>134</v>
      </c>
      <c r="B96">
        <v>41571</v>
      </c>
      <c r="C96">
        <v>1807</v>
      </c>
      <c r="D96">
        <v>4.3467802073560803E-2</v>
      </c>
      <c r="E96">
        <v>20012</v>
      </c>
      <c r="F96">
        <v>8518</v>
      </c>
      <c r="G96">
        <v>11234</v>
      </c>
      <c r="H96">
        <v>0.50326928880394295</v>
      </c>
      <c r="I96">
        <v>0.214213861784528</v>
      </c>
      <c r="J96">
        <v>0.28251684941152799</v>
      </c>
      <c r="K96">
        <v>0.53482473017226995</v>
      </c>
      <c r="L96">
        <v>1660472</v>
      </c>
      <c r="M96">
        <v>357220</v>
      </c>
      <c r="N96">
        <v>526796</v>
      </c>
      <c r="O96">
        <v>0.65257607817368302</v>
      </c>
      <c r="P96">
        <v>0.140389736559968</v>
      </c>
      <c r="Q96">
        <v>0.20703418526634801</v>
      </c>
      <c r="R96">
        <v>22923643</v>
      </c>
      <c r="S96">
        <v>22958731</v>
      </c>
      <c r="T96">
        <v>22342346</v>
      </c>
      <c r="U96">
        <v>17564832</v>
      </c>
      <c r="V96" s="22">
        <f t="shared" si="19"/>
        <v>85789552</v>
      </c>
      <c r="W96" t="s">
        <v>134</v>
      </c>
      <c r="X96">
        <v>6014</v>
      </c>
      <c r="Y96">
        <v>0.43259858971283099</v>
      </c>
      <c r="Z96">
        <v>5255869</v>
      </c>
      <c r="AA96">
        <v>11135861</v>
      </c>
      <c r="AB96">
        <v>9220989</v>
      </c>
      <c r="AC96">
        <v>109495016</v>
      </c>
      <c r="AD96">
        <v>109499959</v>
      </c>
      <c r="AE96">
        <v>143572559</v>
      </c>
      <c r="AF96">
        <v>143663832</v>
      </c>
      <c r="AG96" s="6" t="b">
        <f t="shared" si="33"/>
        <v>1</v>
      </c>
      <c r="AH96">
        <f t="shared" si="34"/>
        <v>506231366</v>
      </c>
      <c r="AI96">
        <f t="shared" si="35"/>
        <v>420441814</v>
      </c>
      <c r="AJ96">
        <f t="shared" si="36"/>
        <v>0.20520542938061359</v>
      </c>
      <c r="AK96">
        <f t="shared" si="37"/>
        <v>0.43477855670067672</v>
      </c>
      <c r="AL96">
        <f t="shared" si="38"/>
        <v>0.36001601391870969</v>
      </c>
      <c r="AM96">
        <f t="shared" si="39"/>
        <v>0.83053291881562308</v>
      </c>
      <c r="AN96">
        <f t="shared" si="40"/>
        <v>173112601</v>
      </c>
      <c r="AO96">
        <f t="shared" si="41"/>
        <v>247329213</v>
      </c>
      <c r="AP96">
        <f t="shared" si="42"/>
        <v>0.41173973481143816</v>
      </c>
      <c r="AQ96">
        <f t="shared" si="43"/>
        <v>4898649</v>
      </c>
      <c r="AR96">
        <f t="shared" si="44"/>
        <v>9475389</v>
      </c>
      <c r="AS96">
        <f t="shared" si="45"/>
        <v>8694193</v>
      </c>
    </row>
    <row r="97" spans="1:45" x14ac:dyDescent="0.3">
      <c r="A97" t="s">
        <v>135</v>
      </c>
      <c r="B97">
        <v>23941</v>
      </c>
      <c r="C97">
        <v>2509</v>
      </c>
      <c r="D97">
        <v>0.104799298274925</v>
      </c>
      <c r="E97">
        <v>9465</v>
      </c>
      <c r="F97">
        <v>4608</v>
      </c>
      <c r="G97">
        <v>7359</v>
      </c>
      <c r="H97">
        <v>0.44162933930571102</v>
      </c>
      <c r="I97">
        <v>0.21500559910414299</v>
      </c>
      <c r="J97">
        <v>0.34336506159014502</v>
      </c>
      <c r="K97">
        <v>0.48253252266479302</v>
      </c>
      <c r="L97">
        <v>819161</v>
      </c>
      <c r="M97">
        <v>257167</v>
      </c>
      <c r="N97">
        <v>367595</v>
      </c>
      <c r="O97">
        <v>0.56731626270929902</v>
      </c>
      <c r="P97">
        <v>0.17810298748617401</v>
      </c>
      <c r="Q97">
        <v>0.254580749804525</v>
      </c>
      <c r="R97">
        <v>9453102</v>
      </c>
      <c r="S97">
        <v>8839124</v>
      </c>
      <c r="T97">
        <v>10782081</v>
      </c>
      <c r="U97">
        <v>8834487</v>
      </c>
      <c r="V97" s="22">
        <f t="shared" si="19"/>
        <v>37908794</v>
      </c>
      <c r="W97" t="s">
        <v>135</v>
      </c>
      <c r="X97">
        <v>24720</v>
      </c>
      <c r="Y97">
        <v>0.43190142000362702</v>
      </c>
      <c r="Z97">
        <v>13988244</v>
      </c>
      <c r="AA97">
        <v>20857942</v>
      </c>
      <c r="AB97">
        <v>19867537</v>
      </c>
      <c r="AC97">
        <v>234966098</v>
      </c>
      <c r="AD97">
        <v>234963589</v>
      </c>
      <c r="AE97">
        <v>309159040</v>
      </c>
      <c r="AF97">
        <v>308959761</v>
      </c>
      <c r="AG97" s="6" t="b">
        <f t="shared" si="33"/>
        <v>1</v>
      </c>
      <c r="AH97">
        <f t="shared" si="34"/>
        <v>1088048488</v>
      </c>
      <c r="AI97">
        <f t="shared" si="35"/>
        <v>1050139694</v>
      </c>
      <c r="AJ97">
        <f t="shared" si="36"/>
        <v>0.25566244139518707</v>
      </c>
      <c r="AK97">
        <f t="shared" si="37"/>
        <v>0.38121957081955471</v>
      </c>
      <c r="AL97">
        <f t="shared" si="38"/>
        <v>0.36311798778525817</v>
      </c>
      <c r="AM97">
        <f t="shared" si="39"/>
        <v>0.96515891118999464</v>
      </c>
      <c r="AN97">
        <f t="shared" si="40"/>
        <v>451637461</v>
      </c>
      <c r="AO97">
        <f t="shared" si="41"/>
        <v>598502233</v>
      </c>
      <c r="AP97">
        <f t="shared" si="42"/>
        <v>0.43007369741420326</v>
      </c>
      <c r="AQ97">
        <f t="shared" si="43"/>
        <v>13731077</v>
      </c>
      <c r="AR97">
        <f t="shared" si="44"/>
        <v>20038781</v>
      </c>
      <c r="AS97">
        <f t="shared" si="45"/>
        <v>19499942</v>
      </c>
    </row>
    <row r="98" spans="1:45" x14ac:dyDescent="0.3">
      <c r="A98" t="s">
        <v>136</v>
      </c>
      <c r="B98">
        <v>31429</v>
      </c>
      <c r="C98">
        <v>9598</v>
      </c>
      <c r="D98">
        <v>0.30538674472620803</v>
      </c>
      <c r="E98">
        <v>9447</v>
      </c>
      <c r="F98">
        <v>4322</v>
      </c>
      <c r="G98">
        <v>8062</v>
      </c>
      <c r="H98">
        <v>0.43273326920434202</v>
      </c>
      <c r="I98">
        <v>0.197975356144931</v>
      </c>
      <c r="J98">
        <v>0.36929137465072598</v>
      </c>
      <c r="K98">
        <v>0.46542748783400201</v>
      </c>
      <c r="L98">
        <v>809790</v>
      </c>
      <c r="M98">
        <v>283649</v>
      </c>
      <c r="N98">
        <v>402409</v>
      </c>
      <c r="O98">
        <v>0.54135848027339595</v>
      </c>
      <c r="P98">
        <v>0.189624213155347</v>
      </c>
      <c r="Q98">
        <v>0.269017306571255</v>
      </c>
      <c r="R98">
        <v>9074835</v>
      </c>
      <c r="S98">
        <v>8743570</v>
      </c>
      <c r="T98">
        <v>11165898</v>
      </c>
      <c r="U98">
        <v>9299652</v>
      </c>
      <c r="V98" s="22">
        <f t="shared" si="19"/>
        <v>38283955</v>
      </c>
      <c r="W98" t="s">
        <v>136</v>
      </c>
      <c r="X98">
        <v>7930</v>
      </c>
      <c r="Y98">
        <v>0.400019190253317</v>
      </c>
      <c r="Z98">
        <v>9753822</v>
      </c>
      <c r="AA98">
        <v>14412306</v>
      </c>
      <c r="AB98">
        <v>15336749</v>
      </c>
      <c r="AC98">
        <v>148808670</v>
      </c>
      <c r="AD98">
        <v>148739978</v>
      </c>
      <c r="AE98">
        <v>223120811</v>
      </c>
      <c r="AF98">
        <v>223166475</v>
      </c>
      <c r="AG98" s="6" t="b">
        <f t="shared" si="33"/>
        <v>1</v>
      </c>
      <c r="AH98">
        <f t="shared" si="34"/>
        <v>743835934</v>
      </c>
      <c r="AI98">
        <f t="shared" si="35"/>
        <v>705551979</v>
      </c>
      <c r="AJ98">
        <f t="shared" si="36"/>
        <v>0.24691421842515421</v>
      </c>
      <c r="AK98">
        <f t="shared" si="37"/>
        <v>0.36484193290529193</v>
      </c>
      <c r="AL98">
        <f t="shared" si="38"/>
        <v>0.38824384866955386</v>
      </c>
      <c r="AM98">
        <f t="shared" si="39"/>
        <v>0.94853172151266352</v>
      </c>
      <c r="AN98">
        <f t="shared" si="40"/>
        <v>279730243</v>
      </c>
      <c r="AO98">
        <f t="shared" si="41"/>
        <v>425821736</v>
      </c>
      <c r="AP98">
        <f t="shared" si="42"/>
        <v>0.39647007070474111</v>
      </c>
      <c r="AQ98">
        <f t="shared" si="43"/>
        <v>9470173</v>
      </c>
      <c r="AR98">
        <f t="shared" si="44"/>
        <v>13602516</v>
      </c>
      <c r="AS98">
        <f t="shared" si="45"/>
        <v>14934340</v>
      </c>
    </row>
    <row r="99" spans="1:45" x14ac:dyDescent="0.3">
      <c r="A99" t="s">
        <v>137</v>
      </c>
      <c r="B99">
        <v>43118</v>
      </c>
      <c r="C99">
        <v>12219</v>
      </c>
      <c r="D99">
        <v>0.283385129180388</v>
      </c>
      <c r="E99">
        <v>16238</v>
      </c>
      <c r="F99">
        <v>5689</v>
      </c>
      <c r="G99">
        <v>8972</v>
      </c>
      <c r="H99">
        <v>0.52551862519822601</v>
      </c>
      <c r="I99">
        <v>0.18411599080876401</v>
      </c>
      <c r="J99">
        <v>0.29036538399300899</v>
      </c>
      <c r="K99">
        <v>0.53447109937304405</v>
      </c>
      <c r="L99">
        <v>1279150</v>
      </c>
      <c r="M99">
        <v>241135</v>
      </c>
      <c r="N99">
        <v>427623</v>
      </c>
      <c r="O99">
        <v>0.656678857523045</v>
      </c>
      <c r="P99">
        <v>0.12379178072065</v>
      </c>
      <c r="Q99">
        <v>0.219529361756304</v>
      </c>
      <c r="R99">
        <v>17860771</v>
      </c>
      <c r="S99">
        <v>17948922</v>
      </c>
      <c r="T99">
        <v>17293118</v>
      </c>
      <c r="U99">
        <v>13897431</v>
      </c>
      <c r="V99" s="22">
        <f t="shared" si="19"/>
        <v>67000242</v>
      </c>
      <c r="W99" t="s">
        <v>137</v>
      </c>
      <c r="X99">
        <v>29785</v>
      </c>
      <c r="Y99">
        <v>0.42275950374740401</v>
      </c>
      <c r="Z99">
        <v>4479176</v>
      </c>
      <c r="AA99">
        <v>9779241</v>
      </c>
      <c r="AB99">
        <v>8764893</v>
      </c>
      <c r="AC99">
        <v>95695544</v>
      </c>
      <c r="AD99">
        <v>95746337</v>
      </c>
      <c r="AE99">
        <v>130813460</v>
      </c>
      <c r="AF99">
        <v>130583399</v>
      </c>
      <c r="AG99" s="6" t="b">
        <f t="shared" si="33"/>
        <v>1</v>
      </c>
      <c r="AH99">
        <f t="shared" si="34"/>
        <v>452838740</v>
      </c>
      <c r="AI99">
        <f t="shared" si="35"/>
        <v>385838498</v>
      </c>
      <c r="AJ99">
        <f t="shared" si="36"/>
        <v>0.19454961080748162</v>
      </c>
      <c r="AK99">
        <f t="shared" si="37"/>
        <v>0.42475391244786265</v>
      </c>
      <c r="AL99">
        <f t="shared" si="38"/>
        <v>0.38069647674465573</v>
      </c>
      <c r="AM99">
        <f t="shared" si="39"/>
        <v>0.85204392627715553</v>
      </c>
      <c r="AN99">
        <f t="shared" si="40"/>
        <v>155632188</v>
      </c>
      <c r="AO99">
        <f t="shared" si="41"/>
        <v>230206310</v>
      </c>
      <c r="AP99">
        <f t="shared" si="42"/>
        <v>0.40336096269999477</v>
      </c>
      <c r="AQ99">
        <f t="shared" si="43"/>
        <v>4238041</v>
      </c>
      <c r="AR99">
        <f t="shared" si="44"/>
        <v>8500091</v>
      </c>
      <c r="AS99">
        <f t="shared" si="45"/>
        <v>8337270</v>
      </c>
    </row>
    <row r="100" spans="1:45" x14ac:dyDescent="0.3">
      <c r="A100" t="s">
        <v>138</v>
      </c>
      <c r="B100">
        <v>31416</v>
      </c>
      <c r="C100">
        <v>1682</v>
      </c>
      <c r="D100">
        <v>5.3539597657244697E-2</v>
      </c>
      <c r="E100">
        <v>13595</v>
      </c>
      <c r="F100">
        <v>6518</v>
      </c>
      <c r="G100">
        <v>9621</v>
      </c>
      <c r="H100">
        <v>0.45722069011905497</v>
      </c>
      <c r="I100">
        <v>0.219210331606914</v>
      </c>
      <c r="J100">
        <v>0.32356897827402897</v>
      </c>
      <c r="K100">
        <v>0.50451062163948102</v>
      </c>
      <c r="L100">
        <v>1258473</v>
      </c>
      <c r="M100">
        <v>353007</v>
      </c>
      <c r="N100">
        <v>526691</v>
      </c>
      <c r="O100">
        <v>0.58857453402931703</v>
      </c>
      <c r="P100">
        <v>0.16509764653996301</v>
      </c>
      <c r="Q100">
        <v>0.24632781943071899</v>
      </c>
      <c r="R100">
        <v>15956813</v>
      </c>
      <c r="S100">
        <v>15272229</v>
      </c>
      <c r="T100">
        <v>17060209</v>
      </c>
      <c r="U100">
        <v>13610421</v>
      </c>
      <c r="V100" s="22">
        <f t="shared" si="19"/>
        <v>61899672</v>
      </c>
      <c r="W100" t="s">
        <v>138</v>
      </c>
      <c r="X100">
        <v>3753</v>
      </c>
      <c r="Y100">
        <v>0.43689597942981401</v>
      </c>
      <c r="Z100">
        <v>10977298</v>
      </c>
      <c r="AA100">
        <v>18093945</v>
      </c>
      <c r="AB100">
        <v>16611716</v>
      </c>
      <c r="AC100">
        <v>205097785</v>
      </c>
      <c r="AD100">
        <v>205120775</v>
      </c>
      <c r="AE100">
        <v>264404068</v>
      </c>
      <c r="AF100">
        <v>264316111</v>
      </c>
      <c r="AG100" s="6" t="b">
        <f t="shared" si="33"/>
        <v>1</v>
      </c>
      <c r="AH100">
        <f t="shared" si="34"/>
        <v>938938739</v>
      </c>
      <c r="AI100">
        <f t="shared" si="35"/>
        <v>877039067</v>
      </c>
      <c r="AJ100">
        <f t="shared" si="36"/>
        <v>0.24029305982565621</v>
      </c>
      <c r="AK100">
        <f t="shared" si="37"/>
        <v>0.39607646693814208</v>
      </c>
      <c r="AL100">
        <f t="shared" si="38"/>
        <v>0.36363047323620173</v>
      </c>
      <c r="AM100">
        <f t="shared" si="39"/>
        <v>0.93407485554816372</v>
      </c>
      <c r="AN100">
        <f t="shared" si="40"/>
        <v>378989518</v>
      </c>
      <c r="AO100">
        <f t="shared" si="41"/>
        <v>498049549</v>
      </c>
      <c r="AP100">
        <f t="shared" si="42"/>
        <v>0.43212387253896412</v>
      </c>
      <c r="AQ100">
        <f t="shared" si="43"/>
        <v>10624291</v>
      </c>
      <c r="AR100">
        <f t="shared" si="44"/>
        <v>16835472</v>
      </c>
      <c r="AS100">
        <f t="shared" si="45"/>
        <v>16085025</v>
      </c>
    </row>
    <row r="101" spans="1:45" x14ac:dyDescent="0.3">
      <c r="A101" t="s">
        <v>139</v>
      </c>
      <c r="B101">
        <v>47837</v>
      </c>
      <c r="C101">
        <v>2262</v>
      </c>
      <c r="D101">
        <v>4.7285573928130903E-2</v>
      </c>
      <c r="E101">
        <v>23526</v>
      </c>
      <c r="F101">
        <v>9572</v>
      </c>
      <c r="G101">
        <v>12477</v>
      </c>
      <c r="H101">
        <v>0.51620405924300605</v>
      </c>
      <c r="I101">
        <v>0.21002742731760801</v>
      </c>
      <c r="J101">
        <v>0.27376851343938502</v>
      </c>
      <c r="K101">
        <v>0.54000024689015003</v>
      </c>
      <c r="L101">
        <v>1885487</v>
      </c>
      <c r="M101">
        <v>371696</v>
      </c>
      <c r="N101">
        <v>619102</v>
      </c>
      <c r="O101">
        <v>0.655528572446749</v>
      </c>
      <c r="P101">
        <v>0.129227806006706</v>
      </c>
      <c r="Q101">
        <v>0.215243621546543</v>
      </c>
      <c r="R101">
        <v>27450413</v>
      </c>
      <c r="S101">
        <v>27317289</v>
      </c>
      <c r="T101">
        <v>26085101</v>
      </c>
      <c r="U101">
        <v>20568821</v>
      </c>
      <c r="V101" s="22">
        <f t="shared" si="19"/>
        <v>101421624</v>
      </c>
      <c r="W101" t="s">
        <v>139</v>
      </c>
      <c r="X101">
        <v>17988</v>
      </c>
      <c r="Y101">
        <v>0.42648489609538998</v>
      </c>
      <c r="Z101">
        <v>5172013</v>
      </c>
      <c r="AA101">
        <v>10555291</v>
      </c>
      <c r="AB101">
        <v>9536175</v>
      </c>
      <c r="AC101">
        <v>106671257</v>
      </c>
      <c r="AD101">
        <v>106643412</v>
      </c>
      <c r="AE101">
        <v>143358517</v>
      </c>
      <c r="AF101">
        <v>143496154</v>
      </c>
      <c r="AG101" s="6" t="b">
        <f t="shared" si="33"/>
        <v>1</v>
      </c>
      <c r="AH101">
        <f t="shared" si="34"/>
        <v>500169340</v>
      </c>
      <c r="AI101">
        <f t="shared" si="35"/>
        <v>398747716</v>
      </c>
      <c r="AJ101">
        <f t="shared" si="36"/>
        <v>0.20472291246981464</v>
      </c>
      <c r="AK101">
        <f t="shared" si="37"/>
        <v>0.41780829156586075</v>
      </c>
      <c r="AL101">
        <f t="shared" si="38"/>
        <v>0.37746879596432464</v>
      </c>
      <c r="AM101">
        <f t="shared" si="39"/>
        <v>0.79722542769214921</v>
      </c>
      <c r="AN101">
        <f t="shared" si="40"/>
        <v>158546967</v>
      </c>
      <c r="AO101">
        <f t="shared" si="41"/>
        <v>240200749</v>
      </c>
      <c r="AP101">
        <f t="shared" si="42"/>
        <v>0.39761222607228675</v>
      </c>
      <c r="AQ101">
        <f t="shared" si="43"/>
        <v>4800317</v>
      </c>
      <c r="AR101">
        <f t="shared" si="44"/>
        <v>8669804</v>
      </c>
      <c r="AS101">
        <f t="shared" si="45"/>
        <v>8917073</v>
      </c>
    </row>
    <row r="102" spans="1:45" x14ac:dyDescent="0.3">
      <c r="A102" t="s">
        <v>140</v>
      </c>
      <c r="B102">
        <v>48134</v>
      </c>
      <c r="C102">
        <v>2179</v>
      </c>
      <c r="D102">
        <v>4.5269456101716003E-2</v>
      </c>
      <c r="E102">
        <v>23695</v>
      </c>
      <c r="F102">
        <v>9652</v>
      </c>
      <c r="G102">
        <v>12608</v>
      </c>
      <c r="H102">
        <v>0.51561309977151504</v>
      </c>
      <c r="I102">
        <v>0.21003155260581</v>
      </c>
      <c r="J102">
        <v>0.274355347622674</v>
      </c>
      <c r="K102">
        <v>0.54034644524393405</v>
      </c>
      <c r="L102">
        <v>1881544</v>
      </c>
      <c r="M102">
        <v>371670</v>
      </c>
      <c r="N102">
        <v>619559</v>
      </c>
      <c r="O102">
        <v>0.654957422671405</v>
      </c>
      <c r="P102">
        <v>0.12937673808546599</v>
      </c>
      <c r="Q102">
        <v>0.21566583924312799</v>
      </c>
      <c r="R102">
        <v>27538225</v>
      </c>
      <c r="S102">
        <v>27426205</v>
      </c>
      <c r="T102">
        <v>26156583</v>
      </c>
      <c r="U102">
        <v>20599708</v>
      </c>
      <c r="V102" s="22">
        <f t="shared" si="19"/>
        <v>101720721</v>
      </c>
      <c r="W102" t="s">
        <v>140</v>
      </c>
      <c r="X102">
        <v>18105</v>
      </c>
      <c r="Y102">
        <v>0.42665218463160598</v>
      </c>
      <c r="Z102">
        <v>5178422</v>
      </c>
      <c r="AA102">
        <v>10572385</v>
      </c>
      <c r="AB102">
        <v>9546584</v>
      </c>
      <c r="AC102">
        <v>106865454</v>
      </c>
      <c r="AD102">
        <v>106868252</v>
      </c>
      <c r="AE102">
        <v>143556011</v>
      </c>
      <c r="AF102">
        <v>143665660</v>
      </c>
      <c r="AG102" s="6" t="b">
        <f t="shared" si="33"/>
        <v>1</v>
      </c>
      <c r="AH102">
        <f t="shared" si="34"/>
        <v>500955377</v>
      </c>
      <c r="AI102">
        <f t="shared" si="35"/>
        <v>399234656</v>
      </c>
      <c r="AJ102">
        <f t="shared" si="36"/>
        <v>0.20470182083203758</v>
      </c>
      <c r="AK102">
        <f t="shared" si="37"/>
        <v>0.41792392741211931</v>
      </c>
      <c r="AL102">
        <f t="shared" si="38"/>
        <v>0.3773742517558431</v>
      </c>
      <c r="AM102">
        <f t="shared" si="39"/>
        <v>0.79694654320478531</v>
      </c>
      <c r="AN102">
        <f t="shared" si="40"/>
        <v>158769276</v>
      </c>
      <c r="AO102">
        <f t="shared" si="41"/>
        <v>240465380</v>
      </c>
      <c r="AP102">
        <f t="shared" si="42"/>
        <v>0.39768410285503869</v>
      </c>
      <c r="AQ102">
        <f t="shared" si="43"/>
        <v>4806752</v>
      </c>
      <c r="AR102">
        <f t="shared" si="44"/>
        <v>8690841</v>
      </c>
      <c r="AS102">
        <f t="shared" si="45"/>
        <v>8927025</v>
      </c>
    </row>
    <row r="103" spans="1:45" x14ac:dyDescent="0.3">
      <c r="A103" t="s">
        <v>141</v>
      </c>
      <c r="B103">
        <v>26840</v>
      </c>
      <c r="C103">
        <v>1055</v>
      </c>
      <c r="D103">
        <v>3.9307004470938899E-2</v>
      </c>
      <c r="E103">
        <v>12396</v>
      </c>
      <c r="F103">
        <v>5438</v>
      </c>
      <c r="G103">
        <v>7951</v>
      </c>
      <c r="H103">
        <v>0.48074461896451398</v>
      </c>
      <c r="I103">
        <v>0.21089780880356701</v>
      </c>
      <c r="J103">
        <v>0.30835757223191701</v>
      </c>
      <c r="K103">
        <v>0.50478592699138702</v>
      </c>
      <c r="L103">
        <v>1185635</v>
      </c>
      <c r="M103">
        <v>289195</v>
      </c>
      <c r="N103">
        <v>450346</v>
      </c>
      <c r="O103">
        <v>0.61585797869908998</v>
      </c>
      <c r="P103">
        <v>0.150217434665713</v>
      </c>
      <c r="Q103">
        <v>0.233924586635195</v>
      </c>
      <c r="R103">
        <v>14437371</v>
      </c>
      <c r="S103">
        <v>13688209</v>
      </c>
      <c r="T103">
        <v>15342728</v>
      </c>
      <c r="U103">
        <v>12249529</v>
      </c>
      <c r="V103" s="22">
        <f t="shared" si="19"/>
        <v>55717837</v>
      </c>
      <c r="W103" t="s">
        <v>141</v>
      </c>
      <c r="X103">
        <v>2361</v>
      </c>
      <c r="Y103">
        <v>0.42906339412531802</v>
      </c>
      <c r="Z103">
        <v>9200229</v>
      </c>
      <c r="AA103">
        <v>16376484</v>
      </c>
      <c r="AB103">
        <v>14581297</v>
      </c>
      <c r="AC103">
        <v>175904035</v>
      </c>
      <c r="AD103">
        <v>175666894</v>
      </c>
      <c r="AE103">
        <v>233769797</v>
      </c>
      <c r="AF103">
        <v>234050846</v>
      </c>
      <c r="AG103" s="6" t="b">
        <f t="shared" si="33"/>
        <v>1</v>
      </c>
      <c r="AH103">
        <f t="shared" si="34"/>
        <v>819391572</v>
      </c>
      <c r="AI103">
        <f t="shared" si="35"/>
        <v>763673735</v>
      </c>
      <c r="AJ103">
        <f t="shared" si="36"/>
        <v>0.22910071988128894</v>
      </c>
      <c r="AK103">
        <f t="shared" si="37"/>
        <v>0.40780118337537141</v>
      </c>
      <c r="AL103">
        <f t="shared" si="38"/>
        <v>0.36309809674333965</v>
      </c>
      <c r="AM103">
        <f t="shared" si="39"/>
        <v>0.93200096400308108</v>
      </c>
      <c r="AN103">
        <f t="shared" si="40"/>
        <v>323445349</v>
      </c>
      <c r="AO103">
        <f t="shared" si="41"/>
        <v>440228386</v>
      </c>
      <c r="AP103">
        <f t="shared" si="42"/>
        <v>0.42353865816794134</v>
      </c>
      <c r="AQ103">
        <f t="shared" si="43"/>
        <v>8911034</v>
      </c>
      <c r="AR103">
        <f t="shared" si="44"/>
        <v>15190849</v>
      </c>
      <c r="AS103">
        <f t="shared" si="45"/>
        <v>14130951</v>
      </c>
    </row>
    <row r="104" spans="1:45" x14ac:dyDescent="0.3">
      <c r="A104" t="s">
        <v>142</v>
      </c>
      <c r="B104">
        <v>25888</v>
      </c>
      <c r="C104">
        <v>3210</v>
      </c>
      <c r="D104">
        <v>0.123995673671199</v>
      </c>
      <c r="E104">
        <v>10424</v>
      </c>
      <c r="F104">
        <v>4868</v>
      </c>
      <c r="G104">
        <v>7386</v>
      </c>
      <c r="H104">
        <v>0.45965252667783701</v>
      </c>
      <c r="I104">
        <v>0.21465737719375599</v>
      </c>
      <c r="J104">
        <v>0.32569009612840599</v>
      </c>
      <c r="K104">
        <v>0.50186546375323005</v>
      </c>
      <c r="L104">
        <v>811718</v>
      </c>
      <c r="M104">
        <v>239898</v>
      </c>
      <c r="N104">
        <v>324705</v>
      </c>
      <c r="O104">
        <v>0.58977375190816606</v>
      </c>
      <c r="P104">
        <v>0.174303814299135</v>
      </c>
      <c r="Q104">
        <v>0.23592243379269801</v>
      </c>
      <c r="R104">
        <v>10412860</v>
      </c>
      <c r="S104">
        <v>9980949</v>
      </c>
      <c r="T104">
        <v>11095603</v>
      </c>
      <c r="U104">
        <v>9146596</v>
      </c>
      <c r="V104" s="22">
        <f t="shared" si="19"/>
        <v>40636008</v>
      </c>
      <c r="W104" t="s">
        <v>142</v>
      </c>
      <c r="X104">
        <v>191500</v>
      </c>
      <c r="Y104">
        <v>0.44090123095259498</v>
      </c>
      <c r="Z104">
        <v>16870779</v>
      </c>
      <c r="AA104">
        <v>26079549</v>
      </c>
      <c r="AB104">
        <v>23768560</v>
      </c>
      <c r="AC104">
        <v>317336656</v>
      </c>
      <c r="AD104">
        <v>316895320</v>
      </c>
      <c r="AE104">
        <v>402168159</v>
      </c>
      <c r="AF104">
        <v>402089784</v>
      </c>
      <c r="AG104" s="6" t="b">
        <f t="shared" si="33"/>
        <v>1</v>
      </c>
      <c r="AH104">
        <f t="shared" si="34"/>
        <v>1438489919</v>
      </c>
      <c r="AI104">
        <f t="shared" si="35"/>
        <v>1397853911</v>
      </c>
      <c r="AJ104">
        <f t="shared" si="36"/>
        <v>0.25286361187554562</v>
      </c>
      <c r="AK104">
        <f t="shared" si="37"/>
        <v>0.39088704535962887</v>
      </c>
      <c r="AL104">
        <f t="shared" si="38"/>
        <v>0.35624934276482545</v>
      </c>
      <c r="AM104">
        <f t="shared" si="39"/>
        <v>0.97175092611823854</v>
      </c>
      <c r="AN104">
        <f t="shared" si="40"/>
        <v>613838167</v>
      </c>
      <c r="AO104">
        <f t="shared" si="41"/>
        <v>784015744</v>
      </c>
      <c r="AP104">
        <f t="shared" si="42"/>
        <v>0.43912898348645818</v>
      </c>
      <c r="AQ104">
        <f t="shared" si="43"/>
        <v>16630881</v>
      </c>
      <c r="AR104">
        <f t="shared" si="44"/>
        <v>25267831</v>
      </c>
      <c r="AS104">
        <f t="shared" si="45"/>
        <v>23443855</v>
      </c>
    </row>
    <row r="105" spans="1:45" x14ac:dyDescent="0.3">
      <c r="A105" t="s">
        <v>143</v>
      </c>
      <c r="B105">
        <v>38628</v>
      </c>
      <c r="C105">
        <v>3227</v>
      </c>
      <c r="D105">
        <v>8.3540436988712802E-2</v>
      </c>
      <c r="E105">
        <v>18033</v>
      </c>
      <c r="F105">
        <v>7437</v>
      </c>
      <c r="G105">
        <v>9931</v>
      </c>
      <c r="H105">
        <v>0.50939239004547898</v>
      </c>
      <c r="I105">
        <v>0.21007881133301301</v>
      </c>
      <c r="J105">
        <v>0.28052879862150698</v>
      </c>
      <c r="K105">
        <v>0.52831852277513902</v>
      </c>
      <c r="L105">
        <v>1573953</v>
      </c>
      <c r="M105">
        <v>343513</v>
      </c>
      <c r="N105">
        <v>536358</v>
      </c>
      <c r="O105">
        <v>0.64142864361910201</v>
      </c>
      <c r="P105">
        <v>0.139990887692026</v>
      </c>
      <c r="Q105">
        <v>0.21858046868886999</v>
      </c>
      <c r="R105">
        <v>21173576</v>
      </c>
      <c r="S105">
        <v>20976520</v>
      </c>
      <c r="T105">
        <v>20847054</v>
      </c>
      <c r="U105">
        <v>16784448</v>
      </c>
      <c r="V105" s="22">
        <f t="shared" si="19"/>
        <v>79781598</v>
      </c>
      <c r="W105" t="s">
        <v>143</v>
      </c>
      <c r="X105">
        <v>5897</v>
      </c>
      <c r="Y105">
        <v>0.43269595138921002</v>
      </c>
      <c r="Z105">
        <v>5436418</v>
      </c>
      <c r="AA105">
        <v>10826239</v>
      </c>
      <c r="AB105">
        <v>9650824</v>
      </c>
      <c r="AC105">
        <v>112348669</v>
      </c>
      <c r="AD105">
        <v>112350490</v>
      </c>
      <c r="AE105">
        <v>147388767</v>
      </c>
      <c r="AF105">
        <v>147212424</v>
      </c>
      <c r="AG105" s="6" t="b">
        <f t="shared" si="33"/>
        <v>1</v>
      </c>
      <c r="AH105">
        <f t="shared" si="34"/>
        <v>519300350</v>
      </c>
      <c r="AI105">
        <f t="shared" si="35"/>
        <v>439518752</v>
      </c>
      <c r="AJ105">
        <f t="shared" si="36"/>
        <v>0.20979111220140589</v>
      </c>
      <c r="AK105">
        <f t="shared" si="37"/>
        <v>0.41778404838778704</v>
      </c>
      <c r="AL105">
        <f t="shared" si="38"/>
        <v>0.37242483941080706</v>
      </c>
      <c r="AM105">
        <f t="shared" si="39"/>
        <v>0.84636713994126911</v>
      </c>
      <c r="AN105">
        <f t="shared" si="40"/>
        <v>182549063</v>
      </c>
      <c r="AO105">
        <f t="shared" si="41"/>
        <v>256969689</v>
      </c>
      <c r="AP105">
        <f t="shared" si="42"/>
        <v>0.41533850869689398</v>
      </c>
      <c r="AQ105">
        <f t="shared" si="43"/>
        <v>5092905</v>
      </c>
      <c r="AR105">
        <f t="shared" si="44"/>
        <v>9252286</v>
      </c>
      <c r="AS105">
        <f t="shared" si="45"/>
        <v>9114466</v>
      </c>
    </row>
    <row r="106" spans="1:45" x14ac:dyDescent="0.3">
      <c r="A106" t="s">
        <v>144</v>
      </c>
      <c r="B106">
        <v>69683</v>
      </c>
      <c r="C106">
        <v>3781</v>
      </c>
      <c r="D106">
        <v>5.4260006027294999E-2</v>
      </c>
      <c r="E106">
        <v>32495</v>
      </c>
      <c r="F106">
        <v>12737</v>
      </c>
      <c r="G106">
        <v>20670</v>
      </c>
      <c r="H106">
        <v>0.49308063488209702</v>
      </c>
      <c r="I106">
        <v>0.193271827865618</v>
      </c>
      <c r="J106">
        <v>0.313647537252283</v>
      </c>
      <c r="K106">
        <v>0.508710715475585</v>
      </c>
      <c r="L106">
        <v>2690219</v>
      </c>
      <c r="M106">
        <v>646520</v>
      </c>
      <c r="N106">
        <v>1022254</v>
      </c>
      <c r="O106">
        <v>0.61716524894625802</v>
      </c>
      <c r="P106">
        <v>0.14831865983726</v>
      </c>
      <c r="Q106">
        <v>0.23451609121648001</v>
      </c>
      <c r="R106">
        <v>32964590</v>
      </c>
      <c r="S106">
        <v>31979380</v>
      </c>
      <c r="T106">
        <v>34576282</v>
      </c>
      <c r="U106">
        <v>28143601</v>
      </c>
      <c r="V106" s="22">
        <f t="shared" si="19"/>
        <v>127663853</v>
      </c>
      <c r="W106" t="s">
        <v>144</v>
      </c>
      <c r="X106">
        <v>85682</v>
      </c>
      <c r="Y106">
        <v>0.409479215876632</v>
      </c>
      <c r="Z106">
        <v>10246798</v>
      </c>
      <c r="AA106">
        <v>19976363</v>
      </c>
      <c r="AB106">
        <v>18462238</v>
      </c>
      <c r="AC106">
        <v>188468581</v>
      </c>
      <c r="AD106">
        <v>188576979</v>
      </c>
      <c r="AE106">
        <v>272117636</v>
      </c>
      <c r="AF106">
        <v>271629717</v>
      </c>
      <c r="AG106" s="6" t="b">
        <f t="shared" si="33"/>
        <v>1</v>
      </c>
      <c r="AH106">
        <f t="shared" si="34"/>
        <v>920792913</v>
      </c>
      <c r="AI106">
        <f t="shared" si="35"/>
        <v>793129060</v>
      </c>
      <c r="AJ106">
        <f t="shared" si="36"/>
        <v>0.21046963176783248</v>
      </c>
      <c r="AK106">
        <f t="shared" si="37"/>
        <v>0.41031527748185859</v>
      </c>
      <c r="AL106">
        <f t="shared" si="38"/>
        <v>0.37921509075030896</v>
      </c>
      <c r="AM106">
        <f t="shared" si="39"/>
        <v>0.86135443572859038</v>
      </c>
      <c r="AN106">
        <f t="shared" si="40"/>
        <v>312101590</v>
      </c>
      <c r="AO106">
        <f t="shared" si="41"/>
        <v>481027470</v>
      </c>
      <c r="AP106">
        <f t="shared" si="42"/>
        <v>0.39350668855835391</v>
      </c>
      <c r="AQ106">
        <f t="shared" si="43"/>
        <v>9600278</v>
      </c>
      <c r="AR106">
        <f t="shared" si="44"/>
        <v>17286144</v>
      </c>
      <c r="AS106">
        <f t="shared" si="45"/>
        <v>17439984</v>
      </c>
    </row>
    <row r="107" spans="1:45" x14ac:dyDescent="0.3">
      <c r="A107" t="s">
        <v>145</v>
      </c>
      <c r="B107">
        <v>70364</v>
      </c>
      <c r="C107">
        <v>5030</v>
      </c>
      <c r="D107">
        <v>7.1485418680006796E-2</v>
      </c>
      <c r="E107">
        <v>32097</v>
      </c>
      <c r="F107">
        <v>12487</v>
      </c>
      <c r="G107">
        <v>20750</v>
      </c>
      <c r="H107">
        <v>0.491275599228579</v>
      </c>
      <c r="I107">
        <v>0.19112560075917501</v>
      </c>
      <c r="J107">
        <v>0.317598800012244</v>
      </c>
      <c r="K107">
        <v>0.50877777517966705</v>
      </c>
      <c r="L107">
        <v>2577816</v>
      </c>
      <c r="M107">
        <v>621104</v>
      </c>
      <c r="N107">
        <v>984005</v>
      </c>
      <c r="O107">
        <v>0.61627114997280596</v>
      </c>
      <c r="P107">
        <v>0.148485569308558</v>
      </c>
      <c r="Q107">
        <v>0.23524328071863501</v>
      </c>
      <c r="R107">
        <v>31642393</v>
      </c>
      <c r="S107">
        <v>30652051</v>
      </c>
      <c r="T107">
        <v>33126511</v>
      </c>
      <c r="U107">
        <v>27018442</v>
      </c>
      <c r="V107" s="22">
        <f t="shared" si="19"/>
        <v>122439397</v>
      </c>
      <c r="W107" t="s">
        <v>145</v>
      </c>
      <c r="X107">
        <v>164173</v>
      </c>
      <c r="Y107">
        <v>0.40985190374610297</v>
      </c>
      <c r="Z107">
        <v>10412732</v>
      </c>
      <c r="AA107">
        <v>20372387</v>
      </c>
      <c r="AB107">
        <v>18760953</v>
      </c>
      <c r="AC107">
        <v>192023225</v>
      </c>
      <c r="AD107">
        <v>192285697</v>
      </c>
      <c r="AE107">
        <v>276997378</v>
      </c>
      <c r="AF107">
        <v>276371233</v>
      </c>
      <c r="AG107" s="6" t="b">
        <f t="shared" si="33"/>
        <v>1</v>
      </c>
      <c r="AH107">
        <f t="shared" si="34"/>
        <v>937677533</v>
      </c>
      <c r="AI107">
        <f t="shared" si="35"/>
        <v>815238136</v>
      </c>
      <c r="AJ107">
        <f t="shared" si="36"/>
        <v>0.21016261390004842</v>
      </c>
      <c r="AK107">
        <f t="shared" si="37"/>
        <v>0.41118066836862466</v>
      </c>
      <c r="AL107">
        <f t="shared" si="38"/>
        <v>0.37865671773132692</v>
      </c>
      <c r="AM107">
        <f t="shared" si="39"/>
        <v>0.86942270376440811</v>
      </c>
      <c r="AN107">
        <f t="shared" si="40"/>
        <v>322014478</v>
      </c>
      <c r="AO107">
        <f t="shared" si="41"/>
        <v>493223658</v>
      </c>
      <c r="AP107">
        <f t="shared" si="42"/>
        <v>0.39499437499327189</v>
      </c>
      <c r="AQ107">
        <f t="shared" si="43"/>
        <v>9791628</v>
      </c>
      <c r="AR107">
        <f t="shared" si="44"/>
        <v>17794571</v>
      </c>
      <c r="AS107">
        <f t="shared" si="45"/>
        <v>17776948</v>
      </c>
    </row>
    <row r="108" spans="1:45" x14ac:dyDescent="0.3">
      <c r="A108" t="s">
        <v>146</v>
      </c>
      <c r="B108">
        <v>69531</v>
      </c>
      <c r="C108">
        <v>5631</v>
      </c>
      <c r="D108">
        <v>8.0985459723001196E-2</v>
      </c>
      <c r="E108">
        <v>30961</v>
      </c>
      <c r="F108">
        <v>12450</v>
      </c>
      <c r="G108">
        <v>20489</v>
      </c>
      <c r="H108">
        <v>0.48452269170578999</v>
      </c>
      <c r="I108">
        <v>0.194835680751173</v>
      </c>
      <c r="J108">
        <v>0.32064162754303599</v>
      </c>
      <c r="K108">
        <v>0.50701578460457797</v>
      </c>
      <c r="L108">
        <v>2446828</v>
      </c>
      <c r="M108">
        <v>593383</v>
      </c>
      <c r="N108">
        <v>940064</v>
      </c>
      <c r="O108">
        <v>0.61473842887740104</v>
      </c>
      <c r="P108">
        <v>0.14908090521383499</v>
      </c>
      <c r="Q108">
        <v>0.23618066590876199</v>
      </c>
      <c r="R108">
        <v>29816677</v>
      </c>
      <c r="S108">
        <v>28913250</v>
      </c>
      <c r="T108">
        <v>31394610</v>
      </c>
      <c r="U108">
        <v>25709977</v>
      </c>
      <c r="V108" s="22">
        <f t="shared" si="19"/>
        <v>115834514</v>
      </c>
      <c r="W108" t="s">
        <v>146</v>
      </c>
      <c r="X108">
        <v>31277</v>
      </c>
      <c r="Y108">
        <v>0.40868075303781298</v>
      </c>
      <c r="Z108">
        <v>10343249</v>
      </c>
      <c r="AA108">
        <v>20143812</v>
      </c>
      <c r="AB108">
        <v>18703662</v>
      </c>
      <c r="AC108">
        <v>189681898</v>
      </c>
      <c r="AD108">
        <v>189810261</v>
      </c>
      <c r="AE108">
        <v>274786636</v>
      </c>
      <c r="AF108">
        <v>274299701</v>
      </c>
      <c r="AG108" s="6" t="b">
        <f t="shared" si="33"/>
        <v>1</v>
      </c>
      <c r="AH108">
        <f t="shared" si="34"/>
        <v>928578496</v>
      </c>
      <c r="AI108">
        <f t="shared" si="35"/>
        <v>812743982</v>
      </c>
      <c r="AJ108">
        <f t="shared" si="36"/>
        <v>0.21026828574973375</v>
      </c>
      <c r="AK108">
        <f t="shared" si="37"/>
        <v>0.40950428803414823</v>
      </c>
      <c r="AL108">
        <f t="shared" si="38"/>
        <v>0.38022742621611805</v>
      </c>
      <c r="AM108">
        <f t="shared" si="39"/>
        <v>0.8752560882047391</v>
      </c>
      <c r="AN108">
        <f t="shared" si="40"/>
        <v>320762232</v>
      </c>
      <c r="AO108">
        <f t="shared" si="41"/>
        <v>491981750</v>
      </c>
      <c r="AP108">
        <f t="shared" si="42"/>
        <v>0.39466577311426959</v>
      </c>
      <c r="AQ108">
        <f t="shared" si="43"/>
        <v>9749866</v>
      </c>
      <c r="AR108">
        <f t="shared" si="44"/>
        <v>17696984</v>
      </c>
      <c r="AS108">
        <f t="shared" si="45"/>
        <v>17763598</v>
      </c>
    </row>
    <row r="109" spans="1:45" x14ac:dyDescent="0.3">
      <c r="A109" t="s">
        <v>147</v>
      </c>
      <c r="B109">
        <v>39110</v>
      </c>
      <c r="C109">
        <v>1517</v>
      </c>
      <c r="D109">
        <v>3.8788033750958802E-2</v>
      </c>
      <c r="E109">
        <v>18169</v>
      </c>
      <c r="F109">
        <v>8029</v>
      </c>
      <c r="G109">
        <v>11395</v>
      </c>
      <c r="H109">
        <v>0.48330806267124199</v>
      </c>
      <c r="I109">
        <v>0.213576995717287</v>
      </c>
      <c r="J109">
        <v>0.30311494161147001</v>
      </c>
      <c r="K109">
        <v>0.50506212210839196</v>
      </c>
      <c r="L109">
        <v>1809308</v>
      </c>
      <c r="M109">
        <v>451096</v>
      </c>
      <c r="N109">
        <v>699055</v>
      </c>
      <c r="O109">
        <v>0.61136444194699102</v>
      </c>
      <c r="P109">
        <v>0.15242515608427001</v>
      </c>
      <c r="Q109">
        <v>0.23621040196873799</v>
      </c>
      <c r="R109">
        <v>22185979</v>
      </c>
      <c r="S109">
        <v>21125246</v>
      </c>
      <c r="T109">
        <v>23586085</v>
      </c>
      <c r="U109">
        <v>18856943</v>
      </c>
      <c r="V109" s="22">
        <f t="shared" si="19"/>
        <v>85754253</v>
      </c>
      <c r="W109" t="s">
        <v>147</v>
      </c>
      <c r="X109">
        <v>1676</v>
      </c>
      <c r="Y109">
        <v>0.429392526404899</v>
      </c>
      <c r="Z109">
        <v>9045984</v>
      </c>
      <c r="AA109">
        <v>16352206</v>
      </c>
      <c r="AB109">
        <v>14465973</v>
      </c>
      <c r="AC109">
        <v>174959807</v>
      </c>
      <c r="AD109">
        <v>175068678</v>
      </c>
      <c r="AE109">
        <v>232602117</v>
      </c>
      <c r="AF109">
        <v>232540747</v>
      </c>
      <c r="AG109" s="6" t="b">
        <f t="shared" si="33"/>
        <v>1</v>
      </c>
      <c r="AH109">
        <f t="shared" si="34"/>
        <v>815171349</v>
      </c>
      <c r="AI109">
        <f t="shared" si="35"/>
        <v>729417096</v>
      </c>
      <c r="AJ109">
        <f t="shared" si="36"/>
        <v>0.22692020399374746</v>
      </c>
      <c r="AK109">
        <f t="shared" si="37"/>
        <v>0.41019815215987354</v>
      </c>
      <c r="AL109">
        <f t="shared" si="38"/>
        <v>0.362881643846379</v>
      </c>
      <c r="AM109">
        <f t="shared" si="39"/>
        <v>0.89480217489832314</v>
      </c>
      <c r="AN109">
        <f t="shared" si="40"/>
        <v>306717260</v>
      </c>
      <c r="AO109">
        <f t="shared" si="41"/>
        <v>422699836</v>
      </c>
      <c r="AP109">
        <f t="shared" si="42"/>
        <v>0.42049639593311644</v>
      </c>
      <c r="AQ109">
        <f t="shared" si="43"/>
        <v>8594888</v>
      </c>
      <c r="AR109">
        <f t="shared" si="44"/>
        <v>14542898</v>
      </c>
      <c r="AS109">
        <f t="shared" si="45"/>
        <v>13766918</v>
      </c>
    </row>
    <row r="110" spans="1:45" x14ac:dyDescent="0.3">
      <c r="A110" t="s">
        <v>148</v>
      </c>
      <c r="B110">
        <v>39961</v>
      </c>
      <c r="C110">
        <v>1516</v>
      </c>
      <c r="D110">
        <v>3.7936988563849701E-2</v>
      </c>
      <c r="E110">
        <v>18632</v>
      </c>
      <c r="F110">
        <v>8101</v>
      </c>
      <c r="G110">
        <v>11712</v>
      </c>
      <c r="H110">
        <v>0.48464039537000903</v>
      </c>
      <c r="I110">
        <v>0.21071660814150001</v>
      </c>
      <c r="J110">
        <v>0.30464299648849003</v>
      </c>
      <c r="K110">
        <v>0.505193347139823</v>
      </c>
      <c r="L110">
        <v>1845137</v>
      </c>
      <c r="M110">
        <v>460209</v>
      </c>
      <c r="N110">
        <v>711942</v>
      </c>
      <c r="O110">
        <v>0.61152167111657796</v>
      </c>
      <c r="P110">
        <v>0.15252405471403399</v>
      </c>
      <c r="Q110">
        <v>0.235954274169386</v>
      </c>
      <c r="R110">
        <v>22632476</v>
      </c>
      <c r="S110">
        <v>21558238</v>
      </c>
      <c r="T110">
        <v>24058417</v>
      </c>
      <c r="U110">
        <v>19223743</v>
      </c>
      <c r="V110" s="22">
        <f t="shared" si="19"/>
        <v>87472874</v>
      </c>
      <c r="W110" t="s">
        <v>148</v>
      </c>
      <c r="X110">
        <v>1675</v>
      </c>
      <c r="Y110">
        <v>0.42939252693164998</v>
      </c>
      <c r="Z110">
        <v>9046042</v>
      </c>
      <c r="AA110">
        <v>16350491</v>
      </c>
      <c r="AB110">
        <v>14464739</v>
      </c>
      <c r="AC110">
        <v>174948923</v>
      </c>
      <c r="AD110">
        <v>175079562</v>
      </c>
      <c r="AE110">
        <v>232595992</v>
      </c>
      <c r="AF110">
        <v>232546871</v>
      </c>
      <c r="AG110" s="6" t="b">
        <f t="shared" si="33"/>
        <v>1</v>
      </c>
      <c r="AH110">
        <f t="shared" si="34"/>
        <v>815171348</v>
      </c>
      <c r="AI110">
        <f t="shared" si="35"/>
        <v>727698474</v>
      </c>
      <c r="AJ110">
        <f t="shared" si="36"/>
        <v>0.22693811677660461</v>
      </c>
      <c r="AK110">
        <f t="shared" si="37"/>
        <v>0.41018487819455435</v>
      </c>
      <c r="AL110">
        <f t="shared" si="38"/>
        <v>0.36287700502884102</v>
      </c>
      <c r="AM110">
        <f t="shared" si="39"/>
        <v>0.89269388059993493</v>
      </c>
      <c r="AN110">
        <f t="shared" si="40"/>
        <v>305837771</v>
      </c>
      <c r="AO110">
        <f t="shared" si="41"/>
        <v>421860703</v>
      </c>
      <c r="AP110">
        <f t="shared" si="42"/>
        <v>0.42028090194950718</v>
      </c>
      <c r="AQ110">
        <f t="shared" si="43"/>
        <v>8585833</v>
      </c>
      <c r="AR110">
        <f t="shared" si="44"/>
        <v>14505354</v>
      </c>
      <c r="AS110">
        <f t="shared" si="45"/>
        <v>13752797</v>
      </c>
    </row>
    <row r="111" spans="1:45" x14ac:dyDescent="0.3">
      <c r="A111" t="s">
        <v>149</v>
      </c>
      <c r="B111">
        <v>24776</v>
      </c>
      <c r="C111">
        <v>4294</v>
      </c>
      <c r="D111">
        <v>0.17331288343558199</v>
      </c>
      <c r="E111">
        <v>8985</v>
      </c>
      <c r="F111">
        <v>4066</v>
      </c>
      <c r="G111">
        <v>7431</v>
      </c>
      <c r="H111">
        <v>0.43867786348989302</v>
      </c>
      <c r="I111">
        <v>0.198515769944341</v>
      </c>
      <c r="J111">
        <v>0.36280636656576498</v>
      </c>
      <c r="K111">
        <v>0.47419686094305502</v>
      </c>
      <c r="L111">
        <v>733261</v>
      </c>
      <c r="M111">
        <v>237658</v>
      </c>
      <c r="N111">
        <v>342242</v>
      </c>
      <c r="O111">
        <v>0.55839382985026198</v>
      </c>
      <c r="P111">
        <v>0.180981616115617</v>
      </c>
      <c r="Q111">
        <v>0.26062455403411999</v>
      </c>
      <c r="R111">
        <v>8499193</v>
      </c>
      <c r="S111">
        <v>8139150</v>
      </c>
      <c r="T111">
        <v>9997174</v>
      </c>
      <c r="U111">
        <v>8451900</v>
      </c>
      <c r="V111" s="22">
        <f t="shared" si="19"/>
        <v>35087417</v>
      </c>
      <c r="W111" t="s">
        <v>149</v>
      </c>
      <c r="X111">
        <v>52281</v>
      </c>
      <c r="Y111">
        <v>0.400943233913649</v>
      </c>
      <c r="Z111">
        <v>12657323</v>
      </c>
      <c r="AA111">
        <v>18628365</v>
      </c>
      <c r="AB111">
        <v>19782149</v>
      </c>
      <c r="AC111">
        <v>192972461</v>
      </c>
      <c r="AD111">
        <v>193099462</v>
      </c>
      <c r="AE111">
        <v>288455311</v>
      </c>
      <c r="AF111">
        <v>288381952</v>
      </c>
      <c r="AG111" s="6" t="b">
        <f t="shared" si="33"/>
        <v>1</v>
      </c>
      <c r="AH111">
        <f t="shared" si="34"/>
        <v>962909186</v>
      </c>
      <c r="AI111">
        <f t="shared" si="35"/>
        <v>927821769</v>
      </c>
      <c r="AJ111">
        <f t="shared" si="36"/>
        <v>0.24785312524593514</v>
      </c>
      <c r="AK111">
        <f t="shared" si="37"/>
        <v>0.36477685553825201</v>
      </c>
      <c r="AL111">
        <f t="shared" si="38"/>
        <v>0.38737001921581288</v>
      </c>
      <c r="AM111">
        <f t="shared" si="39"/>
        <v>0.96356103201615939</v>
      </c>
      <c r="AN111">
        <f t="shared" si="40"/>
        <v>369433580</v>
      </c>
      <c r="AO111">
        <f t="shared" si="41"/>
        <v>558388189</v>
      </c>
      <c r="AP111">
        <f t="shared" si="42"/>
        <v>0.39817300298760289</v>
      </c>
      <c r="AQ111">
        <f t="shared" si="43"/>
        <v>12419665</v>
      </c>
      <c r="AR111">
        <f t="shared" si="44"/>
        <v>17895104</v>
      </c>
      <c r="AS111">
        <f t="shared" si="45"/>
        <v>19439907</v>
      </c>
    </row>
    <row r="112" spans="1:45" x14ac:dyDescent="0.3">
      <c r="A112" t="s">
        <v>150</v>
      </c>
      <c r="B112">
        <v>24776</v>
      </c>
      <c r="C112">
        <v>4294</v>
      </c>
      <c r="D112">
        <v>0.17331288343558199</v>
      </c>
      <c r="E112">
        <v>8985</v>
      </c>
      <c r="F112">
        <v>4066</v>
      </c>
      <c r="G112">
        <v>7431</v>
      </c>
      <c r="H112">
        <v>0.43867786348989302</v>
      </c>
      <c r="I112">
        <v>0.198515769944341</v>
      </c>
      <c r="J112">
        <v>0.36280636656576498</v>
      </c>
      <c r="K112">
        <v>0.47419686094305502</v>
      </c>
      <c r="L112">
        <v>733261</v>
      </c>
      <c r="M112">
        <v>237658</v>
      </c>
      <c r="N112">
        <v>342242</v>
      </c>
      <c r="O112">
        <v>0.55839382985026198</v>
      </c>
      <c r="P112">
        <v>0.180981616115617</v>
      </c>
      <c r="Q112">
        <v>0.26062455403411999</v>
      </c>
      <c r="R112">
        <v>8499193</v>
      </c>
      <c r="S112">
        <v>8139150</v>
      </c>
      <c r="T112">
        <v>9997174</v>
      </c>
      <c r="U112">
        <v>8451900</v>
      </c>
      <c r="V112" s="22">
        <f t="shared" si="19"/>
        <v>35087417</v>
      </c>
      <c r="W112" t="s">
        <v>150</v>
      </c>
      <c r="X112">
        <v>52280</v>
      </c>
      <c r="Y112">
        <v>0.40094322098578</v>
      </c>
      <c r="Z112">
        <v>12657283</v>
      </c>
      <c r="AA112">
        <v>18628328</v>
      </c>
      <c r="AB112">
        <v>19782116</v>
      </c>
      <c r="AC112">
        <v>192972111</v>
      </c>
      <c r="AD112">
        <v>193099225</v>
      </c>
      <c r="AE112">
        <v>288454888</v>
      </c>
      <c r="AF112">
        <v>288381529</v>
      </c>
      <c r="AG112" s="6" t="b">
        <f t="shared" si="33"/>
        <v>1</v>
      </c>
      <c r="AH112">
        <f t="shared" si="34"/>
        <v>962907753</v>
      </c>
      <c r="AI112">
        <f t="shared" si="35"/>
        <v>927820336</v>
      </c>
      <c r="AJ112">
        <f t="shared" si="36"/>
        <v>0.24785287584857654</v>
      </c>
      <c r="AK112">
        <f t="shared" si="37"/>
        <v>0.36477691674039064</v>
      </c>
      <c r="AL112">
        <f t="shared" si="38"/>
        <v>0.38737020741103279</v>
      </c>
      <c r="AM112">
        <f t="shared" si="39"/>
        <v>0.96356097778766148</v>
      </c>
      <c r="AN112">
        <f t="shared" si="40"/>
        <v>369432993</v>
      </c>
      <c r="AO112">
        <f t="shared" si="41"/>
        <v>558387343</v>
      </c>
      <c r="AP112">
        <f t="shared" si="42"/>
        <v>0.39817298529227324</v>
      </c>
      <c r="AQ112">
        <f t="shared" si="43"/>
        <v>12419625</v>
      </c>
      <c r="AR112">
        <f t="shared" si="44"/>
        <v>17895067</v>
      </c>
      <c r="AS112">
        <f t="shared" si="45"/>
        <v>19439874</v>
      </c>
    </row>
    <row r="113" spans="1:45" x14ac:dyDescent="0.3">
      <c r="A113" t="s">
        <v>151</v>
      </c>
      <c r="B113">
        <v>39303</v>
      </c>
      <c r="C113">
        <v>1287</v>
      </c>
      <c r="D113">
        <v>3.2745591939546598E-2</v>
      </c>
      <c r="E113">
        <v>17966</v>
      </c>
      <c r="F113">
        <v>8372</v>
      </c>
      <c r="G113">
        <v>11678</v>
      </c>
      <c r="H113">
        <v>0.47259048821548799</v>
      </c>
      <c r="I113">
        <v>0.22022306397306299</v>
      </c>
      <c r="J113">
        <v>0.30718644781144699</v>
      </c>
      <c r="K113">
        <v>0.49499496884605199</v>
      </c>
      <c r="L113">
        <v>1907778</v>
      </c>
      <c r="M113">
        <v>524516</v>
      </c>
      <c r="N113">
        <v>774703</v>
      </c>
      <c r="O113">
        <v>0.59487988295592398</v>
      </c>
      <c r="P113">
        <v>0.16355362976641299</v>
      </c>
      <c r="Q113">
        <v>0.241566487277661</v>
      </c>
      <c r="R113">
        <v>22369473</v>
      </c>
      <c r="S113">
        <v>20909532</v>
      </c>
      <c r="T113">
        <v>24559822</v>
      </c>
      <c r="U113">
        <v>19594395</v>
      </c>
      <c r="V113" s="22">
        <f t="shared" si="19"/>
        <v>87433222</v>
      </c>
      <c r="W113" t="s">
        <v>151</v>
      </c>
      <c r="X113">
        <v>2012</v>
      </c>
      <c r="Y113">
        <v>0.42610068355389202</v>
      </c>
      <c r="Z113">
        <v>8947266</v>
      </c>
      <c r="AA113">
        <v>14943987</v>
      </c>
      <c r="AB113">
        <v>13612640</v>
      </c>
      <c r="AC113">
        <v>157970205</v>
      </c>
      <c r="AD113">
        <v>157726932</v>
      </c>
      <c r="AE113">
        <v>212457788</v>
      </c>
      <c r="AF113">
        <v>212743058</v>
      </c>
      <c r="AG113" s="6" t="b">
        <f t="shared" si="33"/>
        <v>1</v>
      </c>
      <c r="AH113">
        <f t="shared" si="34"/>
        <v>740897983</v>
      </c>
      <c r="AI113">
        <f t="shared" si="35"/>
        <v>653464761</v>
      </c>
      <c r="AJ113">
        <f t="shared" si="36"/>
        <v>0.23856899335756956</v>
      </c>
      <c r="AK113">
        <f t="shared" si="37"/>
        <v>0.39846495402490617</v>
      </c>
      <c r="AL113">
        <f t="shared" si="38"/>
        <v>0.36296605261752429</v>
      </c>
      <c r="AM113">
        <f t="shared" si="39"/>
        <v>0.88199020107198756</v>
      </c>
      <c r="AN113">
        <f t="shared" si="40"/>
        <v>272418132</v>
      </c>
      <c r="AO113">
        <f t="shared" si="41"/>
        <v>381046629</v>
      </c>
      <c r="AP113">
        <f t="shared" si="42"/>
        <v>0.41688266645490929</v>
      </c>
      <c r="AQ113">
        <f t="shared" si="43"/>
        <v>8422750</v>
      </c>
      <c r="AR113">
        <f t="shared" si="44"/>
        <v>13036209</v>
      </c>
      <c r="AS113">
        <f t="shared" si="45"/>
        <v>12837937</v>
      </c>
    </row>
    <row r="114" spans="1:45" x14ac:dyDescent="0.3">
      <c r="A114" t="s">
        <v>152</v>
      </c>
      <c r="B114">
        <v>36992</v>
      </c>
      <c r="C114">
        <v>1431</v>
      </c>
      <c r="D114">
        <v>3.8684039792387499E-2</v>
      </c>
      <c r="E114">
        <v>17041</v>
      </c>
      <c r="F114">
        <v>7663</v>
      </c>
      <c r="G114">
        <v>10857</v>
      </c>
      <c r="H114">
        <v>0.47920474677315</v>
      </c>
      <c r="I114">
        <v>0.21548887826551499</v>
      </c>
      <c r="J114">
        <v>0.305306374961334</v>
      </c>
      <c r="K114">
        <v>0.50207980788765205</v>
      </c>
      <c r="L114">
        <v>1628550</v>
      </c>
      <c r="M114">
        <v>430062</v>
      </c>
      <c r="N114">
        <v>659204</v>
      </c>
      <c r="O114">
        <v>0.59921275023769005</v>
      </c>
      <c r="P114">
        <v>0.15823808528612601</v>
      </c>
      <c r="Q114">
        <v>0.24254916447618199</v>
      </c>
      <c r="R114">
        <v>20051086</v>
      </c>
      <c r="S114">
        <v>19021332</v>
      </c>
      <c r="T114">
        <v>21623950</v>
      </c>
      <c r="U114">
        <v>17124762</v>
      </c>
      <c r="V114" s="22">
        <f t="shared" si="19"/>
        <v>77821130</v>
      </c>
      <c r="W114" t="s">
        <v>152</v>
      </c>
      <c r="X114">
        <v>4612</v>
      </c>
      <c r="Y114">
        <v>0.43068187902857202</v>
      </c>
      <c r="Z114">
        <v>9809001</v>
      </c>
      <c r="AA114">
        <v>17040656</v>
      </c>
      <c r="AB114">
        <v>15323411</v>
      </c>
      <c r="AC114">
        <v>184911939</v>
      </c>
      <c r="AD114">
        <v>184856557</v>
      </c>
      <c r="AE114">
        <v>244335034</v>
      </c>
      <c r="AF114">
        <v>244461722</v>
      </c>
      <c r="AG114" s="6" t="b">
        <f t="shared" si="33"/>
        <v>1</v>
      </c>
      <c r="AH114">
        <f t="shared" si="34"/>
        <v>858565252</v>
      </c>
      <c r="AI114">
        <f t="shared" si="35"/>
        <v>780744122</v>
      </c>
      <c r="AJ114">
        <f t="shared" si="36"/>
        <v>0.23258922021039588</v>
      </c>
      <c r="AK114">
        <f t="shared" si="37"/>
        <v>0.40406488804656088</v>
      </c>
      <c r="AL114">
        <f t="shared" si="38"/>
        <v>0.36334589174304321</v>
      </c>
      <c r="AM114">
        <f t="shared" si="39"/>
        <v>0.90935909668051651</v>
      </c>
      <c r="AN114">
        <f t="shared" si="40"/>
        <v>330696078</v>
      </c>
      <c r="AO114">
        <f t="shared" si="41"/>
        <v>450048044</v>
      </c>
      <c r="AP114">
        <f t="shared" si="42"/>
        <v>0.42356524843615795</v>
      </c>
      <c r="AQ114">
        <f t="shared" si="43"/>
        <v>9378939</v>
      </c>
      <c r="AR114">
        <f t="shared" si="44"/>
        <v>15412106</v>
      </c>
      <c r="AS114">
        <f t="shared" si="45"/>
        <v>14664207</v>
      </c>
    </row>
    <row r="115" spans="1:45" x14ac:dyDescent="0.3">
      <c r="A115" t="s">
        <v>153</v>
      </c>
      <c r="B115">
        <v>41896</v>
      </c>
      <c r="C115">
        <v>1736</v>
      </c>
      <c r="D115">
        <v>4.14359366049264E-2</v>
      </c>
      <c r="E115">
        <v>20437</v>
      </c>
      <c r="F115">
        <v>9817</v>
      </c>
      <c r="G115">
        <v>9906</v>
      </c>
      <c r="H115">
        <v>0.50888944223107502</v>
      </c>
      <c r="I115">
        <v>0.24444721115537801</v>
      </c>
      <c r="J115">
        <v>0.246663346613545</v>
      </c>
      <c r="K115">
        <v>0.54619642145588099</v>
      </c>
      <c r="L115">
        <v>1596785</v>
      </c>
      <c r="M115">
        <v>340866</v>
      </c>
      <c r="N115">
        <v>432268</v>
      </c>
      <c r="O115">
        <v>0.67377197279738199</v>
      </c>
      <c r="P115">
        <v>0.143830232172491</v>
      </c>
      <c r="Q115">
        <v>0.18239779503012499</v>
      </c>
      <c r="R115">
        <v>23032972</v>
      </c>
      <c r="S115">
        <v>22471215</v>
      </c>
      <c r="T115">
        <v>20827027</v>
      </c>
      <c r="U115">
        <v>16979817</v>
      </c>
      <c r="V115" s="22">
        <f t="shared" si="19"/>
        <v>83311031</v>
      </c>
      <c r="W115" t="s">
        <v>153</v>
      </c>
      <c r="X115">
        <v>4819</v>
      </c>
      <c r="Y115">
        <v>0.45426743404408298</v>
      </c>
      <c r="Z115">
        <v>5390043</v>
      </c>
      <c r="AA115">
        <v>10854301</v>
      </c>
      <c r="AB115">
        <v>9094524</v>
      </c>
      <c r="AC115">
        <v>127348000</v>
      </c>
      <c r="AD115">
        <v>127369547</v>
      </c>
      <c r="AE115">
        <v>152948634</v>
      </c>
      <c r="AF115">
        <v>153055385</v>
      </c>
      <c r="AG115" s="6" t="b">
        <f t="shared" si="33"/>
        <v>1</v>
      </c>
      <c r="AH115">
        <f t="shared" si="34"/>
        <v>560721566</v>
      </c>
      <c r="AI115">
        <f t="shared" si="35"/>
        <v>477410535</v>
      </c>
      <c r="AJ115">
        <f t="shared" si="36"/>
        <v>0.2127183818945661</v>
      </c>
      <c r="AK115">
        <f t="shared" si="37"/>
        <v>0.42836566337533311</v>
      </c>
      <c r="AL115">
        <f t="shared" si="38"/>
        <v>0.35891595473010079</v>
      </c>
      <c r="AM115">
        <f t="shared" si="39"/>
        <v>0.85142174645731394</v>
      </c>
      <c r="AN115">
        <f t="shared" si="40"/>
        <v>209213360</v>
      </c>
      <c r="AO115">
        <f t="shared" si="41"/>
        <v>268197175</v>
      </c>
      <c r="AP115">
        <f t="shared" si="42"/>
        <v>0.43822526874066575</v>
      </c>
      <c r="AQ115">
        <f t="shared" si="43"/>
        <v>5049177</v>
      </c>
      <c r="AR115">
        <f t="shared" si="44"/>
        <v>9257516</v>
      </c>
      <c r="AS115">
        <f t="shared" si="45"/>
        <v>8662256</v>
      </c>
    </row>
    <row r="116" spans="1:45" x14ac:dyDescent="0.3">
      <c r="A116" t="s">
        <v>154</v>
      </c>
      <c r="B116">
        <v>45812</v>
      </c>
      <c r="C116">
        <v>1776</v>
      </c>
      <c r="D116">
        <v>3.8767135248406498E-2</v>
      </c>
      <c r="E116">
        <v>22952</v>
      </c>
      <c r="F116">
        <v>8914</v>
      </c>
      <c r="G116">
        <v>12170</v>
      </c>
      <c r="H116">
        <v>0.52120991915705295</v>
      </c>
      <c r="I116">
        <v>0.202425288400399</v>
      </c>
      <c r="J116">
        <v>0.27636479244254702</v>
      </c>
      <c r="K116">
        <v>0.52941799340779006</v>
      </c>
      <c r="L116">
        <v>1836732</v>
      </c>
      <c r="M116">
        <v>382552</v>
      </c>
      <c r="N116">
        <v>567742</v>
      </c>
      <c r="O116">
        <v>0.65902937396350003</v>
      </c>
      <c r="P116">
        <v>0.13726172629892899</v>
      </c>
      <c r="Q116">
        <v>0.203708899737569</v>
      </c>
      <c r="R116">
        <v>23900571</v>
      </c>
      <c r="S116">
        <v>23742479</v>
      </c>
      <c r="T116">
        <v>23559383</v>
      </c>
      <c r="U116">
        <v>18788936</v>
      </c>
      <c r="V116" s="22">
        <f t="shared" si="19"/>
        <v>89991369</v>
      </c>
      <c r="W116" t="s">
        <v>154</v>
      </c>
      <c r="X116">
        <v>3808</v>
      </c>
      <c r="Y116">
        <v>0.42196598842132699</v>
      </c>
      <c r="Z116">
        <v>5551779</v>
      </c>
      <c r="AA116">
        <v>11542402</v>
      </c>
      <c r="AB116">
        <v>9923237</v>
      </c>
      <c r="AC116">
        <v>108285637</v>
      </c>
      <c r="AD116">
        <v>108279663</v>
      </c>
      <c r="AE116">
        <v>148344225</v>
      </c>
      <c r="AF116">
        <v>148319754</v>
      </c>
      <c r="AG116" s="6" t="b">
        <f t="shared" si="33"/>
        <v>1</v>
      </c>
      <c r="AH116">
        <f t="shared" si="34"/>
        <v>513229279</v>
      </c>
      <c r="AI116">
        <f t="shared" si="35"/>
        <v>423237910</v>
      </c>
      <c r="AJ116">
        <f t="shared" si="36"/>
        <v>0.2054888812839184</v>
      </c>
      <c r="AK116">
        <f t="shared" si="37"/>
        <v>0.42722076550764398</v>
      </c>
      <c r="AL116">
        <f t="shared" si="38"/>
        <v>0.36729035320843761</v>
      </c>
      <c r="AM116">
        <f t="shared" si="39"/>
        <v>0.82465659563432658</v>
      </c>
      <c r="AN116">
        <f t="shared" si="40"/>
        <v>168922250</v>
      </c>
      <c r="AO116">
        <f t="shared" si="41"/>
        <v>254315660</v>
      </c>
      <c r="AP116">
        <f t="shared" si="42"/>
        <v>0.39911890217962753</v>
      </c>
      <c r="AQ116">
        <f t="shared" si="43"/>
        <v>5169227</v>
      </c>
      <c r="AR116">
        <f t="shared" si="44"/>
        <v>9705670</v>
      </c>
      <c r="AS116">
        <f t="shared" si="45"/>
        <v>9355495</v>
      </c>
    </row>
    <row r="117" spans="1:45" x14ac:dyDescent="0.3">
      <c r="A117" t="s">
        <v>155</v>
      </c>
      <c r="B117">
        <v>31178</v>
      </c>
      <c r="C117">
        <v>6993</v>
      </c>
      <c r="D117">
        <v>0.22429277054333099</v>
      </c>
      <c r="E117">
        <v>10577</v>
      </c>
      <c r="F117">
        <v>4397</v>
      </c>
      <c r="G117">
        <v>9211</v>
      </c>
      <c r="H117">
        <v>0.43733719247467401</v>
      </c>
      <c r="I117">
        <v>0.18180690510646999</v>
      </c>
      <c r="J117">
        <v>0.38085590241885398</v>
      </c>
      <c r="K117">
        <v>0.46061554418866901</v>
      </c>
      <c r="L117">
        <v>943680</v>
      </c>
      <c r="M117">
        <v>252242</v>
      </c>
      <c r="N117">
        <v>430482</v>
      </c>
      <c r="O117">
        <v>0.58022483958475202</v>
      </c>
      <c r="P117">
        <v>0.155091846798212</v>
      </c>
      <c r="Q117">
        <v>0.26468331361703401</v>
      </c>
      <c r="R117">
        <v>9534422</v>
      </c>
      <c r="S117">
        <v>8732526</v>
      </c>
      <c r="T117">
        <v>11754868</v>
      </c>
      <c r="U117">
        <v>9635873</v>
      </c>
      <c r="V117" s="22">
        <f t="shared" si="19"/>
        <v>39657689</v>
      </c>
      <c r="W117" t="s">
        <v>155</v>
      </c>
      <c r="X117">
        <v>57334</v>
      </c>
      <c r="Y117">
        <v>0.40495542943405</v>
      </c>
      <c r="Z117">
        <v>21401111</v>
      </c>
      <c r="AA117">
        <v>39321468</v>
      </c>
      <c r="AB117">
        <v>35469065</v>
      </c>
      <c r="AC117">
        <v>366083057</v>
      </c>
      <c r="AD117">
        <v>365739886</v>
      </c>
      <c r="AE117">
        <v>537557482</v>
      </c>
      <c r="AF117">
        <v>537788685</v>
      </c>
      <c r="AG117" s="6" t="b">
        <f t="shared" si="33"/>
        <v>1</v>
      </c>
      <c r="AH117">
        <f t="shared" si="34"/>
        <v>1807169110</v>
      </c>
      <c r="AI117">
        <f t="shared" si="35"/>
        <v>1767511421</v>
      </c>
      <c r="AJ117">
        <f t="shared" si="36"/>
        <v>0.22248409643565298</v>
      </c>
      <c r="AK117">
        <f t="shared" si="37"/>
        <v>0.40878257575055066</v>
      </c>
      <c r="AL117">
        <f t="shared" si="38"/>
        <v>0.36873332781379636</v>
      </c>
      <c r="AM117">
        <f t="shared" si="39"/>
        <v>0.9780553525508191</v>
      </c>
      <c r="AN117">
        <f t="shared" si="40"/>
        <v>713555995</v>
      </c>
      <c r="AO117">
        <f t="shared" si="41"/>
        <v>1053955426</v>
      </c>
      <c r="AP117">
        <f t="shared" si="42"/>
        <v>0.40370658232934836</v>
      </c>
      <c r="AQ117">
        <f t="shared" si="43"/>
        <v>21148869</v>
      </c>
      <c r="AR117">
        <f t="shared" si="44"/>
        <v>38377788</v>
      </c>
      <c r="AS117">
        <f t="shared" si="45"/>
        <v>35038583</v>
      </c>
    </row>
    <row r="118" spans="1:45" x14ac:dyDescent="0.3">
      <c r="A118" t="s">
        <v>156</v>
      </c>
      <c r="B118">
        <v>39038</v>
      </c>
      <c r="C118">
        <v>1915</v>
      </c>
      <c r="D118">
        <v>4.9054767149956401E-2</v>
      </c>
      <c r="E118">
        <v>19272</v>
      </c>
      <c r="F118">
        <v>7310</v>
      </c>
      <c r="G118">
        <v>10541</v>
      </c>
      <c r="H118">
        <v>0.519139078199499</v>
      </c>
      <c r="I118">
        <v>0.19691296500821501</v>
      </c>
      <c r="J118">
        <v>0.28394795679228502</v>
      </c>
      <c r="K118">
        <v>0.53830925599578905</v>
      </c>
      <c r="L118">
        <v>1641061</v>
      </c>
      <c r="M118">
        <v>309314</v>
      </c>
      <c r="N118">
        <v>544768</v>
      </c>
      <c r="O118">
        <v>0.65770218380269097</v>
      </c>
      <c r="P118">
        <v>0.123966442003524</v>
      </c>
      <c r="Q118">
        <v>0.21833137419378301</v>
      </c>
      <c r="R118">
        <v>23510849</v>
      </c>
      <c r="S118">
        <v>23404592</v>
      </c>
      <c r="T118">
        <v>22419945</v>
      </c>
      <c r="U118">
        <v>17817938</v>
      </c>
      <c r="V118" s="22">
        <f t="shared" si="19"/>
        <v>87153324</v>
      </c>
      <c r="W118" t="s">
        <v>156</v>
      </c>
      <c r="X118">
        <v>3073</v>
      </c>
      <c r="Y118">
        <v>0.42942642336269998</v>
      </c>
      <c r="Z118">
        <v>4511189</v>
      </c>
      <c r="AA118">
        <v>9833499</v>
      </c>
      <c r="AB118">
        <v>8749970</v>
      </c>
      <c r="AC118">
        <v>98840257</v>
      </c>
      <c r="AD118">
        <v>98826181</v>
      </c>
      <c r="AE118">
        <v>131335119</v>
      </c>
      <c r="AF118">
        <v>131301832</v>
      </c>
      <c r="AG118" s="6" t="b">
        <f t="shared" si="33"/>
        <v>1</v>
      </c>
      <c r="AH118">
        <f t="shared" si="34"/>
        <v>460303389</v>
      </c>
      <c r="AI118">
        <f t="shared" si="35"/>
        <v>373150065</v>
      </c>
      <c r="AJ118">
        <f t="shared" si="36"/>
        <v>0.19533473931503986</v>
      </c>
      <c r="AK118">
        <f t="shared" si="37"/>
        <v>0.42579106389018623</v>
      </c>
      <c r="AL118">
        <f t="shared" si="38"/>
        <v>0.37887419679477391</v>
      </c>
      <c r="AM118">
        <f t="shared" si="39"/>
        <v>0.81066112897986942</v>
      </c>
      <c r="AN118">
        <f t="shared" si="40"/>
        <v>150750997</v>
      </c>
      <c r="AO118">
        <f t="shared" si="41"/>
        <v>222399068</v>
      </c>
      <c r="AP118">
        <f t="shared" si="42"/>
        <v>0.40399563376734238</v>
      </c>
      <c r="AQ118">
        <f t="shared" si="43"/>
        <v>4201875</v>
      </c>
      <c r="AR118">
        <f t="shared" si="44"/>
        <v>8192438</v>
      </c>
      <c r="AS118">
        <f t="shared" si="45"/>
        <v>8205202</v>
      </c>
    </row>
    <row r="119" spans="1:45" x14ac:dyDescent="0.3">
      <c r="A119" t="s">
        <v>157</v>
      </c>
      <c r="B119">
        <v>48984</v>
      </c>
      <c r="C119">
        <v>2427</v>
      </c>
      <c r="D119">
        <v>4.9546790788829002E-2</v>
      </c>
      <c r="E119">
        <v>22161</v>
      </c>
      <c r="F119">
        <v>9182</v>
      </c>
      <c r="G119">
        <v>15214</v>
      </c>
      <c r="H119">
        <v>0.47599716476577097</v>
      </c>
      <c r="I119">
        <v>0.19722061129368301</v>
      </c>
      <c r="J119">
        <v>0.32678222394054601</v>
      </c>
      <c r="K119">
        <v>0.51516422699000697</v>
      </c>
      <c r="L119">
        <v>2055269</v>
      </c>
      <c r="M119">
        <v>522068</v>
      </c>
      <c r="N119">
        <v>830217</v>
      </c>
      <c r="O119">
        <v>0.60315082314176005</v>
      </c>
      <c r="P119">
        <v>0.15320901737727399</v>
      </c>
      <c r="Q119">
        <v>0.24364015948096401</v>
      </c>
      <c r="R119">
        <v>26362477</v>
      </c>
      <c r="S119">
        <v>25476846</v>
      </c>
      <c r="T119">
        <v>26972016</v>
      </c>
      <c r="U119">
        <v>21815452</v>
      </c>
      <c r="V119" s="22">
        <f t="shared" si="19"/>
        <v>100626791</v>
      </c>
      <c r="W119" t="s">
        <v>157</v>
      </c>
      <c r="X119">
        <v>9341</v>
      </c>
      <c r="Y119">
        <v>0.41954478858746203</v>
      </c>
      <c r="Z119">
        <v>6142550</v>
      </c>
      <c r="AA119">
        <v>10600328</v>
      </c>
      <c r="AB119">
        <v>10167259</v>
      </c>
      <c r="AC119">
        <v>107515414</v>
      </c>
      <c r="AD119">
        <v>107484213</v>
      </c>
      <c r="AE119">
        <v>148713681</v>
      </c>
      <c r="AF119">
        <v>148745988</v>
      </c>
      <c r="AG119" s="6" t="b">
        <f t="shared" si="33"/>
        <v>1</v>
      </c>
      <c r="AH119">
        <f t="shared" si="34"/>
        <v>512459296</v>
      </c>
      <c r="AI119">
        <f t="shared" si="35"/>
        <v>411832505</v>
      </c>
      <c r="AJ119">
        <f t="shared" si="36"/>
        <v>0.22826156552082957</v>
      </c>
      <c r="AK119">
        <f t="shared" si="37"/>
        <v>0.39391579463159182</v>
      </c>
      <c r="AL119">
        <f t="shared" si="38"/>
        <v>0.37782263984757863</v>
      </c>
      <c r="AM119">
        <f t="shared" si="39"/>
        <v>0.8036394465171337</v>
      </c>
      <c r="AN119">
        <f t="shared" si="40"/>
        <v>163160304</v>
      </c>
      <c r="AO119">
        <f t="shared" si="41"/>
        <v>248672201</v>
      </c>
      <c r="AP119">
        <f t="shared" si="42"/>
        <v>0.39618121935275602</v>
      </c>
      <c r="AQ119">
        <f t="shared" si="43"/>
        <v>5620482</v>
      </c>
      <c r="AR119">
        <f t="shared" si="44"/>
        <v>8545059</v>
      </c>
      <c r="AS119">
        <f t="shared" si="45"/>
        <v>9337042</v>
      </c>
    </row>
    <row r="120" spans="1:45" x14ac:dyDescent="0.3">
      <c r="A120" t="s">
        <v>158</v>
      </c>
      <c r="B120">
        <v>58267</v>
      </c>
      <c r="C120">
        <v>3344</v>
      </c>
      <c r="D120">
        <v>5.7390976024164597E-2</v>
      </c>
      <c r="E120">
        <v>22055</v>
      </c>
      <c r="F120">
        <v>10596</v>
      </c>
      <c r="G120">
        <v>22272</v>
      </c>
      <c r="H120">
        <v>0.40156218706188601</v>
      </c>
      <c r="I120">
        <v>0.19292463995047601</v>
      </c>
      <c r="J120">
        <v>0.40551317298763701</v>
      </c>
      <c r="K120">
        <v>0.45681312004963798</v>
      </c>
      <c r="L120">
        <v>2560927</v>
      </c>
      <c r="M120">
        <v>853945</v>
      </c>
      <c r="N120">
        <v>1446416</v>
      </c>
      <c r="O120">
        <v>0.52680009906839498</v>
      </c>
      <c r="P120">
        <v>0.175662293614367</v>
      </c>
      <c r="Q120">
        <v>0.297537607317237</v>
      </c>
      <c r="R120">
        <v>27663485</v>
      </c>
      <c r="S120">
        <v>26054220</v>
      </c>
      <c r="T120">
        <v>35447917</v>
      </c>
      <c r="U120">
        <v>28426677</v>
      </c>
      <c r="V120" s="22">
        <f t="shared" si="19"/>
        <v>117592299</v>
      </c>
      <c r="W120" t="s">
        <v>158</v>
      </c>
      <c r="X120">
        <v>108033</v>
      </c>
      <c r="Y120">
        <v>0.405542334444425</v>
      </c>
      <c r="Z120">
        <v>19549848</v>
      </c>
      <c r="AA120">
        <v>26207060</v>
      </c>
      <c r="AB120">
        <v>30654498</v>
      </c>
      <c r="AC120">
        <v>292925986</v>
      </c>
      <c r="AD120">
        <v>292856552</v>
      </c>
      <c r="AE120">
        <v>429551809</v>
      </c>
      <c r="AF120">
        <v>429108041</v>
      </c>
      <c r="AG120" s="6" t="b">
        <f t="shared" si="33"/>
        <v>1</v>
      </c>
      <c r="AH120">
        <f t="shared" si="34"/>
        <v>1444442388</v>
      </c>
      <c r="AI120">
        <f t="shared" si="35"/>
        <v>1326850089</v>
      </c>
      <c r="AJ120">
        <f t="shared" si="36"/>
        <v>0.25584986618359046</v>
      </c>
      <c r="AK120">
        <f t="shared" si="37"/>
        <v>0.34297314199401069</v>
      </c>
      <c r="AL120">
        <f t="shared" si="38"/>
        <v>0.40117699182239885</v>
      </c>
      <c r="AM120">
        <f t="shared" si="39"/>
        <v>0.91858983094312241</v>
      </c>
      <c r="AN120">
        <f t="shared" si="40"/>
        <v>532064833</v>
      </c>
      <c r="AO120">
        <f t="shared" si="41"/>
        <v>794785256</v>
      </c>
      <c r="AP120">
        <f t="shared" si="42"/>
        <v>0.4009984529608755</v>
      </c>
      <c r="AQ120">
        <f t="shared" si="43"/>
        <v>18695903</v>
      </c>
      <c r="AR120">
        <f t="shared" si="44"/>
        <v>23646133</v>
      </c>
      <c r="AS120">
        <f t="shared" si="45"/>
        <v>29208082</v>
      </c>
    </row>
    <row r="121" spans="1:45" x14ac:dyDescent="0.3">
      <c r="A121" t="s">
        <v>159</v>
      </c>
      <c r="B121">
        <v>45447</v>
      </c>
      <c r="C121">
        <v>2726</v>
      </c>
      <c r="D121">
        <v>5.99819570048628E-2</v>
      </c>
      <c r="E121">
        <v>21379</v>
      </c>
      <c r="F121">
        <v>8797</v>
      </c>
      <c r="G121">
        <v>12545</v>
      </c>
      <c r="H121">
        <v>0.50043304229769903</v>
      </c>
      <c r="I121">
        <v>0.205917464478827</v>
      </c>
      <c r="J121">
        <v>0.293649493223473</v>
      </c>
      <c r="K121">
        <v>0.52114320594232399</v>
      </c>
      <c r="L121">
        <v>1929065</v>
      </c>
      <c r="M121">
        <v>471168</v>
      </c>
      <c r="N121">
        <v>688440</v>
      </c>
      <c r="O121">
        <v>0.62456109792133996</v>
      </c>
      <c r="P121">
        <v>0.15254706471031401</v>
      </c>
      <c r="Q121">
        <v>0.222891837368345</v>
      </c>
      <c r="R121">
        <v>24329503</v>
      </c>
      <c r="S121">
        <v>23505779</v>
      </c>
      <c r="T121">
        <v>24189112</v>
      </c>
      <c r="U121">
        <v>19764737</v>
      </c>
      <c r="V121" s="22">
        <f t="shared" si="19"/>
        <v>91789131</v>
      </c>
      <c r="W121" t="s">
        <v>159</v>
      </c>
      <c r="X121">
        <v>283518</v>
      </c>
      <c r="Y121">
        <v>0.41725270045055401</v>
      </c>
      <c r="Z121">
        <v>9957304</v>
      </c>
      <c r="AA121">
        <v>17330570</v>
      </c>
      <c r="AB121">
        <v>16544638</v>
      </c>
      <c r="AC121">
        <v>170431890</v>
      </c>
      <c r="AD121">
        <v>170469190</v>
      </c>
      <c r="AE121">
        <v>238071725</v>
      </c>
      <c r="AF121">
        <v>238040673</v>
      </c>
      <c r="AG121" s="6" t="b">
        <f t="shared" si="33"/>
        <v>1</v>
      </c>
      <c r="AH121">
        <f t="shared" si="34"/>
        <v>817013478</v>
      </c>
      <c r="AI121">
        <f t="shared" si="35"/>
        <v>725224347</v>
      </c>
      <c r="AJ121">
        <f t="shared" si="36"/>
        <v>0.22716708547299319</v>
      </c>
      <c r="AK121">
        <f t="shared" si="37"/>
        <v>0.39538162905196944</v>
      </c>
      <c r="AL121">
        <f t="shared" si="38"/>
        <v>0.37745128547503737</v>
      </c>
      <c r="AM121">
        <f t="shared" si="39"/>
        <v>0.88765285583207965</v>
      </c>
      <c r="AN121">
        <f t="shared" si="40"/>
        <v>293065798</v>
      </c>
      <c r="AO121">
        <f t="shared" si="41"/>
        <v>432158549</v>
      </c>
      <c r="AP121">
        <f t="shared" si="42"/>
        <v>0.40410363939422461</v>
      </c>
      <c r="AQ121">
        <f t="shared" si="43"/>
        <v>9486136</v>
      </c>
      <c r="AR121">
        <f t="shared" si="44"/>
        <v>15401505</v>
      </c>
      <c r="AS121">
        <f t="shared" si="45"/>
        <v>15856198</v>
      </c>
    </row>
    <row r="122" spans="1:45" x14ac:dyDescent="0.3">
      <c r="A122" t="s">
        <v>160</v>
      </c>
      <c r="B122">
        <v>27314</v>
      </c>
      <c r="C122">
        <v>2531</v>
      </c>
      <c r="D122">
        <v>9.2663103170535194E-2</v>
      </c>
      <c r="E122">
        <v>11591</v>
      </c>
      <c r="F122">
        <v>5461</v>
      </c>
      <c r="G122">
        <v>7731</v>
      </c>
      <c r="H122">
        <v>0.46769963281281501</v>
      </c>
      <c r="I122">
        <v>0.22035266109833301</v>
      </c>
      <c r="J122">
        <v>0.31194770608885097</v>
      </c>
      <c r="K122">
        <v>0.49624826136921102</v>
      </c>
      <c r="L122">
        <v>1079889</v>
      </c>
      <c r="M122">
        <v>287178</v>
      </c>
      <c r="N122">
        <v>438004</v>
      </c>
      <c r="O122">
        <v>0.59825292190722601</v>
      </c>
      <c r="P122">
        <v>0.159095127006084</v>
      </c>
      <c r="Q122">
        <v>0.24265195108668799</v>
      </c>
      <c r="R122">
        <v>12943469</v>
      </c>
      <c r="S122">
        <v>12218150</v>
      </c>
      <c r="T122">
        <v>14217972</v>
      </c>
      <c r="U122">
        <v>11324101</v>
      </c>
      <c r="V122" s="22">
        <f t="shared" si="19"/>
        <v>50703692</v>
      </c>
      <c r="W122" t="s">
        <v>160</v>
      </c>
      <c r="X122">
        <v>15315</v>
      </c>
      <c r="Y122">
        <v>0.42680437816787598</v>
      </c>
      <c r="Z122">
        <v>10512783</v>
      </c>
      <c r="AA122">
        <v>18415283</v>
      </c>
      <c r="AB122">
        <v>16773369</v>
      </c>
      <c r="AC122">
        <v>197643761</v>
      </c>
      <c r="AD122">
        <v>197407718</v>
      </c>
      <c r="AE122">
        <v>265169158</v>
      </c>
      <c r="AF122">
        <v>265382518</v>
      </c>
      <c r="AG122" s="6" t="b">
        <f t="shared" si="33"/>
        <v>1</v>
      </c>
      <c r="AH122">
        <f t="shared" si="34"/>
        <v>925603155</v>
      </c>
      <c r="AI122">
        <f t="shared" si="35"/>
        <v>874899463</v>
      </c>
      <c r="AJ122">
        <f t="shared" si="36"/>
        <v>0.23003179221834064</v>
      </c>
      <c r="AK122">
        <f t="shared" si="37"/>
        <v>0.40294758796961189</v>
      </c>
      <c r="AL122">
        <f t="shared" si="38"/>
        <v>0.36702061981204748</v>
      </c>
      <c r="AM122">
        <f t="shared" si="39"/>
        <v>0.94522091705705125</v>
      </c>
      <c r="AN122">
        <f t="shared" si="40"/>
        <v>369889860</v>
      </c>
      <c r="AO122">
        <f t="shared" si="41"/>
        <v>505009603</v>
      </c>
      <c r="AP122">
        <f t="shared" si="42"/>
        <v>0.42277984573411492</v>
      </c>
      <c r="AQ122">
        <f t="shared" si="43"/>
        <v>10225605</v>
      </c>
      <c r="AR122">
        <f t="shared" si="44"/>
        <v>17335394</v>
      </c>
      <c r="AS122">
        <f t="shared" si="45"/>
        <v>16335365</v>
      </c>
    </row>
    <row r="123" spans="1:45" x14ac:dyDescent="0.3">
      <c r="A123" t="s">
        <v>161</v>
      </c>
      <c r="B123">
        <v>28967</v>
      </c>
      <c r="C123">
        <v>990</v>
      </c>
      <c r="D123">
        <v>3.4176821900783597E-2</v>
      </c>
      <c r="E123">
        <v>12261</v>
      </c>
      <c r="F123">
        <v>5965</v>
      </c>
      <c r="G123">
        <v>9751</v>
      </c>
      <c r="H123">
        <v>0.43825285055581298</v>
      </c>
      <c r="I123">
        <v>0.213210851771097</v>
      </c>
      <c r="J123">
        <v>0.34853629767308802</v>
      </c>
      <c r="K123">
        <v>0.48036287017680701</v>
      </c>
      <c r="L123">
        <v>1321220</v>
      </c>
      <c r="M123">
        <v>425614</v>
      </c>
      <c r="N123">
        <v>596721</v>
      </c>
      <c r="O123">
        <v>0.56376743878423996</v>
      </c>
      <c r="P123">
        <v>0.181610416653332</v>
      </c>
      <c r="Q123">
        <v>0.25462214456242699</v>
      </c>
      <c r="R123">
        <v>14904529</v>
      </c>
      <c r="S123">
        <v>13966527</v>
      </c>
      <c r="T123">
        <v>17354426</v>
      </c>
      <c r="U123">
        <v>13877115</v>
      </c>
      <c r="V123" s="22">
        <f t="shared" si="19"/>
        <v>60102597</v>
      </c>
      <c r="W123" t="s">
        <v>161</v>
      </c>
      <c r="X123">
        <v>70</v>
      </c>
      <c r="Y123">
        <v>0.43031235895991499</v>
      </c>
      <c r="Z123">
        <v>18905690</v>
      </c>
      <c r="AA123">
        <v>26415983</v>
      </c>
      <c r="AB123">
        <v>25837387</v>
      </c>
      <c r="AC123">
        <v>304190248</v>
      </c>
      <c r="AD123">
        <v>304056740</v>
      </c>
      <c r="AE123">
        <v>402647336</v>
      </c>
      <c r="AF123">
        <v>402606765</v>
      </c>
      <c r="AG123" s="6" t="b">
        <f t="shared" si="33"/>
        <v>1</v>
      </c>
      <c r="AH123">
        <f t="shared" si="34"/>
        <v>1413501089</v>
      </c>
      <c r="AI123">
        <f t="shared" si="35"/>
        <v>1353398492</v>
      </c>
      <c r="AJ123">
        <f t="shared" si="36"/>
        <v>0.26568212115224682</v>
      </c>
      <c r="AK123">
        <f t="shared" si="37"/>
        <v>0.37122445125048026</v>
      </c>
      <c r="AL123">
        <f t="shared" si="38"/>
        <v>0.36309342759727292</v>
      </c>
      <c r="AM123">
        <f t="shared" si="39"/>
        <v>0.95747962455230906</v>
      </c>
      <c r="AN123">
        <f t="shared" si="40"/>
        <v>579375932</v>
      </c>
      <c r="AO123">
        <f t="shared" si="41"/>
        <v>774022560</v>
      </c>
      <c r="AP123">
        <f t="shared" si="42"/>
        <v>0.42808968343375398</v>
      </c>
      <c r="AQ123">
        <f t="shared" si="43"/>
        <v>18480076</v>
      </c>
      <c r="AR123">
        <f t="shared" si="44"/>
        <v>25094763</v>
      </c>
      <c r="AS123">
        <f t="shared" si="45"/>
        <v>25240666</v>
      </c>
    </row>
    <row r="124" spans="1:45" x14ac:dyDescent="0.3">
      <c r="A124" t="s">
        <v>162</v>
      </c>
      <c r="B124">
        <v>27650</v>
      </c>
      <c r="C124">
        <v>1035</v>
      </c>
      <c r="D124">
        <v>3.7432188065099403E-2</v>
      </c>
      <c r="E124">
        <v>11528</v>
      </c>
      <c r="F124">
        <v>5604</v>
      </c>
      <c r="G124">
        <v>9483</v>
      </c>
      <c r="H124">
        <v>0.43313920721397697</v>
      </c>
      <c r="I124">
        <v>0.21055795603982699</v>
      </c>
      <c r="J124">
        <v>0.35630283674619501</v>
      </c>
      <c r="K124">
        <v>0.47726641682787002</v>
      </c>
      <c r="L124">
        <v>1260820</v>
      </c>
      <c r="M124">
        <v>410834</v>
      </c>
      <c r="N124">
        <v>578364</v>
      </c>
      <c r="O124">
        <v>0.56035996156475099</v>
      </c>
      <c r="P124">
        <v>0.18259142815746299</v>
      </c>
      <c r="Q124">
        <v>0.25704861027778397</v>
      </c>
      <c r="R124">
        <v>14080281</v>
      </c>
      <c r="S124">
        <v>13198512</v>
      </c>
      <c r="T124">
        <v>16614396</v>
      </c>
      <c r="U124">
        <v>13263133</v>
      </c>
      <c r="V124" s="22">
        <f t="shared" si="19"/>
        <v>57156322</v>
      </c>
      <c r="W124" t="s">
        <v>162</v>
      </c>
      <c r="X124">
        <v>81</v>
      </c>
      <c r="Y124">
        <v>0.42924055388090299</v>
      </c>
      <c r="Z124">
        <v>18750098</v>
      </c>
      <c r="AA124">
        <v>26280026</v>
      </c>
      <c r="AB124">
        <v>25767757</v>
      </c>
      <c r="AC124">
        <v>301157574</v>
      </c>
      <c r="AD124">
        <v>301324285</v>
      </c>
      <c r="AE124">
        <v>400647153</v>
      </c>
      <c r="AF124">
        <v>400470563</v>
      </c>
      <c r="AG124" s="6" t="b">
        <f t="shared" si="33"/>
        <v>1</v>
      </c>
      <c r="AH124">
        <f t="shared" si="34"/>
        <v>1403599575</v>
      </c>
      <c r="AI124">
        <f t="shared" si="35"/>
        <v>1346443253</v>
      </c>
      <c r="AJ124">
        <f t="shared" si="36"/>
        <v>0.26483981914656457</v>
      </c>
      <c r="AK124">
        <f t="shared" si="37"/>
        <v>0.3711979176325913</v>
      </c>
      <c r="AL124">
        <f t="shared" si="38"/>
        <v>0.36396226322084413</v>
      </c>
      <c r="AM124">
        <f t="shared" si="39"/>
        <v>0.95927875512501493</v>
      </c>
      <c r="AN124">
        <f t="shared" si="40"/>
        <v>575203066</v>
      </c>
      <c r="AO124">
        <f t="shared" si="41"/>
        <v>771240187</v>
      </c>
      <c r="AP124">
        <f t="shared" si="42"/>
        <v>0.42720186292173429</v>
      </c>
      <c r="AQ124">
        <f t="shared" si="43"/>
        <v>18339264</v>
      </c>
      <c r="AR124">
        <f t="shared" si="44"/>
        <v>25019206</v>
      </c>
      <c r="AS124">
        <f t="shared" si="45"/>
        <v>25189393</v>
      </c>
    </row>
    <row r="125" spans="1:45" x14ac:dyDescent="0.3">
      <c r="A125" t="s">
        <v>163</v>
      </c>
      <c r="B125">
        <v>58633</v>
      </c>
      <c r="C125">
        <v>1774</v>
      </c>
      <c r="D125">
        <v>3.02559991813483E-2</v>
      </c>
      <c r="E125">
        <v>27882</v>
      </c>
      <c r="F125">
        <v>11902</v>
      </c>
      <c r="G125">
        <v>17075</v>
      </c>
      <c r="H125">
        <v>0.49037091753284401</v>
      </c>
      <c r="I125">
        <v>0.20932482104855801</v>
      </c>
      <c r="J125">
        <v>0.30030426141859601</v>
      </c>
      <c r="K125">
        <v>0.51515677511866398</v>
      </c>
      <c r="L125">
        <v>2468589</v>
      </c>
      <c r="M125">
        <v>566753</v>
      </c>
      <c r="N125">
        <v>887618</v>
      </c>
      <c r="O125">
        <v>0.62926693109284804</v>
      </c>
      <c r="P125">
        <v>0.14447075677549601</v>
      </c>
      <c r="Q125">
        <v>0.22626231213165501</v>
      </c>
      <c r="R125">
        <v>30893067</v>
      </c>
      <c r="S125">
        <v>30324845</v>
      </c>
      <c r="T125">
        <v>31973874</v>
      </c>
      <c r="U125">
        <v>25641771</v>
      </c>
      <c r="V125" s="22">
        <f t="shared" si="19"/>
        <v>118833557</v>
      </c>
      <c r="W125" t="s">
        <v>163</v>
      </c>
      <c r="X125">
        <v>2567</v>
      </c>
      <c r="Y125">
        <v>0.42734068806387099</v>
      </c>
      <c r="Z125">
        <v>7733937</v>
      </c>
      <c r="AA125">
        <v>15210178</v>
      </c>
      <c r="AB125">
        <v>13512736</v>
      </c>
      <c r="AC125">
        <v>152794496</v>
      </c>
      <c r="AD125">
        <v>152527199</v>
      </c>
      <c r="AE125">
        <v>204561864</v>
      </c>
      <c r="AF125">
        <v>204585490</v>
      </c>
      <c r="AG125" s="6" t="b">
        <f t="shared" si="33"/>
        <v>1</v>
      </c>
      <c r="AH125">
        <f t="shared" si="34"/>
        <v>714469049</v>
      </c>
      <c r="AI125">
        <f t="shared" si="35"/>
        <v>595635492</v>
      </c>
      <c r="AJ125">
        <f t="shared" si="36"/>
        <v>0.2121394686556993</v>
      </c>
      <c r="AK125">
        <f t="shared" si="37"/>
        <v>0.4172104167746139</v>
      </c>
      <c r="AL125">
        <f t="shared" si="38"/>
        <v>0.37065011456968677</v>
      </c>
      <c r="AM125">
        <f t="shared" si="39"/>
        <v>0.83367571042255184</v>
      </c>
      <c r="AN125">
        <f t="shared" si="40"/>
        <v>244103783</v>
      </c>
      <c r="AO125">
        <f t="shared" si="41"/>
        <v>351531709</v>
      </c>
      <c r="AP125">
        <f t="shared" si="42"/>
        <v>0.40982074822364684</v>
      </c>
      <c r="AQ125">
        <f t="shared" si="43"/>
        <v>7167184</v>
      </c>
      <c r="AR125">
        <f t="shared" si="44"/>
        <v>12741589</v>
      </c>
      <c r="AS125">
        <f t="shared" si="45"/>
        <v>12625118</v>
      </c>
    </row>
    <row r="126" spans="1:45" x14ac:dyDescent="0.3">
      <c r="A126" t="s">
        <v>164</v>
      </c>
      <c r="B126">
        <v>42432</v>
      </c>
      <c r="C126">
        <v>1953</v>
      </c>
      <c r="D126">
        <v>4.6026583710407201E-2</v>
      </c>
      <c r="E126">
        <v>21501</v>
      </c>
      <c r="F126">
        <v>8255</v>
      </c>
      <c r="G126">
        <v>10723</v>
      </c>
      <c r="H126">
        <v>0.53116430741866105</v>
      </c>
      <c r="I126">
        <v>0.203932903480817</v>
      </c>
      <c r="J126">
        <v>0.26490278910052101</v>
      </c>
      <c r="K126">
        <v>0.55084235757426503</v>
      </c>
      <c r="L126">
        <v>1533294</v>
      </c>
      <c r="M126">
        <v>285507</v>
      </c>
      <c r="N126">
        <v>423365</v>
      </c>
      <c r="O126">
        <v>0.683844996311602</v>
      </c>
      <c r="P126">
        <v>0.127335353403806</v>
      </c>
      <c r="Q126">
        <v>0.18881965028459</v>
      </c>
      <c r="R126">
        <v>24224595</v>
      </c>
      <c r="S126">
        <v>24533327</v>
      </c>
      <c r="T126">
        <v>22113067</v>
      </c>
      <c r="U126">
        <v>17644212</v>
      </c>
      <c r="V126" s="22">
        <f t="shared" si="19"/>
        <v>88515201</v>
      </c>
      <c r="W126" t="s">
        <v>164</v>
      </c>
      <c r="X126">
        <v>37377</v>
      </c>
      <c r="Y126">
        <v>0.456432418231562</v>
      </c>
      <c r="Z126">
        <v>2893924</v>
      </c>
      <c r="AA126">
        <v>7041011</v>
      </c>
      <c r="AB126">
        <v>5024425</v>
      </c>
      <c r="AC126">
        <v>77668084</v>
      </c>
      <c r="AD126">
        <v>77742240</v>
      </c>
      <c r="AE126">
        <v>92617191</v>
      </c>
      <c r="AF126">
        <v>92461718</v>
      </c>
      <c r="AG126" s="6" t="b">
        <f t="shared" si="33"/>
        <v>1</v>
      </c>
      <c r="AH126">
        <f t="shared" si="34"/>
        <v>340489233</v>
      </c>
      <c r="AI126">
        <f t="shared" si="35"/>
        <v>251974032</v>
      </c>
      <c r="AJ126">
        <f t="shared" si="36"/>
        <v>0.19345239368529135</v>
      </c>
      <c r="AK126">
        <f t="shared" si="37"/>
        <v>0.47067595137759904</v>
      </c>
      <c r="AL126">
        <f t="shared" si="38"/>
        <v>0.33587165493710963</v>
      </c>
      <c r="AM126">
        <f t="shared" si="39"/>
        <v>0.74003524217166661</v>
      </c>
      <c r="AN126">
        <f t="shared" si="40"/>
        <v>106652402</v>
      </c>
      <c r="AO126">
        <f t="shared" si="41"/>
        <v>145321630</v>
      </c>
      <c r="AP126">
        <f t="shared" si="42"/>
        <v>0.42326743416162821</v>
      </c>
      <c r="AQ126">
        <f t="shared" si="43"/>
        <v>2608417</v>
      </c>
      <c r="AR126">
        <f t="shared" si="44"/>
        <v>5507717</v>
      </c>
      <c r="AS126">
        <f t="shared" si="45"/>
        <v>4601060</v>
      </c>
    </row>
    <row r="127" spans="1:45" x14ac:dyDescent="0.3">
      <c r="A127" t="s">
        <v>165</v>
      </c>
      <c r="B127">
        <v>40814</v>
      </c>
      <c r="C127">
        <v>1872</v>
      </c>
      <c r="D127">
        <v>4.5866614397020597E-2</v>
      </c>
      <c r="E127">
        <v>19332</v>
      </c>
      <c r="F127">
        <v>8492</v>
      </c>
      <c r="G127">
        <v>11118</v>
      </c>
      <c r="H127">
        <v>0.49643058908119703</v>
      </c>
      <c r="I127">
        <v>0.218067895845102</v>
      </c>
      <c r="J127">
        <v>0.28550151507369897</v>
      </c>
      <c r="K127">
        <v>0.51950001287758296</v>
      </c>
      <c r="L127">
        <v>1687695</v>
      </c>
      <c r="M127">
        <v>398723</v>
      </c>
      <c r="N127">
        <v>543191</v>
      </c>
      <c r="O127">
        <v>0.64180454204408299</v>
      </c>
      <c r="P127">
        <v>0.15162824587229501</v>
      </c>
      <c r="Q127">
        <v>0.206567212083621</v>
      </c>
      <c r="R127">
        <v>20864986</v>
      </c>
      <c r="S127">
        <v>20525311</v>
      </c>
      <c r="T127">
        <v>21088975</v>
      </c>
      <c r="U127">
        <v>17194060</v>
      </c>
      <c r="V127" s="22">
        <f t="shared" si="19"/>
        <v>79673332</v>
      </c>
      <c r="W127" t="s">
        <v>165</v>
      </c>
      <c r="X127">
        <v>20622</v>
      </c>
      <c r="Y127">
        <v>0.42191184951570099</v>
      </c>
      <c r="Z127">
        <v>5543458</v>
      </c>
      <c r="AA127">
        <v>10457664</v>
      </c>
      <c r="AB127">
        <v>9225736</v>
      </c>
      <c r="AC127">
        <v>101830509</v>
      </c>
      <c r="AD127">
        <v>101815836</v>
      </c>
      <c r="AE127">
        <v>139515184</v>
      </c>
      <c r="AF127">
        <v>139513573</v>
      </c>
      <c r="AG127" s="6" t="b">
        <f t="shared" si="33"/>
        <v>1</v>
      </c>
      <c r="AH127">
        <f t="shared" si="34"/>
        <v>482675102</v>
      </c>
      <c r="AI127">
        <f t="shared" si="35"/>
        <v>403001770</v>
      </c>
      <c r="AJ127">
        <f t="shared" si="36"/>
        <v>0.21974428999441786</v>
      </c>
      <c r="AK127">
        <f t="shared" si="37"/>
        <v>0.41454484740033815</v>
      </c>
      <c r="AL127">
        <f t="shared" si="38"/>
        <v>0.36571086260524399</v>
      </c>
      <c r="AM127">
        <f t="shared" si="39"/>
        <v>0.8349338267711186</v>
      </c>
      <c r="AN127">
        <f t="shared" si="40"/>
        <v>162256048</v>
      </c>
      <c r="AO127">
        <f t="shared" si="41"/>
        <v>240745722</v>
      </c>
      <c r="AP127">
        <f t="shared" si="42"/>
        <v>0.40261869817594104</v>
      </c>
      <c r="AQ127">
        <f t="shared" si="43"/>
        <v>5144735</v>
      </c>
      <c r="AR127">
        <f t="shared" si="44"/>
        <v>8769969</v>
      </c>
      <c r="AS127">
        <f t="shared" si="45"/>
        <v>8682545</v>
      </c>
    </row>
    <row r="128" spans="1:45" x14ac:dyDescent="0.3">
      <c r="A128" t="s">
        <v>166</v>
      </c>
      <c r="B128">
        <v>37737</v>
      </c>
      <c r="C128">
        <v>4052</v>
      </c>
      <c r="D128">
        <v>0.107374725070885</v>
      </c>
      <c r="E128">
        <v>17663</v>
      </c>
      <c r="F128">
        <v>7070</v>
      </c>
      <c r="G128">
        <v>8952</v>
      </c>
      <c r="H128">
        <v>0.52435802285883903</v>
      </c>
      <c r="I128">
        <v>0.20988570580377</v>
      </c>
      <c r="J128">
        <v>0.26575627133738999</v>
      </c>
      <c r="K128">
        <v>0.53811519189663803</v>
      </c>
      <c r="L128">
        <v>1332381</v>
      </c>
      <c r="M128">
        <v>254388</v>
      </c>
      <c r="N128">
        <v>392496</v>
      </c>
      <c r="O128">
        <v>0.673169585679532</v>
      </c>
      <c r="P128">
        <v>0.128526498472917</v>
      </c>
      <c r="Q128">
        <v>0.198303915847549</v>
      </c>
      <c r="R128">
        <v>18416648</v>
      </c>
      <c r="S128">
        <v>18333618</v>
      </c>
      <c r="T128">
        <v>17611396</v>
      </c>
      <c r="U128">
        <v>13932760</v>
      </c>
      <c r="V128" s="22">
        <f t="shared" si="19"/>
        <v>68294422</v>
      </c>
      <c r="W128" t="s">
        <v>166</v>
      </c>
      <c r="X128">
        <v>9525</v>
      </c>
      <c r="Y128">
        <v>0.43413010208905201</v>
      </c>
      <c r="Z128">
        <v>3904573</v>
      </c>
      <c r="AA128">
        <v>9323279</v>
      </c>
      <c r="AB128">
        <v>7376344</v>
      </c>
      <c r="AC128">
        <v>89810799</v>
      </c>
      <c r="AD128">
        <v>89753226</v>
      </c>
      <c r="AE128">
        <v>116960050</v>
      </c>
      <c r="AF128">
        <v>117093926</v>
      </c>
      <c r="AG128" s="6" t="b">
        <f t="shared" si="33"/>
        <v>1</v>
      </c>
      <c r="AH128">
        <f t="shared" si="34"/>
        <v>413618001</v>
      </c>
      <c r="AI128">
        <f t="shared" si="35"/>
        <v>345323579</v>
      </c>
      <c r="AJ128">
        <f t="shared" si="36"/>
        <v>0.18950377874487312</v>
      </c>
      <c r="AK128">
        <f t="shared" si="37"/>
        <v>0.45249419098905874</v>
      </c>
      <c r="AL128">
        <f t="shared" si="38"/>
        <v>0.35800203026606814</v>
      </c>
      <c r="AM128">
        <f t="shared" si="39"/>
        <v>0.83488527618506625</v>
      </c>
      <c r="AN128">
        <f t="shared" si="40"/>
        <v>142813759</v>
      </c>
      <c r="AO128">
        <f t="shared" si="41"/>
        <v>202509820</v>
      </c>
      <c r="AP128">
        <f t="shared" si="42"/>
        <v>0.41356503779314763</v>
      </c>
      <c r="AQ128">
        <f t="shared" si="43"/>
        <v>3650185</v>
      </c>
      <c r="AR128">
        <f t="shared" si="44"/>
        <v>7990898</v>
      </c>
      <c r="AS128">
        <f t="shared" si="45"/>
        <v>6983848</v>
      </c>
    </row>
    <row r="129" spans="1:45" x14ac:dyDescent="0.3">
      <c r="A129" t="s">
        <v>167</v>
      </c>
      <c r="B129">
        <v>59487</v>
      </c>
      <c r="C129">
        <v>4735</v>
      </c>
      <c r="D129">
        <v>7.9597222922655295E-2</v>
      </c>
      <c r="E129">
        <v>27258</v>
      </c>
      <c r="F129">
        <v>13437</v>
      </c>
      <c r="G129">
        <v>14057</v>
      </c>
      <c r="H129">
        <v>0.49784482758620602</v>
      </c>
      <c r="I129">
        <v>0.24541569257744</v>
      </c>
      <c r="J129">
        <v>0.25673947983635298</v>
      </c>
      <c r="K129">
        <v>0.54864242808571295</v>
      </c>
      <c r="L129">
        <v>1907090</v>
      </c>
      <c r="M129">
        <v>489426</v>
      </c>
      <c r="N129">
        <v>562168</v>
      </c>
      <c r="O129">
        <v>0.64457373616107705</v>
      </c>
      <c r="P129">
        <v>0.165420166533499</v>
      </c>
      <c r="Q129">
        <v>0.19000609730542301</v>
      </c>
      <c r="R129">
        <v>27304885</v>
      </c>
      <c r="S129">
        <v>27446648</v>
      </c>
      <c r="T129">
        <v>25194403</v>
      </c>
      <c r="U129">
        <v>19848630</v>
      </c>
      <c r="V129" s="22">
        <f t="shared" si="19"/>
        <v>99794566</v>
      </c>
      <c r="W129" t="s">
        <v>167</v>
      </c>
      <c r="X129">
        <v>21247</v>
      </c>
      <c r="Y129">
        <v>0.43465489405590302</v>
      </c>
      <c r="Z129">
        <v>16921015</v>
      </c>
      <c r="AA129">
        <v>23628241</v>
      </c>
      <c r="AB129">
        <v>21076379</v>
      </c>
      <c r="AC129">
        <v>260214940</v>
      </c>
      <c r="AD129">
        <v>260445367</v>
      </c>
      <c r="AE129">
        <v>338673801</v>
      </c>
      <c r="AF129">
        <v>338536465</v>
      </c>
      <c r="AG129" s="6" t="b">
        <f t="shared" si="33"/>
        <v>1</v>
      </c>
      <c r="AH129">
        <f t="shared" si="34"/>
        <v>1197870573</v>
      </c>
      <c r="AI129">
        <f t="shared" si="35"/>
        <v>1098076007</v>
      </c>
      <c r="AJ129">
        <f t="shared" si="36"/>
        <v>0.27457753579334315</v>
      </c>
      <c r="AK129">
        <f t="shared" si="37"/>
        <v>0.38341578143576127</v>
      </c>
      <c r="AL129">
        <f t="shared" si="38"/>
        <v>0.34200668277089558</v>
      </c>
      <c r="AM129">
        <f t="shared" si="39"/>
        <v>0.91669002624376184</v>
      </c>
      <c r="AN129">
        <f t="shared" si="40"/>
        <v>465908774</v>
      </c>
      <c r="AO129">
        <f t="shared" si="41"/>
        <v>632167233</v>
      </c>
      <c r="AP129">
        <f t="shared" si="42"/>
        <v>0.42429555971529392</v>
      </c>
      <c r="AQ129">
        <f t="shared" si="43"/>
        <v>16431589</v>
      </c>
      <c r="AR129">
        <f t="shared" si="44"/>
        <v>21721151</v>
      </c>
      <c r="AS129">
        <f t="shared" si="45"/>
        <v>20514211</v>
      </c>
    </row>
    <row r="130" spans="1:45" x14ac:dyDescent="0.3">
      <c r="A130" t="s">
        <v>168</v>
      </c>
      <c r="B130">
        <v>44026</v>
      </c>
      <c r="C130">
        <v>2176</v>
      </c>
      <c r="D130">
        <v>4.9425339572071E-2</v>
      </c>
      <c r="E130">
        <v>19789</v>
      </c>
      <c r="F130">
        <v>9250</v>
      </c>
      <c r="G130">
        <v>12811</v>
      </c>
      <c r="H130">
        <v>0.47285543608124198</v>
      </c>
      <c r="I130">
        <v>0.22102747909199499</v>
      </c>
      <c r="J130">
        <v>0.30611708482676198</v>
      </c>
      <c r="K130">
        <v>0.49805917459341098</v>
      </c>
      <c r="L130">
        <v>1981395</v>
      </c>
      <c r="M130">
        <v>573591</v>
      </c>
      <c r="N130">
        <v>826043</v>
      </c>
      <c r="O130">
        <v>0.58603312778447003</v>
      </c>
      <c r="P130">
        <v>0.16964983145663601</v>
      </c>
      <c r="Q130">
        <v>0.24431704075889299</v>
      </c>
      <c r="R130">
        <v>24067162</v>
      </c>
      <c r="S130">
        <v>22625531</v>
      </c>
      <c r="T130">
        <v>26072528</v>
      </c>
      <c r="U130">
        <v>20984067</v>
      </c>
      <c r="V130" s="22">
        <f t="shared" si="19"/>
        <v>93749288</v>
      </c>
      <c r="W130" t="s">
        <v>168</v>
      </c>
      <c r="X130">
        <v>2466</v>
      </c>
      <c r="Y130">
        <v>0.43109047955465102</v>
      </c>
      <c r="Z130">
        <v>9919853</v>
      </c>
      <c r="AA130">
        <v>16184357</v>
      </c>
      <c r="AB130">
        <v>14647859</v>
      </c>
      <c r="AC130">
        <v>176559717</v>
      </c>
      <c r="AD130">
        <v>176466512</v>
      </c>
      <c r="AE130">
        <v>232860385</v>
      </c>
      <c r="AF130">
        <v>233027850</v>
      </c>
      <c r="AG130" s="6" t="b">
        <f t="shared" si="33"/>
        <v>1</v>
      </c>
      <c r="AH130">
        <f t="shared" si="34"/>
        <v>818914464</v>
      </c>
      <c r="AI130">
        <f t="shared" si="35"/>
        <v>725165176</v>
      </c>
      <c r="AJ130">
        <f t="shared" si="36"/>
        <v>0.24341961631445019</v>
      </c>
      <c r="AK130">
        <f t="shared" si="37"/>
        <v>0.39714197087760134</v>
      </c>
      <c r="AL130">
        <f t="shared" si="38"/>
        <v>0.35943841280794847</v>
      </c>
      <c r="AM130">
        <f t="shared" si="39"/>
        <v>0.88552004864820655</v>
      </c>
      <c r="AN130">
        <f t="shared" si="40"/>
        <v>306333536</v>
      </c>
      <c r="AO130">
        <f t="shared" si="41"/>
        <v>418831640</v>
      </c>
      <c r="AP130">
        <f t="shared" si="42"/>
        <v>0.42243277275079738</v>
      </c>
      <c r="AQ130">
        <f t="shared" si="43"/>
        <v>9346262</v>
      </c>
      <c r="AR130">
        <f t="shared" si="44"/>
        <v>14202962</v>
      </c>
      <c r="AS130">
        <f t="shared" si="45"/>
        <v>13821816</v>
      </c>
    </row>
    <row r="131" spans="1:45" x14ac:dyDescent="0.3">
      <c r="A131" t="s">
        <v>169</v>
      </c>
      <c r="B131">
        <v>37843</v>
      </c>
      <c r="C131">
        <v>3349</v>
      </c>
      <c r="D131">
        <v>8.8497212166054398E-2</v>
      </c>
      <c r="E131">
        <v>17429</v>
      </c>
      <c r="F131">
        <v>7537</v>
      </c>
      <c r="G131">
        <v>9528</v>
      </c>
      <c r="H131">
        <v>0.50527627993274105</v>
      </c>
      <c r="I131">
        <v>0.218501768423493</v>
      </c>
      <c r="J131">
        <v>0.27622195164376401</v>
      </c>
      <c r="K131">
        <v>0.53706435103892203</v>
      </c>
      <c r="L131">
        <v>1352917</v>
      </c>
      <c r="M131">
        <v>268646</v>
      </c>
      <c r="N131">
        <v>405902</v>
      </c>
      <c r="O131">
        <v>0.66729487315440705</v>
      </c>
      <c r="P131">
        <v>0.13250339709933301</v>
      </c>
      <c r="Q131">
        <v>0.20020172974625899</v>
      </c>
      <c r="R131">
        <v>18766041</v>
      </c>
      <c r="S131">
        <v>18759671</v>
      </c>
      <c r="T131">
        <v>18014793</v>
      </c>
      <c r="U131">
        <v>14331405</v>
      </c>
      <c r="V131" s="22">
        <f t="shared" ref="V131:V135" si="46">R131+S131+T131+U131</f>
        <v>69871910</v>
      </c>
      <c r="W131" t="s">
        <v>169</v>
      </c>
      <c r="X131">
        <v>30414</v>
      </c>
      <c r="Y131">
        <v>0.42501070595979601</v>
      </c>
      <c r="Z131">
        <v>6713723</v>
      </c>
      <c r="AA131">
        <v>13549383</v>
      </c>
      <c r="AB131">
        <v>11678803</v>
      </c>
      <c r="AC131">
        <v>132819292</v>
      </c>
      <c r="AD131">
        <v>132779653</v>
      </c>
      <c r="AE131">
        <v>179610074</v>
      </c>
      <c r="AF131">
        <v>179713933</v>
      </c>
      <c r="AG131" s="6" t="b">
        <f t="shared" si="33"/>
        <v>1</v>
      </c>
      <c r="AH131">
        <f t="shared" si="34"/>
        <v>624922952</v>
      </c>
      <c r="AI131">
        <f t="shared" si="35"/>
        <v>555051042</v>
      </c>
      <c r="AJ131">
        <f t="shared" si="36"/>
        <v>0.21018540250678192</v>
      </c>
      <c r="AK131">
        <f t="shared" si="37"/>
        <v>0.42418826626799294</v>
      </c>
      <c r="AL131">
        <f t="shared" si="38"/>
        <v>0.36562633122522514</v>
      </c>
      <c r="AM131">
        <f t="shared" si="39"/>
        <v>0.88819116056406267</v>
      </c>
      <c r="AN131">
        <f t="shared" si="40"/>
        <v>228073233</v>
      </c>
      <c r="AO131">
        <f t="shared" si="41"/>
        <v>326977809</v>
      </c>
      <c r="AP131">
        <f t="shared" si="42"/>
        <v>0.41090497223136463</v>
      </c>
      <c r="AQ131">
        <f t="shared" si="43"/>
        <v>6445077</v>
      </c>
      <c r="AR131">
        <f t="shared" si="44"/>
        <v>12196466</v>
      </c>
      <c r="AS131">
        <f t="shared" si="45"/>
        <v>11272901</v>
      </c>
    </row>
    <row r="132" spans="1:45" x14ac:dyDescent="0.3">
      <c r="A132" t="s">
        <v>170</v>
      </c>
      <c r="B132">
        <v>80774</v>
      </c>
      <c r="C132">
        <v>14725</v>
      </c>
      <c r="D132">
        <v>0.18229875950181901</v>
      </c>
      <c r="E132">
        <v>32100</v>
      </c>
      <c r="F132">
        <v>16581</v>
      </c>
      <c r="G132">
        <v>17368</v>
      </c>
      <c r="H132">
        <v>0.48600281609108298</v>
      </c>
      <c r="I132">
        <v>0.251040893881815</v>
      </c>
      <c r="J132">
        <v>0.26295629002710103</v>
      </c>
      <c r="K132">
        <v>0.54439622505652496</v>
      </c>
      <c r="L132">
        <v>2612997</v>
      </c>
      <c r="M132">
        <v>669304</v>
      </c>
      <c r="N132">
        <v>782426</v>
      </c>
      <c r="O132">
        <v>0.64284686277823799</v>
      </c>
      <c r="P132">
        <v>0.164661488951164</v>
      </c>
      <c r="Q132">
        <v>0.192491648270597</v>
      </c>
      <c r="R132">
        <v>36371360</v>
      </c>
      <c r="S132">
        <v>36263519</v>
      </c>
      <c r="T132">
        <v>34178129</v>
      </c>
      <c r="U132">
        <v>26609811</v>
      </c>
      <c r="V132" s="22">
        <f t="shared" si="46"/>
        <v>133422819</v>
      </c>
      <c r="W132" t="s">
        <v>170</v>
      </c>
      <c r="X132">
        <v>131961</v>
      </c>
      <c r="Y132">
        <v>0.43083391201604598</v>
      </c>
      <c r="Z132">
        <v>13366282</v>
      </c>
      <c r="AA132">
        <v>19994238</v>
      </c>
      <c r="AB132">
        <v>17605643</v>
      </c>
      <c r="AC132">
        <v>213708668</v>
      </c>
      <c r="AD132">
        <v>213913774</v>
      </c>
      <c r="AE132">
        <v>282571902</v>
      </c>
      <c r="AF132">
        <v>282351577</v>
      </c>
      <c r="AG132" s="6" t="b">
        <f t="shared" si="33"/>
        <v>1</v>
      </c>
      <c r="AH132">
        <f t="shared" si="34"/>
        <v>992545921</v>
      </c>
      <c r="AI132">
        <f t="shared" si="35"/>
        <v>859123102</v>
      </c>
      <c r="AJ132">
        <f t="shared" si="36"/>
        <v>0.26225796122811912</v>
      </c>
      <c r="AK132">
        <f t="shared" si="37"/>
        <v>0.39230416462781392</v>
      </c>
      <c r="AL132">
        <f t="shared" si="38"/>
        <v>0.3454378741440669</v>
      </c>
      <c r="AM132">
        <f t="shared" si="39"/>
        <v>0.86557516768032738</v>
      </c>
      <c r="AN132">
        <f t="shared" si="40"/>
        <v>354987563</v>
      </c>
      <c r="AO132">
        <f t="shared" si="41"/>
        <v>504135539</v>
      </c>
      <c r="AP132">
        <f t="shared" si="42"/>
        <v>0.4131975524504054</v>
      </c>
      <c r="AQ132">
        <f t="shared" si="43"/>
        <v>12696978</v>
      </c>
      <c r="AR132">
        <f t="shared" si="44"/>
        <v>17381241</v>
      </c>
      <c r="AS132">
        <f t="shared" si="45"/>
        <v>16823217</v>
      </c>
    </row>
    <row r="133" spans="1:45" x14ac:dyDescent="0.3">
      <c r="A133" t="s">
        <v>171</v>
      </c>
      <c r="B133">
        <v>31747</v>
      </c>
      <c r="C133">
        <v>1319</v>
      </c>
      <c r="D133">
        <v>4.1547232809399301E-2</v>
      </c>
      <c r="E133">
        <v>14425</v>
      </c>
      <c r="F133">
        <v>6602</v>
      </c>
      <c r="G133">
        <v>9401</v>
      </c>
      <c r="H133">
        <v>0.47406993558564398</v>
      </c>
      <c r="I133">
        <v>0.21697121072696199</v>
      </c>
      <c r="J133">
        <v>0.30895885368739301</v>
      </c>
      <c r="K133">
        <v>0.50713358799673502</v>
      </c>
      <c r="L133">
        <v>1476136</v>
      </c>
      <c r="M133">
        <v>377255</v>
      </c>
      <c r="N133">
        <v>570791</v>
      </c>
      <c r="O133">
        <v>0.60892127736283796</v>
      </c>
      <c r="P133">
        <v>0.15562156636754099</v>
      </c>
      <c r="Q133">
        <v>0.23545715626961999</v>
      </c>
      <c r="R133">
        <v>18251347</v>
      </c>
      <c r="S133">
        <v>17412284</v>
      </c>
      <c r="T133">
        <v>19366657</v>
      </c>
      <c r="U133">
        <v>15293650</v>
      </c>
      <c r="V133" s="22">
        <f t="shared" si="46"/>
        <v>70323938</v>
      </c>
      <c r="W133" t="s">
        <v>171</v>
      </c>
      <c r="X133">
        <v>3014</v>
      </c>
      <c r="Y133">
        <v>0.42959199545634102</v>
      </c>
      <c r="Z133">
        <v>9242080</v>
      </c>
      <c r="AA133">
        <v>16398654</v>
      </c>
      <c r="AB133">
        <v>14722742</v>
      </c>
      <c r="AC133">
        <v>177063202</v>
      </c>
      <c r="AD133">
        <v>178268628</v>
      </c>
      <c r="AE133">
        <v>236647361</v>
      </c>
      <c r="AF133">
        <v>235158730</v>
      </c>
      <c r="AG133" s="6" t="b">
        <f t="shared" si="33"/>
        <v>1</v>
      </c>
      <c r="AH133">
        <f t="shared" si="34"/>
        <v>827137921</v>
      </c>
      <c r="AI133">
        <f t="shared" si="35"/>
        <v>756813983</v>
      </c>
      <c r="AJ133">
        <f t="shared" si="36"/>
        <v>0.22897136014747591</v>
      </c>
      <c r="AK133">
        <f t="shared" si="37"/>
        <v>0.40627457357735991</v>
      </c>
      <c r="AL133">
        <f t="shared" si="38"/>
        <v>0.36475406627516421</v>
      </c>
      <c r="AM133">
        <f t="shared" si="39"/>
        <v>0.9149791876124127</v>
      </c>
      <c r="AN133">
        <f t="shared" si="40"/>
        <v>319668199</v>
      </c>
      <c r="AO133">
        <f t="shared" si="41"/>
        <v>437145784</v>
      </c>
      <c r="AP133">
        <f t="shared" si="42"/>
        <v>0.42238675048370505</v>
      </c>
      <c r="AQ133">
        <f t="shared" si="43"/>
        <v>8864825</v>
      </c>
      <c r="AR133">
        <f t="shared" si="44"/>
        <v>14922518</v>
      </c>
      <c r="AS133">
        <f t="shared" si="45"/>
        <v>14151951</v>
      </c>
    </row>
    <row r="134" spans="1:45" x14ac:dyDescent="0.3">
      <c r="A134" t="s">
        <v>172</v>
      </c>
      <c r="B134">
        <v>39283</v>
      </c>
      <c r="C134">
        <v>1919</v>
      </c>
      <c r="D134">
        <v>4.88506478629432E-2</v>
      </c>
      <c r="E134">
        <v>17000</v>
      </c>
      <c r="F134">
        <v>7894</v>
      </c>
      <c r="G134">
        <v>12470</v>
      </c>
      <c r="H134">
        <v>0.454983406487528</v>
      </c>
      <c r="I134">
        <v>0.21127288298897301</v>
      </c>
      <c r="J134">
        <v>0.33374371052349799</v>
      </c>
      <c r="K134">
        <v>0.48316158615028398</v>
      </c>
      <c r="L134">
        <v>1580111</v>
      </c>
      <c r="M134">
        <v>495017</v>
      </c>
      <c r="N134">
        <v>670712</v>
      </c>
      <c r="O134">
        <v>0.57545632666142199</v>
      </c>
      <c r="P134">
        <v>0.180278894618768</v>
      </c>
      <c r="Q134">
        <v>0.24426477871980801</v>
      </c>
      <c r="R134">
        <v>18433420</v>
      </c>
      <c r="S134">
        <v>17505108</v>
      </c>
      <c r="T134">
        <v>21189280</v>
      </c>
      <c r="U134">
        <v>17254198</v>
      </c>
      <c r="V134" s="22">
        <f t="shared" si="46"/>
        <v>74382006</v>
      </c>
      <c r="W134" t="s">
        <v>172</v>
      </c>
      <c r="X134">
        <v>13749</v>
      </c>
      <c r="Y134">
        <v>0.42368968993697897</v>
      </c>
      <c r="Z134">
        <v>14313415</v>
      </c>
      <c r="AA134">
        <v>21921306</v>
      </c>
      <c r="AB134">
        <v>20109277</v>
      </c>
      <c r="AC134">
        <v>242513686</v>
      </c>
      <c r="AD134">
        <v>242277991</v>
      </c>
      <c r="AE134">
        <v>329511079</v>
      </c>
      <c r="AF134">
        <v>329911249</v>
      </c>
      <c r="AG134" s="6" t="b">
        <f t="shared" si="33"/>
        <v>1</v>
      </c>
      <c r="AH134">
        <f t="shared" si="34"/>
        <v>1144214005</v>
      </c>
      <c r="AI134">
        <f t="shared" si="35"/>
        <v>1069831999</v>
      </c>
      <c r="AJ134">
        <f t="shared" si="36"/>
        <v>0.2540361974313573</v>
      </c>
      <c r="AK134">
        <f t="shared" si="37"/>
        <v>0.38906195474449645</v>
      </c>
      <c r="AL134">
        <f t="shared" si="38"/>
        <v>0.35690184782414625</v>
      </c>
      <c r="AM134">
        <f t="shared" si="39"/>
        <v>0.93499292468457418</v>
      </c>
      <c r="AN134">
        <f t="shared" si="40"/>
        <v>448853149</v>
      </c>
      <c r="AO134">
        <f t="shared" si="41"/>
        <v>620978850</v>
      </c>
      <c r="AP134">
        <f t="shared" si="42"/>
        <v>0.41955479871564394</v>
      </c>
      <c r="AQ134">
        <f t="shared" si="43"/>
        <v>13818398</v>
      </c>
      <c r="AR134">
        <f t="shared" si="44"/>
        <v>20341195</v>
      </c>
      <c r="AS134">
        <f t="shared" si="45"/>
        <v>19438565</v>
      </c>
    </row>
    <row r="135" spans="1:45" x14ac:dyDescent="0.3">
      <c r="A135" t="s">
        <v>173</v>
      </c>
      <c r="B135">
        <v>37260</v>
      </c>
      <c r="C135">
        <v>3161</v>
      </c>
      <c r="D135">
        <v>8.4836285560923194E-2</v>
      </c>
      <c r="E135">
        <v>17700</v>
      </c>
      <c r="F135">
        <v>6898</v>
      </c>
      <c r="G135">
        <v>9501</v>
      </c>
      <c r="H135">
        <v>0.51907680577143001</v>
      </c>
      <c r="I135">
        <v>0.20229332238482001</v>
      </c>
      <c r="J135">
        <v>0.27862987184374899</v>
      </c>
      <c r="K135">
        <v>0.53429095915613201</v>
      </c>
      <c r="L135">
        <v>1292272</v>
      </c>
      <c r="M135">
        <v>254479</v>
      </c>
      <c r="N135">
        <v>409321</v>
      </c>
      <c r="O135">
        <v>0.66064643837241099</v>
      </c>
      <c r="P135">
        <v>0.13009694939654501</v>
      </c>
      <c r="Q135">
        <v>0.209256612231042</v>
      </c>
      <c r="R135">
        <v>17705645</v>
      </c>
      <c r="S135">
        <v>17531798</v>
      </c>
      <c r="T135">
        <v>17129190</v>
      </c>
      <c r="U135">
        <v>13585153</v>
      </c>
      <c r="V135" s="22">
        <f t="shared" si="46"/>
        <v>65951786</v>
      </c>
      <c r="W135" t="s">
        <v>173</v>
      </c>
      <c r="X135">
        <v>13466</v>
      </c>
      <c r="Y135">
        <v>0.42125013354510799</v>
      </c>
      <c r="Z135">
        <v>5729998</v>
      </c>
      <c r="AA135">
        <v>12606198</v>
      </c>
      <c r="AB135">
        <v>11110543</v>
      </c>
      <c r="AC135">
        <v>119570565</v>
      </c>
      <c r="AD135">
        <v>119483054</v>
      </c>
      <c r="AE135">
        <v>164195166</v>
      </c>
      <c r="AF135">
        <v>164237371</v>
      </c>
      <c r="AG135" s="6" t="b">
        <f t="shared" si="33"/>
        <v>1</v>
      </c>
      <c r="AH135">
        <f t="shared" si="34"/>
        <v>567486156</v>
      </c>
      <c r="AI135">
        <f t="shared" si="35"/>
        <v>501534370</v>
      </c>
      <c r="AJ135">
        <f t="shared" si="36"/>
        <v>0.1945885417057556</v>
      </c>
      <c r="AK135">
        <f t="shared" si="37"/>
        <v>0.42810166517929199</v>
      </c>
      <c r="AL135">
        <f t="shared" si="38"/>
        <v>0.37730979311495239</v>
      </c>
      <c r="AM135">
        <f t="shared" si="39"/>
        <v>0.88378256402787037</v>
      </c>
      <c r="AN135">
        <f t="shared" si="40"/>
        <v>203816176</v>
      </c>
      <c r="AO135">
        <f t="shared" si="41"/>
        <v>297718194</v>
      </c>
      <c r="AP135">
        <f t="shared" si="42"/>
        <v>0.40638526129325891</v>
      </c>
      <c r="AQ135">
        <f t="shared" si="43"/>
        <v>5475519</v>
      </c>
      <c r="AR135">
        <f t="shared" si="44"/>
        <v>11313926</v>
      </c>
      <c r="AS135">
        <f t="shared" si="45"/>
        <v>10701222</v>
      </c>
    </row>
    <row r="136" spans="1:45" x14ac:dyDescent="0.3">
      <c r="V136" s="22"/>
      <c r="AG136" s="6"/>
    </row>
    <row r="137" spans="1:45" x14ac:dyDescent="0.3">
      <c r="V137" s="22"/>
      <c r="AG137" s="6"/>
    </row>
    <row r="138" spans="1:45" x14ac:dyDescent="0.3">
      <c r="V138" s="22"/>
      <c r="AG138" s="6"/>
    </row>
    <row r="139" spans="1:45" x14ac:dyDescent="0.3">
      <c r="V139" s="22"/>
      <c r="AG139" s="6"/>
    </row>
    <row r="140" spans="1:45" x14ac:dyDescent="0.3">
      <c r="V140" s="22"/>
      <c r="AG140" s="6"/>
    </row>
    <row r="141" spans="1:45" x14ac:dyDescent="0.3">
      <c r="V141" s="22"/>
      <c r="AG141" s="6"/>
    </row>
    <row r="142" spans="1:45" x14ac:dyDescent="0.3">
      <c r="V142" s="22"/>
      <c r="AG142" s="6"/>
    </row>
    <row r="143" spans="1:45" x14ac:dyDescent="0.3">
      <c r="V143" s="22"/>
      <c r="AG143" s="6"/>
    </row>
    <row r="144" spans="1:45" x14ac:dyDescent="0.3">
      <c r="V144" s="22"/>
      <c r="AG144" s="6"/>
    </row>
    <row r="145" spans="22:33" x14ac:dyDescent="0.3">
      <c r="V145" s="22"/>
      <c r="AG145" s="6"/>
    </row>
    <row r="146" spans="22:33" x14ac:dyDescent="0.3">
      <c r="V146" s="22"/>
      <c r="AG146" s="6"/>
    </row>
    <row r="147" spans="22:33" x14ac:dyDescent="0.3">
      <c r="V147" s="22"/>
      <c r="AG147" s="6"/>
    </row>
    <row r="148" spans="22:33" x14ac:dyDescent="0.3">
      <c r="V148" s="22"/>
      <c r="AG148" s="6"/>
    </row>
    <row r="149" spans="22:33" x14ac:dyDescent="0.3">
      <c r="V149" s="22"/>
      <c r="AG149" s="6"/>
    </row>
    <row r="150" spans="22:33" x14ac:dyDescent="0.3">
      <c r="V150" s="22"/>
      <c r="AG150" s="6"/>
    </row>
    <row r="151" spans="22:33" x14ac:dyDescent="0.3">
      <c r="V151" s="22"/>
      <c r="AG151" s="6"/>
    </row>
    <row r="152" spans="22:33" x14ac:dyDescent="0.3">
      <c r="V152" s="22"/>
      <c r="AG152" s="6"/>
    </row>
    <row r="153" spans="22:33" x14ac:dyDescent="0.3">
      <c r="V153" s="22"/>
      <c r="AG153" s="6"/>
    </row>
    <row r="154" spans="22:33" x14ac:dyDescent="0.3">
      <c r="V154" s="22"/>
      <c r="AG154" s="6"/>
    </row>
    <row r="155" spans="22:33" x14ac:dyDescent="0.3">
      <c r="V155" s="22"/>
      <c r="AG155" s="6"/>
    </row>
    <row r="156" spans="22:33" x14ac:dyDescent="0.3">
      <c r="V156" s="22"/>
      <c r="AG156" s="6"/>
    </row>
    <row r="157" spans="22:33" x14ac:dyDescent="0.3">
      <c r="V157" s="22"/>
      <c r="AG157" s="6"/>
    </row>
    <row r="158" spans="22:33" x14ac:dyDescent="0.3">
      <c r="V158" s="22"/>
      <c r="AG158" s="6"/>
    </row>
    <row r="159" spans="22:33" x14ac:dyDescent="0.3">
      <c r="V159" s="22"/>
      <c r="AG159" s="6"/>
    </row>
    <row r="160" spans="22:33" x14ac:dyDescent="0.3">
      <c r="V160" s="22"/>
      <c r="AG160" s="6"/>
    </row>
    <row r="161" spans="22:33" x14ac:dyDescent="0.3">
      <c r="V161" s="22"/>
      <c r="AG161" s="6"/>
    </row>
    <row r="162" spans="22:33" x14ac:dyDescent="0.3">
      <c r="V162" s="22"/>
      <c r="AG162" s="6"/>
    </row>
    <row r="163" spans="22:33" x14ac:dyDescent="0.3">
      <c r="V163" s="22"/>
      <c r="AG163" s="6"/>
    </row>
    <row r="164" spans="22:33" x14ac:dyDescent="0.3">
      <c r="V164" s="22"/>
      <c r="AG164" s="6"/>
    </row>
    <row r="165" spans="22:33" x14ac:dyDescent="0.3">
      <c r="V165" s="22"/>
      <c r="AG165" s="6"/>
    </row>
    <row r="166" spans="22:33" x14ac:dyDescent="0.3">
      <c r="V166" s="22"/>
      <c r="AG166" s="6"/>
    </row>
    <row r="167" spans="22:33" x14ac:dyDescent="0.3">
      <c r="V167" s="22"/>
      <c r="AG167" s="6"/>
    </row>
    <row r="168" spans="22:33" x14ac:dyDescent="0.3">
      <c r="V168" s="22"/>
      <c r="AG168" s="6"/>
    </row>
    <row r="169" spans="22:33" x14ac:dyDescent="0.3">
      <c r="V169" s="22"/>
      <c r="AG169" s="6"/>
    </row>
    <row r="170" spans="22:33" x14ac:dyDescent="0.3">
      <c r="V170" s="22"/>
      <c r="AG170" s="6"/>
    </row>
    <row r="171" spans="22:33" x14ac:dyDescent="0.3">
      <c r="V171" s="22"/>
      <c r="AG171" s="6"/>
    </row>
    <row r="172" spans="22:33" x14ac:dyDescent="0.3">
      <c r="V172" s="22"/>
      <c r="AG172" s="6"/>
    </row>
    <row r="173" spans="22:33" x14ac:dyDescent="0.3">
      <c r="V173" s="22"/>
      <c r="AG173" s="6"/>
    </row>
    <row r="174" spans="22:33" x14ac:dyDescent="0.3">
      <c r="V174" s="22"/>
      <c r="AG174" s="6"/>
    </row>
    <row r="175" spans="22:33" x14ac:dyDescent="0.3">
      <c r="V175" s="22"/>
      <c r="AG175" s="6"/>
    </row>
    <row r="176" spans="22:33" x14ac:dyDescent="0.3">
      <c r="V176" s="22"/>
      <c r="AG176" s="6"/>
    </row>
    <row r="177" spans="22:33" x14ac:dyDescent="0.3">
      <c r="V177" s="22"/>
      <c r="AG177" s="6"/>
    </row>
    <row r="178" spans="22:33" x14ac:dyDescent="0.3">
      <c r="V178" s="22"/>
      <c r="AG178" s="6"/>
    </row>
    <row r="179" spans="22:33" x14ac:dyDescent="0.3">
      <c r="V179" s="22"/>
      <c r="AG179" s="6"/>
    </row>
    <row r="180" spans="22:33" x14ac:dyDescent="0.3">
      <c r="V180" s="22"/>
      <c r="AG180" s="6"/>
    </row>
    <row r="181" spans="22:33" x14ac:dyDescent="0.3">
      <c r="V181" s="22"/>
      <c r="AG181" s="6"/>
    </row>
    <row r="182" spans="22:33" x14ac:dyDescent="0.3">
      <c r="V182" s="22"/>
      <c r="AG182" s="6"/>
    </row>
    <row r="183" spans="22:33" x14ac:dyDescent="0.3">
      <c r="V183" s="22"/>
      <c r="AG183" s="6"/>
    </row>
    <row r="184" spans="22:33" x14ac:dyDescent="0.3">
      <c r="V184" s="22"/>
      <c r="AG184" s="6"/>
    </row>
    <row r="185" spans="22:33" x14ac:dyDescent="0.3">
      <c r="V185" s="22"/>
      <c r="AG185" s="6"/>
    </row>
    <row r="186" spans="22:33" x14ac:dyDescent="0.3">
      <c r="V186" s="22"/>
      <c r="AG186" s="6"/>
    </row>
    <row r="187" spans="22:33" x14ac:dyDescent="0.3">
      <c r="V187" s="22"/>
      <c r="AG187" s="6"/>
    </row>
    <row r="188" spans="22:33" x14ac:dyDescent="0.3">
      <c r="V188" s="22"/>
      <c r="AG188" s="6"/>
    </row>
    <row r="189" spans="22:33" x14ac:dyDescent="0.3">
      <c r="V189" s="22"/>
      <c r="AG189" s="6"/>
    </row>
    <row r="190" spans="22:33" x14ac:dyDescent="0.3">
      <c r="V190" s="22"/>
      <c r="AG190" s="6"/>
    </row>
    <row r="191" spans="22:33" x14ac:dyDescent="0.3">
      <c r="V191" s="22"/>
      <c r="AG191" s="6"/>
    </row>
    <row r="192" spans="22:33" x14ac:dyDescent="0.3">
      <c r="V192" s="22"/>
      <c r="AG192" s="6"/>
    </row>
    <row r="193" spans="22:33" x14ac:dyDescent="0.3">
      <c r="V193" s="22"/>
      <c r="AG193" s="6"/>
    </row>
    <row r="194" spans="22:33" x14ac:dyDescent="0.3">
      <c r="V194" s="22"/>
      <c r="AG194" s="6"/>
    </row>
    <row r="195" spans="22:33" x14ac:dyDescent="0.3">
      <c r="V195" s="22"/>
      <c r="AG195" s="6"/>
    </row>
    <row r="196" spans="22:33" x14ac:dyDescent="0.3">
      <c r="V196" s="22"/>
      <c r="AG196" s="6"/>
    </row>
    <row r="197" spans="22:33" x14ac:dyDescent="0.3">
      <c r="V197" s="22"/>
      <c r="AG197" s="6"/>
    </row>
    <row r="198" spans="22:33" x14ac:dyDescent="0.3">
      <c r="V198" s="22"/>
      <c r="AG198" s="6"/>
    </row>
    <row r="199" spans="22:33" x14ac:dyDescent="0.3">
      <c r="V199" s="22"/>
      <c r="AG199" s="6"/>
    </row>
    <row r="200" spans="22:33" x14ac:dyDescent="0.3">
      <c r="V200" s="22"/>
      <c r="AG200" s="6"/>
    </row>
    <row r="201" spans="22:33" x14ac:dyDescent="0.3">
      <c r="V201" s="22"/>
      <c r="AG201" s="6"/>
    </row>
    <row r="202" spans="22:33" x14ac:dyDescent="0.3">
      <c r="V202" s="22"/>
      <c r="AG202" s="6"/>
    </row>
    <row r="203" spans="22:33" x14ac:dyDescent="0.3">
      <c r="V203" s="22"/>
      <c r="AG203" s="6"/>
    </row>
    <row r="204" spans="22:33" x14ac:dyDescent="0.3">
      <c r="V204" s="22"/>
      <c r="AG204" s="6"/>
    </row>
    <row r="205" spans="22:33" x14ac:dyDescent="0.3">
      <c r="V205" s="22"/>
      <c r="AG205" s="6"/>
    </row>
    <row r="206" spans="22:33" x14ac:dyDescent="0.3">
      <c r="V206" s="22"/>
      <c r="AG206" s="6"/>
    </row>
    <row r="207" spans="22:33" x14ac:dyDescent="0.3">
      <c r="V207" s="22"/>
      <c r="AG207" s="6"/>
    </row>
    <row r="208" spans="22:33" x14ac:dyDescent="0.3">
      <c r="V208" s="22"/>
      <c r="AG208" s="6"/>
    </row>
    <row r="209" spans="22:33" x14ac:dyDescent="0.3">
      <c r="V209" s="22"/>
      <c r="AG209" s="6"/>
    </row>
    <row r="210" spans="22:33" x14ac:dyDescent="0.3">
      <c r="V210" s="22"/>
      <c r="AG210" s="6"/>
    </row>
    <row r="211" spans="22:33" x14ac:dyDescent="0.3">
      <c r="V211" s="22"/>
      <c r="AG211" s="6"/>
    </row>
    <row r="212" spans="22:33" x14ac:dyDescent="0.3">
      <c r="V212" s="22"/>
      <c r="AG212" s="6"/>
    </row>
    <row r="213" spans="22:33" x14ac:dyDescent="0.3">
      <c r="V213" s="22"/>
      <c r="AG213" s="6"/>
    </row>
    <row r="214" spans="22:33" x14ac:dyDescent="0.3">
      <c r="V214" s="22"/>
      <c r="AG214" s="6"/>
    </row>
    <row r="215" spans="22:33" x14ac:dyDescent="0.3">
      <c r="V215" s="22"/>
      <c r="AG215" s="6"/>
    </row>
    <row r="216" spans="22:33" x14ac:dyDescent="0.3">
      <c r="V216" s="22"/>
      <c r="AG216" s="6"/>
    </row>
    <row r="217" spans="22:33" x14ac:dyDescent="0.3">
      <c r="V217" s="22"/>
      <c r="AG217" s="6"/>
    </row>
    <row r="218" spans="22:33" x14ac:dyDescent="0.3">
      <c r="V218" s="22"/>
      <c r="AG218" s="6"/>
    </row>
    <row r="219" spans="22:33" x14ac:dyDescent="0.3">
      <c r="V219" s="22"/>
      <c r="AG219" s="6"/>
    </row>
    <row r="220" spans="22:33" x14ac:dyDescent="0.3">
      <c r="V220" s="22"/>
      <c r="AG220" s="6"/>
    </row>
    <row r="221" spans="22:33" x14ac:dyDescent="0.3">
      <c r="V221" s="22"/>
      <c r="AG221" s="6"/>
    </row>
    <row r="222" spans="22:33" x14ac:dyDescent="0.3">
      <c r="V222" s="22"/>
      <c r="AG222" s="6"/>
    </row>
    <row r="223" spans="22:33" x14ac:dyDescent="0.3">
      <c r="V223" s="22"/>
      <c r="AG223" s="6"/>
    </row>
    <row r="224" spans="22:33" x14ac:dyDescent="0.3">
      <c r="V224" s="22"/>
      <c r="AG224" s="6"/>
    </row>
    <row r="225" spans="22:33" x14ac:dyDescent="0.3">
      <c r="V225" s="22"/>
      <c r="AG225" s="6"/>
    </row>
    <row r="226" spans="22:33" x14ac:dyDescent="0.3">
      <c r="V226" s="22"/>
      <c r="AG226" s="6"/>
    </row>
    <row r="227" spans="22:33" x14ac:dyDescent="0.3">
      <c r="V227" s="22"/>
      <c r="AG227" s="6"/>
    </row>
    <row r="228" spans="22:33" x14ac:dyDescent="0.3">
      <c r="V228" s="22"/>
      <c r="AG228" s="6"/>
    </row>
    <row r="229" spans="22:33" x14ac:dyDescent="0.3">
      <c r="V229" s="22"/>
      <c r="AG229" s="6"/>
    </row>
    <row r="230" spans="22:33" x14ac:dyDescent="0.3">
      <c r="V230" s="22"/>
      <c r="AG230" s="6"/>
    </row>
    <row r="231" spans="22:33" x14ac:dyDescent="0.3">
      <c r="V231" s="22"/>
      <c r="AG231" s="6"/>
    </row>
    <row r="232" spans="22:33" x14ac:dyDescent="0.3">
      <c r="V232" s="22"/>
      <c r="AG232" s="6"/>
    </row>
    <row r="233" spans="22:33" x14ac:dyDescent="0.3">
      <c r="V233" s="22"/>
      <c r="AG233" s="6"/>
    </row>
    <row r="234" spans="22:33" x14ac:dyDescent="0.3">
      <c r="V234" s="22"/>
      <c r="AG234" s="6"/>
    </row>
    <row r="235" spans="22:33" x14ac:dyDescent="0.3">
      <c r="V235" s="22"/>
      <c r="AG235" s="6"/>
    </row>
    <row r="236" spans="22:33" x14ac:dyDescent="0.3">
      <c r="V236" s="22"/>
      <c r="AG236" s="6"/>
    </row>
    <row r="237" spans="22:33" x14ac:dyDescent="0.3">
      <c r="V237" s="22"/>
      <c r="AG237" s="6"/>
    </row>
    <row r="238" spans="22:33" x14ac:dyDescent="0.3">
      <c r="V238" s="22"/>
      <c r="AG238" s="6"/>
    </row>
    <row r="239" spans="22:33" x14ac:dyDescent="0.3">
      <c r="V239" s="22"/>
      <c r="AG239" s="6"/>
    </row>
    <row r="240" spans="22:33" x14ac:dyDescent="0.3">
      <c r="V240" s="22"/>
      <c r="AG240" s="6"/>
    </row>
    <row r="241" spans="22:33" x14ac:dyDescent="0.3">
      <c r="V241" s="22"/>
      <c r="AG241" s="6"/>
    </row>
    <row r="242" spans="22:33" x14ac:dyDescent="0.3">
      <c r="V242" s="22"/>
      <c r="AG242" s="6"/>
    </row>
    <row r="243" spans="22:33" x14ac:dyDescent="0.3">
      <c r="V243" s="22"/>
      <c r="AG243" s="6"/>
    </row>
    <row r="244" spans="22:33" x14ac:dyDescent="0.3">
      <c r="V244" s="22"/>
      <c r="AG244" s="6"/>
    </row>
    <row r="245" spans="22:33" x14ac:dyDescent="0.3">
      <c r="V245" s="22"/>
      <c r="AG245" s="6"/>
    </row>
    <row r="246" spans="22:33" x14ac:dyDescent="0.3">
      <c r="V246" s="22"/>
      <c r="AG246" s="6"/>
    </row>
    <row r="247" spans="22:33" x14ac:dyDescent="0.3">
      <c r="V247" s="22"/>
      <c r="AG247" s="6"/>
    </row>
    <row r="248" spans="22:33" x14ac:dyDescent="0.3">
      <c r="V248" s="22"/>
      <c r="AG248" s="6"/>
    </row>
    <row r="249" spans="22:33" x14ac:dyDescent="0.3">
      <c r="V249" s="22"/>
      <c r="AG249" s="6"/>
    </row>
    <row r="250" spans="22:33" x14ac:dyDescent="0.3">
      <c r="V250" s="22"/>
      <c r="AG250" s="6"/>
    </row>
    <row r="251" spans="22:33" x14ac:dyDescent="0.3">
      <c r="V251" s="22"/>
      <c r="AG251" s="6"/>
    </row>
    <row r="252" spans="22:33" x14ac:dyDescent="0.3">
      <c r="V252" s="22"/>
      <c r="AG252" s="6"/>
    </row>
    <row r="253" spans="22:33" x14ac:dyDescent="0.3">
      <c r="V253" s="22"/>
      <c r="AG253" s="6"/>
    </row>
    <row r="254" spans="22:33" x14ac:dyDescent="0.3">
      <c r="V254" s="22"/>
      <c r="AG254" s="6"/>
    </row>
    <row r="255" spans="22:33" x14ac:dyDescent="0.3">
      <c r="V255" s="22"/>
      <c r="AG255" s="6"/>
    </row>
    <row r="256" spans="22:33" x14ac:dyDescent="0.3">
      <c r="V256" s="22"/>
      <c r="AG256" s="6"/>
    </row>
    <row r="257" spans="22:33" x14ac:dyDescent="0.3">
      <c r="V257" s="22"/>
      <c r="AG257" s="6"/>
    </row>
    <row r="258" spans="22:33" x14ac:dyDescent="0.3">
      <c r="V258" s="22"/>
      <c r="AG258" s="6"/>
    </row>
    <row r="259" spans="22:33" x14ac:dyDescent="0.3">
      <c r="V259" s="22"/>
      <c r="AG259" s="6"/>
    </row>
    <row r="260" spans="22:33" x14ac:dyDescent="0.3">
      <c r="V260" s="22"/>
      <c r="AG260" s="6"/>
    </row>
    <row r="261" spans="22:33" x14ac:dyDescent="0.3">
      <c r="V261" s="22"/>
      <c r="AG261" s="6"/>
    </row>
    <row r="262" spans="22:33" x14ac:dyDescent="0.3">
      <c r="V262" s="22"/>
      <c r="AG262" s="6"/>
    </row>
    <row r="263" spans="22:33" x14ac:dyDescent="0.3">
      <c r="V263" s="22"/>
      <c r="AG263" s="6"/>
    </row>
    <row r="264" spans="22:33" x14ac:dyDescent="0.3">
      <c r="V264" s="22"/>
      <c r="AG264" s="6"/>
    </row>
    <row r="265" spans="22:33" x14ac:dyDescent="0.3">
      <c r="V265" s="22"/>
      <c r="AG265" s="6"/>
    </row>
    <row r="266" spans="22:33" x14ac:dyDescent="0.3">
      <c r="V266" s="22"/>
      <c r="AG266" s="6"/>
    </row>
    <row r="267" spans="22:33" x14ac:dyDescent="0.3">
      <c r="V267" s="22"/>
      <c r="AG267" s="6"/>
    </row>
    <row r="268" spans="22:33" x14ac:dyDescent="0.3">
      <c r="V268" s="22"/>
      <c r="AG268" s="6"/>
    </row>
    <row r="269" spans="22:33" x14ac:dyDescent="0.3">
      <c r="V269" s="22"/>
      <c r="AG269" s="6"/>
    </row>
    <row r="270" spans="22:33" x14ac:dyDescent="0.3">
      <c r="V270" s="22"/>
      <c r="AG270" s="6"/>
    </row>
    <row r="271" spans="22:33" x14ac:dyDescent="0.3">
      <c r="V271" s="22"/>
      <c r="AG271" s="6"/>
    </row>
    <row r="272" spans="22:33" x14ac:dyDescent="0.3">
      <c r="V272" s="22"/>
      <c r="AG272" s="6"/>
    </row>
    <row r="273" spans="22:33" x14ac:dyDescent="0.3">
      <c r="V273" s="22"/>
      <c r="AG273" s="6"/>
    </row>
    <row r="274" spans="22:33" x14ac:dyDescent="0.3">
      <c r="V274" s="22"/>
      <c r="AG274" s="6"/>
    </row>
    <row r="275" spans="22:33" x14ac:dyDescent="0.3">
      <c r="V275" s="22"/>
      <c r="AG275" s="6"/>
    </row>
    <row r="276" spans="22:33" x14ac:dyDescent="0.3">
      <c r="V276" s="22"/>
      <c r="AG276" s="6"/>
    </row>
    <row r="277" spans="22:33" x14ac:dyDescent="0.3">
      <c r="V277" s="22"/>
      <c r="AG277" s="6"/>
    </row>
    <row r="278" spans="22:33" x14ac:dyDescent="0.3">
      <c r="V278" s="22"/>
      <c r="AG278" s="6"/>
    </row>
    <row r="279" spans="22:33" x14ac:dyDescent="0.3">
      <c r="V279" s="22"/>
      <c r="AG279" s="6"/>
    </row>
    <row r="280" spans="22:33" x14ac:dyDescent="0.3">
      <c r="V280" s="22"/>
      <c r="AG280" s="6"/>
    </row>
    <row r="281" spans="22:33" x14ac:dyDescent="0.3">
      <c r="V281" s="22"/>
      <c r="AG281" s="6"/>
    </row>
    <row r="282" spans="22:33" x14ac:dyDescent="0.3">
      <c r="V282" s="22"/>
      <c r="AG282" s="6"/>
    </row>
    <row r="283" spans="22:33" x14ac:dyDescent="0.3">
      <c r="V283" s="22"/>
      <c r="AG283" s="6"/>
    </row>
    <row r="284" spans="22:33" x14ac:dyDescent="0.3">
      <c r="V284" s="22"/>
      <c r="AG284" s="6"/>
    </row>
    <row r="285" spans="22:33" x14ac:dyDescent="0.3">
      <c r="V285" s="22"/>
      <c r="AG285" s="6"/>
    </row>
    <row r="286" spans="22:33" x14ac:dyDescent="0.3">
      <c r="V286" s="22"/>
      <c r="AG286" s="6"/>
    </row>
    <row r="287" spans="22:33" x14ac:dyDescent="0.3">
      <c r="V287" s="22"/>
      <c r="AG287" s="6"/>
    </row>
    <row r="288" spans="22:33" x14ac:dyDescent="0.3">
      <c r="V288" s="22"/>
      <c r="AG288" s="6"/>
    </row>
    <row r="289" spans="22:33" x14ac:dyDescent="0.3">
      <c r="V289" s="22"/>
      <c r="AG289" s="6"/>
    </row>
    <row r="290" spans="22:33" x14ac:dyDescent="0.3">
      <c r="V290" s="22"/>
      <c r="AG290" s="6"/>
    </row>
    <row r="291" spans="22:33" x14ac:dyDescent="0.3">
      <c r="V291" s="22"/>
      <c r="AG291" s="6"/>
    </row>
    <row r="292" spans="22:33" x14ac:dyDescent="0.3">
      <c r="V292" s="22"/>
      <c r="AG292" s="6"/>
    </row>
    <row r="293" spans="22:33" x14ac:dyDescent="0.3">
      <c r="V293" s="22"/>
      <c r="AG293" s="6"/>
    </row>
    <row r="294" spans="22:33" x14ac:dyDescent="0.3">
      <c r="V294" s="22"/>
      <c r="AG294" s="6"/>
    </row>
    <row r="295" spans="22:33" x14ac:dyDescent="0.3">
      <c r="V295" s="22"/>
      <c r="AG295" s="6"/>
    </row>
    <row r="296" spans="22:33" x14ac:dyDescent="0.3">
      <c r="V296" s="22"/>
      <c r="AG296" s="6"/>
    </row>
    <row r="297" spans="22:33" x14ac:dyDescent="0.3">
      <c r="V297" s="22"/>
      <c r="AG297" s="6"/>
    </row>
    <row r="298" spans="22:33" x14ac:dyDescent="0.3">
      <c r="V298" s="22"/>
      <c r="AG298" s="6"/>
    </row>
    <row r="299" spans="22:33" x14ac:dyDescent="0.3">
      <c r="V299" s="22"/>
      <c r="AG299" s="6"/>
    </row>
    <row r="300" spans="22:33" x14ac:dyDescent="0.3">
      <c r="V300" s="22"/>
      <c r="AG300" s="6"/>
    </row>
    <row r="301" spans="22:33" x14ac:dyDescent="0.3">
      <c r="V301" s="22"/>
      <c r="AG301" s="6"/>
    </row>
    <row r="302" spans="22:33" x14ac:dyDescent="0.3">
      <c r="V302" s="22"/>
      <c r="AG302" s="6"/>
    </row>
    <row r="303" spans="22:33" x14ac:dyDescent="0.3">
      <c r="V303" s="22"/>
      <c r="AG303" s="6"/>
    </row>
    <row r="304" spans="22:33" x14ac:dyDescent="0.3">
      <c r="V304" s="22"/>
      <c r="AG304" s="6"/>
    </row>
    <row r="305" spans="22:33" x14ac:dyDescent="0.3">
      <c r="V305" s="22"/>
      <c r="AG305" s="6"/>
    </row>
    <row r="306" spans="22:33" x14ac:dyDescent="0.3">
      <c r="V306" s="22"/>
      <c r="AG306" s="6"/>
    </row>
    <row r="307" spans="22:33" x14ac:dyDescent="0.3">
      <c r="V307" s="22"/>
      <c r="AG307" s="6"/>
    </row>
    <row r="308" spans="22:33" x14ac:dyDescent="0.3">
      <c r="V308" s="22"/>
      <c r="AG308" s="6"/>
    </row>
    <row r="309" spans="22:33" x14ac:dyDescent="0.3">
      <c r="V309" s="22"/>
      <c r="AG309" s="6"/>
    </row>
    <row r="310" spans="22:33" x14ac:dyDescent="0.3">
      <c r="V310" s="22"/>
      <c r="AG310" s="6"/>
    </row>
    <row r="311" spans="22:33" x14ac:dyDescent="0.3">
      <c r="V311" s="22"/>
      <c r="AG311" s="6"/>
    </row>
    <row r="312" spans="22:33" x14ac:dyDescent="0.3">
      <c r="V312" s="22"/>
      <c r="AG312" s="6"/>
    </row>
    <row r="313" spans="22:33" x14ac:dyDescent="0.3">
      <c r="V313" s="22"/>
      <c r="AG313" s="6"/>
    </row>
    <row r="314" spans="22:33" x14ac:dyDescent="0.3">
      <c r="V314" s="22"/>
      <c r="AG314" s="6"/>
    </row>
    <row r="315" spans="22:33" x14ac:dyDescent="0.3">
      <c r="V315" s="22"/>
      <c r="AG315" s="6"/>
    </row>
    <row r="316" spans="22:33" x14ac:dyDescent="0.3">
      <c r="V316" s="22"/>
      <c r="AG316" s="6"/>
    </row>
    <row r="317" spans="22:33" x14ac:dyDescent="0.3">
      <c r="V317" s="22"/>
      <c r="AG317" s="6"/>
    </row>
    <row r="318" spans="22:33" x14ac:dyDescent="0.3">
      <c r="V318" s="22"/>
      <c r="AG318" s="6"/>
    </row>
    <row r="319" spans="22:33" x14ac:dyDescent="0.3">
      <c r="V319" s="22"/>
      <c r="AG319" s="6"/>
    </row>
    <row r="320" spans="22:33" x14ac:dyDescent="0.3">
      <c r="V320" s="22"/>
      <c r="AG320" s="6"/>
    </row>
    <row r="321" spans="22:33" x14ac:dyDescent="0.3">
      <c r="V321" s="22"/>
      <c r="AG321" s="6"/>
    </row>
    <row r="322" spans="22:33" x14ac:dyDescent="0.3">
      <c r="V322" s="22"/>
      <c r="AG322" s="6"/>
    </row>
    <row r="323" spans="22:33" x14ac:dyDescent="0.3">
      <c r="V323" s="22"/>
      <c r="AG323" s="6"/>
    </row>
    <row r="324" spans="22:33" x14ac:dyDescent="0.3">
      <c r="V324" s="22"/>
      <c r="AG324" s="6"/>
    </row>
    <row r="325" spans="22:33" x14ac:dyDescent="0.3">
      <c r="V325" s="22"/>
      <c r="AG325" s="6"/>
    </row>
    <row r="326" spans="22:33" x14ac:dyDescent="0.3">
      <c r="V326" s="22"/>
      <c r="AG326" s="6"/>
    </row>
    <row r="327" spans="22:33" x14ac:dyDescent="0.3">
      <c r="V327" s="22"/>
      <c r="AG327" s="6"/>
    </row>
    <row r="328" spans="22:33" x14ac:dyDescent="0.3">
      <c r="V328" s="22"/>
      <c r="AG328" s="6"/>
    </row>
    <row r="329" spans="22:33" x14ac:dyDescent="0.3">
      <c r="V329" s="22"/>
      <c r="AG329" s="6"/>
    </row>
    <row r="330" spans="22:33" x14ac:dyDescent="0.3">
      <c r="V330" s="22"/>
      <c r="AG330" s="6"/>
    </row>
    <row r="331" spans="22:33" x14ac:dyDescent="0.3">
      <c r="V331" s="22"/>
      <c r="AG331" s="6"/>
    </row>
    <row r="332" spans="22:33" x14ac:dyDescent="0.3">
      <c r="V332" s="22"/>
      <c r="AG332" s="6"/>
    </row>
    <row r="333" spans="22:33" x14ac:dyDescent="0.3">
      <c r="V333" s="22"/>
      <c r="AG333" s="6"/>
    </row>
    <row r="334" spans="22:33" x14ac:dyDescent="0.3">
      <c r="V334" s="22"/>
      <c r="AG334" s="6"/>
    </row>
    <row r="335" spans="22:33" x14ac:dyDescent="0.3">
      <c r="V335" s="22"/>
      <c r="AG335" s="6"/>
    </row>
    <row r="336" spans="22:33" x14ac:dyDescent="0.3">
      <c r="V336" s="22"/>
      <c r="AG336" s="6"/>
    </row>
    <row r="337" spans="22:33" x14ac:dyDescent="0.3">
      <c r="V337" s="22"/>
      <c r="AG337" s="6"/>
    </row>
    <row r="338" spans="22:33" x14ac:dyDescent="0.3">
      <c r="V338" s="22"/>
      <c r="AG338" s="6"/>
    </row>
    <row r="339" spans="22:33" x14ac:dyDescent="0.3">
      <c r="V339" s="22"/>
      <c r="AG339" s="6"/>
    </row>
    <row r="340" spans="22:33" x14ac:dyDescent="0.3">
      <c r="V340" s="22"/>
      <c r="AG340" s="6"/>
    </row>
    <row r="341" spans="22:33" x14ac:dyDescent="0.3">
      <c r="V341" s="22"/>
      <c r="AG341" s="6"/>
    </row>
    <row r="342" spans="22:33" x14ac:dyDescent="0.3">
      <c r="V342" s="22"/>
      <c r="AG342" s="6"/>
    </row>
    <row r="343" spans="22:33" x14ac:dyDescent="0.3">
      <c r="V343" s="22"/>
      <c r="AG343" s="6"/>
    </row>
    <row r="344" spans="22:33" x14ac:dyDescent="0.3">
      <c r="V344" s="22"/>
      <c r="AG344" s="6"/>
    </row>
    <row r="345" spans="22:33" x14ac:dyDescent="0.3">
      <c r="V345" s="22"/>
      <c r="AG345" s="6"/>
    </row>
    <row r="346" spans="22:33" x14ac:dyDescent="0.3">
      <c r="V346" s="22"/>
      <c r="AG346" s="6"/>
    </row>
    <row r="347" spans="22:33" x14ac:dyDescent="0.3">
      <c r="V347" s="22"/>
      <c r="AG347" s="6"/>
    </row>
    <row r="348" spans="22:33" x14ac:dyDescent="0.3">
      <c r="V348" s="22"/>
      <c r="AG348" s="6"/>
    </row>
    <row r="349" spans="22:33" x14ac:dyDescent="0.3">
      <c r="V349" s="22"/>
      <c r="AG349" s="6"/>
    </row>
    <row r="350" spans="22:33" x14ac:dyDescent="0.3">
      <c r="V350" s="22"/>
      <c r="AG350" s="6"/>
    </row>
    <row r="351" spans="22:33" x14ac:dyDescent="0.3">
      <c r="V351" s="22"/>
      <c r="AG351" s="6"/>
    </row>
    <row r="352" spans="22:33" x14ac:dyDescent="0.3">
      <c r="V352" s="22"/>
      <c r="AG352" s="6"/>
    </row>
    <row r="353" spans="22:33" x14ac:dyDescent="0.3">
      <c r="V353" s="22"/>
      <c r="AG353" s="6"/>
    </row>
    <row r="354" spans="22:33" x14ac:dyDescent="0.3">
      <c r="V354" s="22"/>
      <c r="AG354" s="6"/>
    </row>
    <row r="355" spans="22:33" x14ac:dyDescent="0.3">
      <c r="V355" s="22"/>
      <c r="AG355" s="6"/>
    </row>
    <row r="356" spans="22:33" x14ac:dyDescent="0.3">
      <c r="V356" s="22"/>
      <c r="AG356" s="6"/>
    </row>
    <row r="357" spans="22:33" x14ac:dyDescent="0.3">
      <c r="V357" s="22"/>
      <c r="AG357" s="6"/>
    </row>
    <row r="358" spans="22:33" x14ac:dyDescent="0.3">
      <c r="V358" s="22"/>
      <c r="AG358" s="6"/>
    </row>
    <row r="359" spans="22:33" x14ac:dyDescent="0.3">
      <c r="V359" s="22"/>
      <c r="AG359" s="6"/>
    </row>
    <row r="360" spans="22:33" x14ac:dyDescent="0.3">
      <c r="V360" s="22"/>
      <c r="AG360" s="6"/>
    </row>
    <row r="361" spans="22:33" x14ac:dyDescent="0.3">
      <c r="V361" s="22"/>
      <c r="AG361" s="6"/>
    </row>
    <row r="362" spans="22:33" x14ac:dyDescent="0.3">
      <c r="V362" s="22"/>
      <c r="AG362" s="6"/>
    </row>
    <row r="363" spans="22:33" x14ac:dyDescent="0.3">
      <c r="V363" s="22"/>
      <c r="AG363" s="6"/>
    </row>
    <row r="364" spans="22:33" x14ac:dyDescent="0.3">
      <c r="V364" s="22"/>
      <c r="AG364" s="6"/>
    </row>
    <row r="365" spans="22:33" x14ac:dyDescent="0.3">
      <c r="V365" s="22"/>
      <c r="AG365" s="6"/>
    </row>
    <row r="366" spans="22:33" x14ac:dyDescent="0.3">
      <c r="V366" s="22"/>
      <c r="AG366" s="6"/>
    </row>
    <row r="367" spans="22:33" x14ac:dyDescent="0.3">
      <c r="V367" s="22"/>
      <c r="AG367" s="6"/>
    </row>
    <row r="368" spans="22:33" x14ac:dyDescent="0.3">
      <c r="V368" s="22"/>
      <c r="AG368" s="6"/>
    </row>
    <row r="369" spans="22:33" x14ac:dyDescent="0.3">
      <c r="V369" s="22"/>
      <c r="AG369" s="6"/>
    </row>
    <row r="370" spans="22:33" x14ac:dyDescent="0.3">
      <c r="V370" s="22"/>
      <c r="AG370" s="6"/>
    </row>
    <row r="371" spans="22:33" x14ac:dyDescent="0.3">
      <c r="V371" s="22"/>
      <c r="AG371" s="6"/>
    </row>
    <row r="372" spans="22:33" x14ac:dyDescent="0.3">
      <c r="V372" s="22"/>
      <c r="AG372" s="6"/>
    </row>
    <row r="373" spans="22:33" x14ac:dyDescent="0.3">
      <c r="V373" s="22"/>
      <c r="AG373" s="6"/>
    </row>
    <row r="374" spans="22:33" x14ac:dyDescent="0.3">
      <c r="V374" s="22"/>
      <c r="AG374" s="6"/>
    </row>
    <row r="375" spans="22:33" x14ac:dyDescent="0.3">
      <c r="V375" s="22"/>
      <c r="AG375" s="6"/>
    </row>
    <row r="376" spans="22:33" x14ac:dyDescent="0.3">
      <c r="V376" s="22"/>
      <c r="AG376" s="6"/>
    </row>
    <row r="377" spans="22:33" x14ac:dyDescent="0.3">
      <c r="V377" s="22"/>
      <c r="AG377" s="6"/>
    </row>
    <row r="378" spans="22:33" x14ac:dyDescent="0.3">
      <c r="V378" s="22"/>
      <c r="AG378" s="6"/>
    </row>
    <row r="379" spans="22:33" x14ac:dyDescent="0.3">
      <c r="V379" s="22"/>
      <c r="AG379" s="6"/>
    </row>
    <row r="380" spans="22:33" x14ac:dyDescent="0.3">
      <c r="V380" s="22"/>
      <c r="AG380" s="6"/>
    </row>
    <row r="381" spans="22:33" x14ac:dyDescent="0.3">
      <c r="V381" s="22"/>
      <c r="AG381" s="6"/>
    </row>
    <row r="382" spans="22:33" x14ac:dyDescent="0.3">
      <c r="V382" s="22"/>
      <c r="AG382" s="6"/>
    </row>
    <row r="383" spans="22:33" x14ac:dyDescent="0.3">
      <c r="V383" s="22"/>
      <c r="AG383" s="6"/>
    </row>
    <row r="384" spans="22:33" x14ac:dyDescent="0.3">
      <c r="V384" s="22"/>
      <c r="AG384" s="6"/>
    </row>
    <row r="385" spans="22:33" x14ac:dyDescent="0.3">
      <c r="V385" s="22"/>
      <c r="AG385" s="6"/>
    </row>
    <row r="386" spans="22:33" x14ac:dyDescent="0.3">
      <c r="V386" s="22"/>
      <c r="AG386" s="6"/>
    </row>
    <row r="387" spans="22:33" x14ac:dyDescent="0.3">
      <c r="V387" s="22"/>
      <c r="AG387" s="6"/>
    </row>
    <row r="388" spans="22:33" x14ac:dyDescent="0.3">
      <c r="V388" s="22"/>
      <c r="AG388" s="6"/>
    </row>
    <row r="389" spans="22:33" x14ac:dyDescent="0.3">
      <c r="V389" s="22"/>
      <c r="AG389" s="6"/>
    </row>
    <row r="390" spans="22:33" x14ac:dyDescent="0.3">
      <c r="V390" s="22"/>
      <c r="AG390" s="6"/>
    </row>
    <row r="391" spans="22:33" x14ac:dyDescent="0.3">
      <c r="V391" s="22"/>
      <c r="AG391" s="6"/>
    </row>
    <row r="392" spans="22:33" x14ac:dyDescent="0.3">
      <c r="V392" s="22"/>
      <c r="AG392" s="6"/>
    </row>
    <row r="393" spans="22:33" x14ac:dyDescent="0.3">
      <c r="V393" s="22"/>
      <c r="AG393" s="6"/>
    </row>
    <row r="394" spans="22:33" x14ac:dyDescent="0.3">
      <c r="V394" s="22"/>
      <c r="AG394" s="6"/>
    </row>
    <row r="395" spans="22:33" x14ac:dyDescent="0.3">
      <c r="V395" s="22"/>
      <c r="AG395" s="6"/>
    </row>
    <row r="396" spans="22:33" x14ac:dyDescent="0.3">
      <c r="V396" s="22"/>
      <c r="AG396" s="6"/>
    </row>
    <row r="397" spans="22:33" x14ac:dyDescent="0.3">
      <c r="V397" s="22"/>
      <c r="AG397" s="6"/>
    </row>
    <row r="398" spans="22:33" x14ac:dyDescent="0.3">
      <c r="V398" s="22"/>
      <c r="AG398" s="6"/>
    </row>
    <row r="399" spans="22:33" x14ac:dyDescent="0.3">
      <c r="V399" s="22"/>
      <c r="AG399" s="6"/>
    </row>
    <row r="400" spans="22:33" x14ac:dyDescent="0.3">
      <c r="V400" s="22"/>
      <c r="AG400" s="6"/>
    </row>
    <row r="401" spans="22:33" x14ac:dyDescent="0.3">
      <c r="V401" s="22"/>
      <c r="AG401" s="6"/>
    </row>
    <row r="402" spans="22:33" x14ac:dyDescent="0.3">
      <c r="V402" s="22"/>
      <c r="AG402" s="6"/>
    </row>
    <row r="403" spans="22:33" x14ac:dyDescent="0.3">
      <c r="V403" s="22"/>
      <c r="AG403" s="6"/>
    </row>
    <row r="404" spans="22:33" x14ac:dyDescent="0.3">
      <c r="V404" s="22"/>
      <c r="AG404" s="6"/>
    </row>
    <row r="405" spans="22:33" x14ac:dyDescent="0.3">
      <c r="V405" s="22"/>
      <c r="AG405" s="6"/>
    </row>
    <row r="406" spans="22:33" x14ac:dyDescent="0.3">
      <c r="V406" s="22"/>
      <c r="AG406" s="6"/>
    </row>
    <row r="407" spans="22:33" x14ac:dyDescent="0.3">
      <c r="V407" s="22"/>
      <c r="AG407" s="6"/>
    </row>
    <row r="408" spans="22:33" x14ac:dyDescent="0.3">
      <c r="V408" s="22"/>
      <c r="AG408" s="6"/>
    </row>
    <row r="409" spans="22:33" x14ac:dyDescent="0.3">
      <c r="V409" s="22"/>
      <c r="AG409" s="6"/>
    </row>
    <row r="410" spans="22:33" x14ac:dyDescent="0.3">
      <c r="V410" s="22"/>
      <c r="AG410" s="6"/>
    </row>
    <row r="411" spans="22:33" x14ac:dyDescent="0.3">
      <c r="V411" s="22"/>
      <c r="AG411" s="6"/>
    </row>
    <row r="412" spans="22:33" x14ac:dyDescent="0.3">
      <c r="V412" s="22"/>
      <c r="AG412" s="6"/>
    </row>
    <row r="413" spans="22:33" x14ac:dyDescent="0.3">
      <c r="V413" s="22"/>
      <c r="AG413" s="6"/>
    </row>
    <row r="414" spans="22:33" x14ac:dyDescent="0.3">
      <c r="V414" s="22"/>
      <c r="AG414" s="6"/>
    </row>
    <row r="415" spans="22:33" x14ac:dyDescent="0.3">
      <c r="V415" s="22"/>
      <c r="AG415" s="6"/>
    </row>
    <row r="416" spans="22:33" x14ac:dyDescent="0.3">
      <c r="V416" s="22"/>
      <c r="AG416" s="6"/>
    </row>
    <row r="417" spans="22:33" x14ac:dyDescent="0.3">
      <c r="V417" s="22"/>
      <c r="AG417" s="6"/>
    </row>
    <row r="418" spans="22:33" x14ac:dyDescent="0.3">
      <c r="V418" s="22"/>
      <c r="AG418" s="6"/>
    </row>
    <row r="419" spans="22:33" x14ac:dyDescent="0.3">
      <c r="V419" s="22"/>
      <c r="AG419" s="6"/>
    </row>
    <row r="420" spans="22:33" x14ac:dyDescent="0.3">
      <c r="V420" s="22"/>
      <c r="AG420" s="6"/>
    </row>
    <row r="421" spans="22:33" x14ac:dyDescent="0.3">
      <c r="V421" s="22"/>
      <c r="AG421" s="6"/>
    </row>
    <row r="422" spans="22:33" x14ac:dyDescent="0.3">
      <c r="V422" s="22"/>
      <c r="AG422" s="6"/>
    </row>
    <row r="423" spans="22:33" x14ac:dyDescent="0.3">
      <c r="V423" s="22"/>
      <c r="AG423" s="6"/>
    </row>
    <row r="424" spans="22:33" x14ac:dyDescent="0.3">
      <c r="V424" s="22"/>
      <c r="AG424" s="6"/>
    </row>
    <row r="425" spans="22:33" x14ac:dyDescent="0.3">
      <c r="V425" s="22"/>
      <c r="AG425" s="6"/>
    </row>
    <row r="426" spans="22:33" x14ac:dyDescent="0.3">
      <c r="V426" s="22"/>
      <c r="AG426" s="6"/>
    </row>
    <row r="427" spans="22:33" x14ac:dyDescent="0.3">
      <c r="V427" s="22"/>
      <c r="AG427" s="6"/>
    </row>
    <row r="428" spans="22:33" x14ac:dyDescent="0.3">
      <c r="V428" s="22"/>
      <c r="AG428" s="6"/>
    </row>
    <row r="429" spans="22:33" x14ac:dyDescent="0.3">
      <c r="V429" s="22"/>
      <c r="AG429" s="6"/>
    </row>
    <row r="430" spans="22:33" x14ac:dyDescent="0.3">
      <c r="V430" s="22"/>
      <c r="AG430" s="6"/>
    </row>
    <row r="431" spans="22:33" x14ac:dyDescent="0.3">
      <c r="V431" s="22"/>
      <c r="AG431" s="6"/>
    </row>
    <row r="432" spans="22:33" x14ac:dyDescent="0.3">
      <c r="V432" s="22"/>
      <c r="AG432" s="6"/>
    </row>
    <row r="433" spans="22:33" x14ac:dyDescent="0.3">
      <c r="V433" s="22"/>
      <c r="AG433" s="6"/>
    </row>
    <row r="434" spans="22:33" x14ac:dyDescent="0.3">
      <c r="V434" s="22"/>
      <c r="AG434" s="6"/>
    </row>
    <row r="435" spans="22:33" x14ac:dyDescent="0.3">
      <c r="V435" s="22"/>
      <c r="AG435" s="6"/>
    </row>
    <row r="436" spans="22:33" x14ac:dyDescent="0.3">
      <c r="V436" s="22"/>
      <c r="AG436" s="6"/>
    </row>
    <row r="437" spans="22:33" x14ac:dyDescent="0.3">
      <c r="V437" s="22"/>
      <c r="AG437" s="6"/>
    </row>
    <row r="438" spans="22:33" x14ac:dyDescent="0.3">
      <c r="V438" s="22"/>
      <c r="AG438" s="6"/>
    </row>
    <row r="439" spans="22:33" x14ac:dyDescent="0.3">
      <c r="V439" s="22"/>
      <c r="AG439" s="6"/>
    </row>
    <row r="440" spans="22:33" x14ac:dyDescent="0.3">
      <c r="V440" s="22"/>
      <c r="AG440" s="6"/>
    </row>
    <row r="441" spans="22:33" x14ac:dyDescent="0.3">
      <c r="V441" s="22"/>
      <c r="AG441" s="6"/>
    </row>
    <row r="442" spans="22:33" x14ac:dyDescent="0.3">
      <c r="V442" s="22"/>
      <c r="AG442" s="6"/>
    </row>
    <row r="443" spans="22:33" x14ac:dyDescent="0.3">
      <c r="V443" s="22"/>
      <c r="AG443" s="6"/>
    </row>
    <row r="444" spans="22:33" x14ac:dyDescent="0.3">
      <c r="V444" s="22"/>
      <c r="AG444" s="6"/>
    </row>
    <row r="445" spans="22:33" x14ac:dyDescent="0.3">
      <c r="V445" s="22"/>
      <c r="AG445" s="6"/>
    </row>
    <row r="446" spans="22:33" x14ac:dyDescent="0.3">
      <c r="V446" s="22"/>
      <c r="AG446" s="6"/>
    </row>
    <row r="447" spans="22:33" x14ac:dyDescent="0.3">
      <c r="V447" s="22"/>
      <c r="AG447" s="6"/>
    </row>
    <row r="448" spans="22:33" x14ac:dyDescent="0.3">
      <c r="V448" s="22"/>
      <c r="AG448" s="6"/>
    </row>
    <row r="449" spans="22:33" x14ac:dyDescent="0.3">
      <c r="V449" s="22"/>
      <c r="AG449" s="6"/>
    </row>
    <row r="450" spans="22:33" x14ac:dyDescent="0.3">
      <c r="V450" s="22"/>
      <c r="AG450" s="6"/>
    </row>
    <row r="451" spans="22:33" x14ac:dyDescent="0.3">
      <c r="V451" s="22"/>
      <c r="AG451" s="6"/>
    </row>
    <row r="452" spans="22:33" x14ac:dyDescent="0.3">
      <c r="V452" s="22"/>
      <c r="AG452" s="6"/>
    </row>
    <row r="453" spans="22:33" x14ac:dyDescent="0.3">
      <c r="V453" s="22"/>
      <c r="AG453" s="6"/>
    </row>
    <row r="454" spans="22:33" x14ac:dyDescent="0.3">
      <c r="V454" s="22"/>
      <c r="AG454" s="6"/>
    </row>
    <row r="455" spans="22:33" x14ac:dyDescent="0.3">
      <c r="V455" s="22"/>
      <c r="AG455" s="6"/>
    </row>
    <row r="456" spans="22:33" x14ac:dyDescent="0.3">
      <c r="V456" s="22"/>
      <c r="AG456" s="6"/>
    </row>
    <row r="457" spans="22:33" x14ac:dyDescent="0.3">
      <c r="V457" s="22"/>
      <c r="AG457" s="6"/>
    </row>
    <row r="458" spans="22:33" x14ac:dyDescent="0.3">
      <c r="V458" s="22"/>
      <c r="AG458" s="6"/>
    </row>
    <row r="459" spans="22:33" x14ac:dyDescent="0.3">
      <c r="V459" s="22"/>
      <c r="AG459" s="6"/>
    </row>
    <row r="460" spans="22:33" x14ac:dyDescent="0.3">
      <c r="V460" s="22"/>
      <c r="AG460" s="6"/>
    </row>
    <row r="461" spans="22:33" x14ac:dyDescent="0.3">
      <c r="V461" s="22"/>
      <c r="AG461" s="6"/>
    </row>
    <row r="462" spans="22:33" x14ac:dyDescent="0.3">
      <c r="V462" s="22"/>
      <c r="AG462" s="6"/>
    </row>
    <row r="463" spans="22:33" x14ac:dyDescent="0.3">
      <c r="V463" s="22"/>
      <c r="AG463" s="6"/>
    </row>
    <row r="464" spans="22:33" x14ac:dyDescent="0.3">
      <c r="V464" s="22"/>
      <c r="AG464" s="6"/>
    </row>
    <row r="465" spans="22:33" x14ac:dyDescent="0.3">
      <c r="V465" s="22"/>
      <c r="AG465" s="6"/>
    </row>
    <row r="466" spans="22:33" x14ac:dyDescent="0.3">
      <c r="V466" s="22"/>
      <c r="AG466" s="6"/>
    </row>
    <row r="467" spans="22:33" x14ac:dyDescent="0.3">
      <c r="V467" s="22"/>
      <c r="AG467" s="6"/>
    </row>
    <row r="468" spans="22:33" x14ac:dyDescent="0.3">
      <c r="V468" s="22"/>
      <c r="AG468" s="6"/>
    </row>
    <row r="469" spans="22:33" x14ac:dyDescent="0.3">
      <c r="V469" s="22"/>
      <c r="AG469" s="6"/>
    </row>
    <row r="470" spans="22:33" x14ac:dyDescent="0.3">
      <c r="V470" s="22"/>
      <c r="AG470" s="6"/>
    </row>
    <row r="471" spans="22:33" x14ac:dyDescent="0.3">
      <c r="V471" s="22"/>
      <c r="AG471" s="6"/>
    </row>
    <row r="472" spans="22:33" x14ac:dyDescent="0.3">
      <c r="V472" s="22"/>
      <c r="AG472" s="6"/>
    </row>
    <row r="473" spans="22:33" x14ac:dyDescent="0.3">
      <c r="V473" s="22"/>
      <c r="AG473" s="6"/>
    </row>
    <row r="474" spans="22:33" x14ac:dyDescent="0.3">
      <c r="V474" s="22"/>
      <c r="AG474" s="6"/>
    </row>
    <row r="475" spans="22:33" x14ac:dyDescent="0.3">
      <c r="V475" s="22"/>
      <c r="AG475" s="6"/>
    </row>
    <row r="476" spans="22:33" x14ac:dyDescent="0.3">
      <c r="V476" s="22"/>
      <c r="AG476" s="6"/>
    </row>
    <row r="477" spans="22:33" x14ac:dyDescent="0.3">
      <c r="V477" s="22"/>
      <c r="AG477" s="6"/>
    </row>
    <row r="478" spans="22:33" x14ac:dyDescent="0.3">
      <c r="V478" s="22"/>
      <c r="AG478" s="6"/>
    </row>
    <row r="479" spans="22:33" x14ac:dyDescent="0.3">
      <c r="V479" s="22"/>
      <c r="AG479" s="6"/>
    </row>
    <row r="480" spans="22:33" x14ac:dyDescent="0.3">
      <c r="V480" s="22"/>
      <c r="AG480" s="6"/>
    </row>
    <row r="481" spans="22:33" x14ac:dyDescent="0.3">
      <c r="V481" s="22"/>
      <c r="AG481" s="6"/>
    </row>
    <row r="482" spans="22:33" x14ac:dyDescent="0.3">
      <c r="V482" s="22"/>
      <c r="AG482" s="6"/>
    </row>
    <row r="483" spans="22:33" x14ac:dyDescent="0.3">
      <c r="V483" s="22"/>
      <c r="AG483" s="6"/>
    </row>
    <row r="484" spans="22:33" x14ac:dyDescent="0.3">
      <c r="V484" s="22"/>
      <c r="AG484" s="6"/>
    </row>
    <row r="485" spans="22:33" x14ac:dyDescent="0.3">
      <c r="V485" s="22"/>
      <c r="AG485" s="6"/>
    </row>
    <row r="486" spans="22:33" x14ac:dyDescent="0.3">
      <c r="V486" s="22"/>
      <c r="AG486" s="6"/>
    </row>
    <row r="487" spans="22:33" x14ac:dyDescent="0.3">
      <c r="V487" s="22"/>
      <c r="AG487" s="6"/>
    </row>
    <row r="488" spans="22:33" x14ac:dyDescent="0.3">
      <c r="V488" s="22"/>
      <c r="AG488" s="6"/>
    </row>
    <row r="489" spans="22:33" x14ac:dyDescent="0.3">
      <c r="V489" s="22"/>
      <c r="AG489" s="6"/>
    </row>
    <row r="490" spans="22:33" x14ac:dyDescent="0.3">
      <c r="V490" s="22"/>
      <c r="AG490" s="6"/>
    </row>
    <row r="491" spans="22:33" x14ac:dyDescent="0.3">
      <c r="V491" s="22"/>
      <c r="AG491" s="6"/>
    </row>
    <row r="492" spans="22:33" x14ac:dyDescent="0.3">
      <c r="V492" s="22"/>
      <c r="AG492" s="6"/>
    </row>
    <row r="493" spans="22:33" x14ac:dyDescent="0.3">
      <c r="V493" s="22"/>
      <c r="AG493" s="6"/>
    </row>
    <row r="494" spans="22:33" x14ac:dyDescent="0.3">
      <c r="V494" s="22"/>
      <c r="AG494" s="6"/>
    </row>
    <row r="495" spans="22:33" x14ac:dyDescent="0.3">
      <c r="V495" s="22"/>
      <c r="AG495" s="6"/>
    </row>
    <row r="496" spans="22:33" x14ac:dyDescent="0.3">
      <c r="V496" s="22"/>
      <c r="AG496" s="6"/>
    </row>
    <row r="497" spans="22:33" x14ac:dyDescent="0.3">
      <c r="V497" s="22"/>
      <c r="AG497" s="6"/>
    </row>
    <row r="498" spans="22:33" x14ac:dyDescent="0.3">
      <c r="V498" s="22"/>
      <c r="AG498" s="6"/>
    </row>
    <row r="499" spans="22:33" x14ac:dyDescent="0.3">
      <c r="V499" s="22"/>
      <c r="AG499" s="6"/>
    </row>
    <row r="500" spans="22:33" x14ac:dyDescent="0.3">
      <c r="V500" s="22"/>
      <c r="AG500" s="6"/>
    </row>
    <row r="501" spans="22:33" x14ac:dyDescent="0.3">
      <c r="V501" s="22"/>
      <c r="AG501" s="6"/>
    </row>
    <row r="502" spans="22:33" x14ac:dyDescent="0.3">
      <c r="V502" s="22"/>
      <c r="AG502" s="6"/>
    </row>
    <row r="503" spans="22:33" x14ac:dyDescent="0.3">
      <c r="V503" s="22"/>
      <c r="AG503" s="6"/>
    </row>
    <row r="504" spans="22:33" x14ac:dyDescent="0.3">
      <c r="V504" s="22"/>
      <c r="AG504" s="6"/>
    </row>
    <row r="505" spans="22:33" x14ac:dyDescent="0.3">
      <c r="V505" s="22"/>
      <c r="AG505" s="6"/>
    </row>
    <row r="506" spans="22:33" x14ac:dyDescent="0.3">
      <c r="V506" s="22"/>
      <c r="AG506" s="6"/>
    </row>
    <row r="507" spans="22:33" x14ac:dyDescent="0.3">
      <c r="V507" s="22"/>
      <c r="AG507" s="6"/>
    </row>
    <row r="508" spans="22:33" x14ac:dyDescent="0.3">
      <c r="V508" s="22"/>
      <c r="AG508" s="6"/>
    </row>
    <row r="509" spans="22:33" x14ac:dyDescent="0.3">
      <c r="V509" s="22"/>
      <c r="AG509" s="6"/>
    </row>
    <row r="510" spans="22:33" x14ac:dyDescent="0.3">
      <c r="V510" s="22"/>
      <c r="AG510" s="6"/>
    </row>
    <row r="511" spans="22:33" x14ac:dyDescent="0.3">
      <c r="V511" s="22"/>
      <c r="AG511" s="6"/>
    </row>
    <row r="512" spans="22:33" x14ac:dyDescent="0.3">
      <c r="V512" s="22"/>
      <c r="AG512" s="6"/>
    </row>
    <row r="513" spans="22:33" x14ac:dyDescent="0.3">
      <c r="V513" s="22"/>
      <c r="AG513" s="6"/>
    </row>
    <row r="514" spans="22:33" x14ac:dyDescent="0.3">
      <c r="V514" s="22"/>
      <c r="AG514" s="6"/>
    </row>
    <row r="515" spans="22:33" x14ac:dyDescent="0.3">
      <c r="V515" s="22"/>
      <c r="AG515" s="6"/>
    </row>
    <row r="516" spans="22:33" x14ac:dyDescent="0.3">
      <c r="V516" s="22"/>
      <c r="AG516" s="6"/>
    </row>
    <row r="517" spans="22:33" x14ac:dyDescent="0.3">
      <c r="V517" s="22"/>
      <c r="AG517" s="6"/>
    </row>
    <row r="518" spans="22:33" x14ac:dyDescent="0.3">
      <c r="V518" s="22"/>
      <c r="AG518" s="6"/>
    </row>
    <row r="519" spans="22:33" x14ac:dyDescent="0.3">
      <c r="V519" s="22"/>
      <c r="AG519" s="6"/>
    </row>
    <row r="520" spans="22:33" x14ac:dyDescent="0.3">
      <c r="V520" s="22"/>
      <c r="AG520" s="6"/>
    </row>
    <row r="521" spans="22:33" x14ac:dyDescent="0.3">
      <c r="V521" s="22"/>
      <c r="AG521" s="6"/>
    </row>
    <row r="522" spans="22:33" x14ac:dyDescent="0.3">
      <c r="V522" s="22"/>
      <c r="AG522" s="6"/>
    </row>
    <row r="523" spans="22:33" x14ac:dyDescent="0.3">
      <c r="V523" s="22"/>
      <c r="AG523" s="6"/>
    </row>
    <row r="524" spans="22:33" x14ac:dyDescent="0.3">
      <c r="V524" s="22"/>
      <c r="AG524" s="6"/>
    </row>
    <row r="525" spans="22:33" x14ac:dyDescent="0.3">
      <c r="V525" s="22"/>
      <c r="AG525" s="6"/>
    </row>
    <row r="526" spans="22:33" x14ac:dyDescent="0.3">
      <c r="V526" s="22"/>
      <c r="AG526" s="6"/>
    </row>
    <row r="527" spans="22:33" x14ac:dyDescent="0.3">
      <c r="V527" s="22"/>
      <c r="AG527" s="6"/>
    </row>
    <row r="528" spans="22:33" x14ac:dyDescent="0.3">
      <c r="V528" s="22"/>
      <c r="AG528" s="6"/>
    </row>
    <row r="529" spans="22:33" x14ac:dyDescent="0.3">
      <c r="V529" s="22"/>
      <c r="AG529" s="6"/>
    </row>
    <row r="530" spans="22:33" x14ac:dyDescent="0.3">
      <c r="V530" s="22"/>
      <c r="AG530" s="6"/>
    </row>
    <row r="531" spans="22:33" x14ac:dyDescent="0.3">
      <c r="V531" s="22"/>
      <c r="AG531" s="6"/>
    </row>
    <row r="532" spans="22:33" x14ac:dyDescent="0.3">
      <c r="V532" s="22"/>
      <c r="AG532" s="6"/>
    </row>
    <row r="533" spans="22:33" x14ac:dyDescent="0.3">
      <c r="V533" s="22"/>
      <c r="AG533" s="6"/>
    </row>
    <row r="534" spans="22:33" x14ac:dyDescent="0.3">
      <c r="V534" s="22"/>
      <c r="AG534" s="6"/>
    </row>
    <row r="535" spans="22:33" x14ac:dyDescent="0.3">
      <c r="V535" s="22"/>
      <c r="AG535" s="6"/>
    </row>
    <row r="536" spans="22:33" x14ac:dyDescent="0.3">
      <c r="V536" s="22"/>
      <c r="AG536" s="6"/>
    </row>
    <row r="537" spans="22:33" x14ac:dyDescent="0.3">
      <c r="V537" s="22"/>
      <c r="AG537" s="6"/>
    </row>
    <row r="538" spans="22:33" x14ac:dyDescent="0.3">
      <c r="V538" s="22"/>
      <c r="AG538" s="6"/>
    </row>
    <row r="539" spans="22:33" x14ac:dyDescent="0.3">
      <c r="V539" s="22"/>
      <c r="AG539" s="6"/>
    </row>
    <row r="540" spans="22:33" x14ac:dyDescent="0.3">
      <c r="V540" s="22"/>
      <c r="AG540" s="6"/>
    </row>
    <row r="541" spans="22:33" x14ac:dyDescent="0.3">
      <c r="V541" s="22"/>
      <c r="AG541" s="6"/>
    </row>
    <row r="542" spans="22:33" x14ac:dyDescent="0.3">
      <c r="V542" s="22"/>
      <c r="AG542" s="6"/>
    </row>
    <row r="543" spans="22:33" x14ac:dyDescent="0.3">
      <c r="V543" s="22"/>
      <c r="AG543" s="6"/>
    </row>
    <row r="544" spans="22:33" x14ac:dyDescent="0.3">
      <c r="V544" s="22"/>
      <c r="AG544" s="6"/>
    </row>
    <row r="545" spans="22:33" x14ac:dyDescent="0.3">
      <c r="V545" s="22"/>
      <c r="AG545" s="6"/>
    </row>
    <row r="546" spans="22:33" x14ac:dyDescent="0.3">
      <c r="V546" s="22"/>
      <c r="AG546" s="6"/>
    </row>
    <row r="547" spans="22:33" x14ac:dyDescent="0.3">
      <c r="V547" s="22"/>
      <c r="AG547" s="6"/>
    </row>
    <row r="548" spans="22:33" x14ac:dyDescent="0.3">
      <c r="V548" s="22"/>
      <c r="AG548" s="6"/>
    </row>
    <row r="549" spans="22:33" x14ac:dyDescent="0.3">
      <c r="V549" s="22"/>
      <c r="AG549" s="6"/>
    </row>
    <row r="550" spans="22:33" x14ac:dyDescent="0.3">
      <c r="V550" s="22"/>
      <c r="AG550" s="6"/>
    </row>
    <row r="551" spans="22:33" x14ac:dyDescent="0.3">
      <c r="V551" s="22"/>
      <c r="AG551" s="6"/>
    </row>
    <row r="552" spans="22:33" x14ac:dyDescent="0.3">
      <c r="V552" s="22"/>
      <c r="AG552" s="6"/>
    </row>
    <row r="553" spans="22:33" x14ac:dyDescent="0.3">
      <c r="V553" s="22"/>
      <c r="AG553" s="6"/>
    </row>
    <row r="554" spans="22:33" x14ac:dyDescent="0.3">
      <c r="V554" s="22"/>
      <c r="AG554" s="6"/>
    </row>
    <row r="555" spans="22:33" x14ac:dyDescent="0.3">
      <c r="V555" s="22"/>
      <c r="AG555" s="6"/>
    </row>
    <row r="556" spans="22:33" x14ac:dyDescent="0.3">
      <c r="V556" s="22"/>
      <c r="AG556" s="6"/>
    </row>
    <row r="557" spans="22:33" x14ac:dyDescent="0.3">
      <c r="V557" s="22"/>
      <c r="AG557" s="6"/>
    </row>
    <row r="558" spans="22:33" x14ac:dyDescent="0.3">
      <c r="V558" s="22"/>
      <c r="AG558" s="6"/>
    </row>
    <row r="559" spans="22:33" x14ac:dyDescent="0.3">
      <c r="V559" s="22"/>
      <c r="AG559" s="6"/>
    </row>
    <row r="560" spans="22:33" x14ac:dyDescent="0.3">
      <c r="V560" s="22"/>
      <c r="AG560" s="6"/>
    </row>
    <row r="561" spans="22:33" x14ac:dyDescent="0.3">
      <c r="V561" s="22"/>
      <c r="AG561" s="6"/>
    </row>
    <row r="562" spans="22:33" x14ac:dyDescent="0.3">
      <c r="V562" s="22"/>
      <c r="AG562" s="6"/>
    </row>
    <row r="563" spans="22:33" x14ac:dyDescent="0.3">
      <c r="V563" s="22"/>
      <c r="AG563" s="6"/>
    </row>
    <row r="564" spans="22:33" x14ac:dyDescent="0.3">
      <c r="V564" s="22"/>
      <c r="AG564" s="6"/>
    </row>
    <row r="565" spans="22:33" x14ac:dyDescent="0.3">
      <c r="V565" s="22"/>
      <c r="AG565" s="6"/>
    </row>
    <row r="566" spans="22:33" x14ac:dyDescent="0.3">
      <c r="V566" s="22"/>
      <c r="AG566" s="6"/>
    </row>
    <row r="567" spans="22:33" x14ac:dyDescent="0.3">
      <c r="V567" s="22"/>
      <c r="AG567" s="6"/>
    </row>
    <row r="568" spans="22:33" x14ac:dyDescent="0.3">
      <c r="V568" s="22"/>
      <c r="AG568" s="6"/>
    </row>
    <row r="569" spans="22:33" x14ac:dyDescent="0.3">
      <c r="V569" s="22"/>
      <c r="AG569" s="6"/>
    </row>
    <row r="570" spans="22:33" x14ac:dyDescent="0.3">
      <c r="V570" s="22"/>
      <c r="AG570" s="6"/>
    </row>
    <row r="571" spans="22:33" x14ac:dyDescent="0.3">
      <c r="V571" s="22"/>
      <c r="AG571" s="6"/>
    </row>
    <row r="572" spans="22:33" x14ac:dyDescent="0.3">
      <c r="V572" s="22"/>
      <c r="AG572" s="6"/>
    </row>
    <row r="573" spans="22:33" x14ac:dyDescent="0.3">
      <c r="V573" s="22"/>
      <c r="AG573" s="6"/>
    </row>
    <row r="574" spans="22:33" x14ac:dyDescent="0.3">
      <c r="V574" s="22"/>
      <c r="AG574" s="6"/>
    </row>
    <row r="575" spans="22:33" x14ac:dyDescent="0.3">
      <c r="V575" s="22"/>
      <c r="AG575" s="6"/>
    </row>
    <row r="576" spans="22:33" x14ac:dyDescent="0.3">
      <c r="V576" s="22"/>
      <c r="AG576" s="6"/>
    </row>
    <row r="577" spans="22:33" x14ac:dyDescent="0.3">
      <c r="V577" s="22"/>
      <c r="AG577" s="6"/>
    </row>
    <row r="578" spans="22:33" x14ac:dyDescent="0.3">
      <c r="V578" s="22"/>
      <c r="AG578" s="6"/>
    </row>
    <row r="579" spans="22:33" x14ac:dyDescent="0.3">
      <c r="V579" s="22"/>
      <c r="AG579" s="6"/>
    </row>
    <row r="580" spans="22:33" x14ac:dyDescent="0.3">
      <c r="V580" s="22"/>
      <c r="AG580" s="6"/>
    </row>
    <row r="581" spans="22:33" x14ac:dyDescent="0.3">
      <c r="V581" s="22"/>
      <c r="AG581" s="6"/>
    </row>
    <row r="582" spans="22:33" x14ac:dyDescent="0.3">
      <c r="V582" s="22"/>
      <c r="AG582" s="6"/>
    </row>
    <row r="583" spans="22:33" x14ac:dyDescent="0.3">
      <c r="V583" s="22"/>
      <c r="AG583" s="6"/>
    </row>
    <row r="584" spans="22:33" x14ac:dyDescent="0.3">
      <c r="V584" s="22"/>
      <c r="AG584" s="6"/>
    </row>
    <row r="585" spans="22:33" x14ac:dyDescent="0.3">
      <c r="V585" s="22"/>
      <c r="AG585" s="6"/>
    </row>
    <row r="586" spans="22:33" x14ac:dyDescent="0.3">
      <c r="V586" s="22"/>
      <c r="AG586" s="6"/>
    </row>
    <row r="587" spans="22:33" x14ac:dyDescent="0.3">
      <c r="V587" s="22"/>
      <c r="AG587" s="6"/>
    </row>
    <row r="588" spans="22:33" x14ac:dyDescent="0.3">
      <c r="V588" s="22"/>
      <c r="AG588" s="6"/>
    </row>
    <row r="589" spans="22:33" x14ac:dyDescent="0.3">
      <c r="V589" s="22"/>
      <c r="AG589" s="6"/>
    </row>
    <row r="590" spans="22:33" x14ac:dyDescent="0.3">
      <c r="V590" s="22"/>
      <c r="AG590" s="6"/>
    </row>
    <row r="591" spans="22:33" x14ac:dyDescent="0.3">
      <c r="V591" s="22"/>
      <c r="AG591" s="6"/>
    </row>
    <row r="592" spans="22:33" x14ac:dyDescent="0.3">
      <c r="V592" s="22"/>
      <c r="AG592" s="6"/>
    </row>
    <row r="593" spans="22:33" x14ac:dyDescent="0.3">
      <c r="V593" s="22"/>
      <c r="AG593" s="6"/>
    </row>
    <row r="594" spans="22:33" x14ac:dyDescent="0.3">
      <c r="V594" s="22"/>
      <c r="AG594" s="6"/>
    </row>
    <row r="595" spans="22:33" x14ac:dyDescent="0.3">
      <c r="V595" s="22"/>
      <c r="AG595" s="6"/>
    </row>
    <row r="596" spans="22:33" x14ac:dyDescent="0.3">
      <c r="V596" s="22"/>
      <c r="AG596" s="6"/>
    </row>
    <row r="597" spans="22:33" x14ac:dyDescent="0.3">
      <c r="V597" s="22"/>
      <c r="AG597" s="6"/>
    </row>
    <row r="598" spans="22:33" x14ac:dyDescent="0.3">
      <c r="V598" s="22"/>
      <c r="AG598" s="6"/>
    </row>
    <row r="599" spans="22:33" x14ac:dyDescent="0.3">
      <c r="V599" s="22"/>
      <c r="AG599" s="6"/>
    </row>
    <row r="600" spans="22:33" x14ac:dyDescent="0.3">
      <c r="V600" s="22"/>
      <c r="AG600" s="6"/>
    </row>
    <row r="601" spans="22:33" x14ac:dyDescent="0.3">
      <c r="V601" s="22"/>
      <c r="AG601" s="6"/>
    </row>
    <row r="602" spans="22:33" x14ac:dyDescent="0.3">
      <c r="V602" s="22"/>
      <c r="AG602" s="6"/>
    </row>
    <row r="603" spans="22:33" x14ac:dyDescent="0.3">
      <c r="V603" s="22"/>
      <c r="AG603" s="6"/>
    </row>
    <row r="604" spans="22:33" x14ac:dyDescent="0.3">
      <c r="V604" s="22"/>
      <c r="AG604" s="6"/>
    </row>
    <row r="605" spans="22:33" x14ac:dyDescent="0.3">
      <c r="V605" s="22"/>
      <c r="AG605" s="6"/>
    </row>
    <row r="606" spans="22:33" x14ac:dyDescent="0.3">
      <c r="V606" s="22"/>
      <c r="AG606" s="6"/>
    </row>
    <row r="607" spans="22:33" x14ac:dyDescent="0.3">
      <c r="V607" s="22"/>
      <c r="AG607" s="6"/>
    </row>
    <row r="608" spans="22:33" x14ac:dyDescent="0.3">
      <c r="V608" s="22"/>
      <c r="AG608" s="6"/>
    </row>
    <row r="609" spans="22:33" x14ac:dyDescent="0.3">
      <c r="V609" s="22"/>
      <c r="AG609" s="6"/>
    </row>
    <row r="610" spans="22:33" x14ac:dyDescent="0.3">
      <c r="V610" s="22"/>
      <c r="AG610" s="6"/>
    </row>
    <row r="611" spans="22:33" x14ac:dyDescent="0.3">
      <c r="V611" s="22"/>
      <c r="AG611" s="6"/>
    </row>
    <row r="612" spans="22:33" x14ac:dyDescent="0.3">
      <c r="V612" s="22"/>
      <c r="AG612" s="6"/>
    </row>
    <row r="613" spans="22:33" x14ac:dyDescent="0.3">
      <c r="V613" s="22"/>
      <c r="AG613" s="6"/>
    </row>
    <row r="614" spans="22:33" x14ac:dyDescent="0.3">
      <c r="V614" s="22"/>
      <c r="AG614" s="6"/>
    </row>
    <row r="615" spans="22:33" x14ac:dyDescent="0.3">
      <c r="V615" s="22"/>
      <c r="AG615" s="6"/>
    </row>
    <row r="616" spans="22:33" x14ac:dyDescent="0.3">
      <c r="V616" s="22"/>
      <c r="AG616" s="6"/>
    </row>
    <row r="617" spans="22:33" x14ac:dyDescent="0.3">
      <c r="V617" s="22"/>
      <c r="AG617" s="6"/>
    </row>
    <row r="618" spans="22:33" x14ac:dyDescent="0.3">
      <c r="V618" s="22"/>
      <c r="AG618" s="6"/>
    </row>
    <row r="619" spans="22:33" x14ac:dyDescent="0.3">
      <c r="V619" s="22"/>
      <c r="AG619" s="6"/>
    </row>
    <row r="620" spans="22:33" x14ac:dyDescent="0.3">
      <c r="V620" s="22"/>
      <c r="AG620" s="6"/>
    </row>
    <row r="621" spans="22:33" x14ac:dyDescent="0.3">
      <c r="V621" s="22"/>
      <c r="AG621" s="6"/>
    </row>
    <row r="622" spans="22:33" x14ac:dyDescent="0.3">
      <c r="V622" s="22"/>
      <c r="AG622" s="6"/>
    </row>
    <row r="623" spans="22:33" x14ac:dyDescent="0.3">
      <c r="V623" s="22"/>
      <c r="AG623" s="6"/>
    </row>
    <row r="624" spans="22:33" x14ac:dyDescent="0.3">
      <c r="V624" s="22"/>
      <c r="AG624" s="6"/>
    </row>
    <row r="625" spans="22:33" x14ac:dyDescent="0.3">
      <c r="V625" s="22"/>
      <c r="AG625" s="6"/>
    </row>
    <row r="626" spans="22:33" x14ac:dyDescent="0.3">
      <c r="V626" s="22"/>
      <c r="AG626" s="6"/>
    </row>
    <row r="627" spans="22:33" x14ac:dyDescent="0.3">
      <c r="V627" s="22"/>
      <c r="AG627" s="6"/>
    </row>
    <row r="628" spans="22:33" x14ac:dyDescent="0.3">
      <c r="V628" s="22"/>
      <c r="AG628" s="6"/>
    </row>
    <row r="629" spans="22:33" x14ac:dyDescent="0.3">
      <c r="V629" s="22"/>
      <c r="AG629" s="6"/>
    </row>
    <row r="630" spans="22:33" x14ac:dyDescent="0.3">
      <c r="V630" s="22"/>
      <c r="AG630" s="6"/>
    </row>
    <row r="631" spans="22:33" x14ac:dyDescent="0.3">
      <c r="V631" s="22"/>
      <c r="AG631" s="6"/>
    </row>
    <row r="632" spans="22:33" x14ac:dyDescent="0.3">
      <c r="V632" s="22"/>
      <c r="AG632" s="6"/>
    </row>
    <row r="633" spans="22:33" x14ac:dyDescent="0.3">
      <c r="V633" s="22"/>
      <c r="AG633" s="6"/>
    </row>
    <row r="634" spans="22:33" x14ac:dyDescent="0.3">
      <c r="V634" s="22"/>
      <c r="AG634" s="6"/>
    </row>
    <row r="635" spans="22:33" x14ac:dyDescent="0.3">
      <c r="V635" s="22"/>
      <c r="AG635" s="6"/>
    </row>
    <row r="636" spans="22:33" x14ac:dyDescent="0.3">
      <c r="V636" s="22"/>
      <c r="AG636" s="6"/>
    </row>
    <row r="637" spans="22:33" x14ac:dyDescent="0.3">
      <c r="V637" s="22"/>
      <c r="AG637" s="6"/>
    </row>
    <row r="638" spans="22:33" x14ac:dyDescent="0.3">
      <c r="V638" s="22"/>
      <c r="AG638" s="6"/>
    </row>
    <row r="639" spans="22:33" x14ac:dyDescent="0.3">
      <c r="V639" s="22"/>
      <c r="AG639" s="6"/>
    </row>
    <row r="640" spans="22:33" x14ac:dyDescent="0.3">
      <c r="V640" s="22"/>
      <c r="AG640" s="6"/>
    </row>
    <row r="641" spans="22:33" x14ac:dyDescent="0.3">
      <c r="V641" s="22"/>
      <c r="AG641" s="6"/>
    </row>
    <row r="642" spans="22:33" x14ac:dyDescent="0.3">
      <c r="V642" s="22"/>
      <c r="AG642" s="6"/>
    </row>
    <row r="643" spans="22:33" x14ac:dyDescent="0.3">
      <c r="V643" s="22"/>
      <c r="AG643" s="6"/>
    </row>
    <row r="644" spans="22:33" x14ac:dyDescent="0.3">
      <c r="V644" s="22"/>
      <c r="AG644" s="6"/>
    </row>
    <row r="645" spans="22:33" x14ac:dyDescent="0.3">
      <c r="V645" s="22"/>
      <c r="AG645" s="6"/>
    </row>
    <row r="646" spans="22:33" x14ac:dyDescent="0.3">
      <c r="V646" s="22"/>
      <c r="AG646" s="6"/>
    </row>
    <row r="647" spans="22:33" x14ac:dyDescent="0.3">
      <c r="V647" s="22"/>
      <c r="AG647" s="6"/>
    </row>
    <row r="648" spans="22:33" x14ac:dyDescent="0.3">
      <c r="V648" s="22"/>
      <c r="AG648" s="6"/>
    </row>
    <row r="649" spans="22:33" x14ac:dyDescent="0.3">
      <c r="V649" s="22"/>
      <c r="AG649" s="6"/>
    </row>
    <row r="650" spans="22:33" x14ac:dyDescent="0.3">
      <c r="V650" s="22"/>
      <c r="AG650" s="6"/>
    </row>
    <row r="651" spans="22:33" x14ac:dyDescent="0.3">
      <c r="V651" s="22"/>
      <c r="AG651" s="6"/>
    </row>
    <row r="652" spans="22:33" x14ac:dyDescent="0.3">
      <c r="V652" s="22"/>
      <c r="AG652" s="6"/>
    </row>
    <row r="653" spans="22:33" x14ac:dyDescent="0.3">
      <c r="V653" s="22"/>
      <c r="AG653" s="6"/>
    </row>
    <row r="654" spans="22:33" x14ac:dyDescent="0.3">
      <c r="V654" s="22"/>
      <c r="AG654" s="6"/>
    </row>
    <row r="655" spans="22:33" x14ac:dyDescent="0.3">
      <c r="V655" s="22"/>
      <c r="AG655" s="6"/>
    </row>
    <row r="656" spans="22:33" x14ac:dyDescent="0.3">
      <c r="V656" s="22"/>
      <c r="AG656" s="6"/>
    </row>
    <row r="657" spans="22:33" x14ac:dyDescent="0.3">
      <c r="V657" s="22"/>
      <c r="AG657" s="6"/>
    </row>
    <row r="658" spans="22:33" x14ac:dyDescent="0.3">
      <c r="V658" s="22"/>
      <c r="AG658" s="6"/>
    </row>
    <row r="659" spans="22:33" x14ac:dyDescent="0.3">
      <c r="V659" s="22"/>
      <c r="AG659" s="6"/>
    </row>
    <row r="660" spans="22:33" x14ac:dyDescent="0.3">
      <c r="V660" s="22"/>
      <c r="AG660" s="6"/>
    </row>
    <row r="661" spans="22:33" x14ac:dyDescent="0.3">
      <c r="V661" s="22"/>
      <c r="AG661" s="6"/>
    </row>
    <row r="662" spans="22:33" x14ac:dyDescent="0.3">
      <c r="V662" s="22"/>
      <c r="AG662" s="6"/>
    </row>
    <row r="663" spans="22:33" x14ac:dyDescent="0.3">
      <c r="V663" s="22"/>
      <c r="AG663" s="6"/>
    </row>
    <row r="664" spans="22:33" x14ac:dyDescent="0.3">
      <c r="V664" s="22"/>
      <c r="AG664" s="6"/>
    </row>
    <row r="665" spans="22:33" x14ac:dyDescent="0.3">
      <c r="V665" s="22"/>
      <c r="AG665" s="6"/>
    </row>
    <row r="666" spans="22:33" x14ac:dyDescent="0.3">
      <c r="V666" s="22"/>
      <c r="AG666" s="6"/>
    </row>
    <row r="667" spans="22:33" x14ac:dyDescent="0.3">
      <c r="V667" s="22"/>
      <c r="AG667" s="6"/>
    </row>
    <row r="668" spans="22:33" x14ac:dyDescent="0.3">
      <c r="V668" s="22"/>
      <c r="AG668" s="6"/>
    </row>
    <row r="669" spans="22:33" x14ac:dyDescent="0.3">
      <c r="V669" s="22"/>
      <c r="AG669" s="6"/>
    </row>
    <row r="670" spans="22:33" x14ac:dyDescent="0.3">
      <c r="V670" s="22"/>
      <c r="AG670" s="6"/>
    </row>
    <row r="671" spans="22:33" x14ac:dyDescent="0.3">
      <c r="V671" s="22"/>
      <c r="AG671" s="6"/>
    </row>
  </sheetData>
  <mergeCells count="9">
    <mergeCell ref="AC1:AF1"/>
    <mergeCell ref="AJ1:AL1"/>
    <mergeCell ref="AQ1:AS1"/>
    <mergeCell ref="E1:G1"/>
    <mergeCell ref="H1:J1"/>
    <mergeCell ref="L1:N1"/>
    <mergeCell ref="O1:Q1"/>
    <mergeCell ref="R1:U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Gürkan Korkmaz</dc:creator>
  <cp:lastModifiedBy>Gürkan Korkmaz</cp:lastModifiedBy>
  <dcterms:created xsi:type="dcterms:W3CDTF">2017-10-11T12:49:21Z</dcterms:created>
  <dcterms:modified xsi:type="dcterms:W3CDTF">2017-10-11T13:46:41Z</dcterms:modified>
</cp:coreProperties>
</file>