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github\PhD\"/>
    </mc:Choice>
  </mc:AlternateContent>
  <xr:revisionPtr revIDLastSave="0" documentId="13_ncr:1_{1E6A242D-92F3-4418-AA65-67767398D89B}" xr6:coauthVersionLast="47" xr6:coauthVersionMax="47" xr10:uidLastSave="{00000000-0000-0000-0000-000000000000}"/>
  <bookViews>
    <workbookView xWindow="-120" yWindow="-120" windowWidth="20730" windowHeight="11160" activeTab="1" xr2:uid="{04375B46-837D-49F2-BE8A-ABE006783F6C}"/>
  </bookViews>
  <sheets>
    <sheet name="BC" sheetId="2" r:id="rId1"/>
    <sheet name="PreNap" sheetId="3" r:id="rId2"/>
    <sheet name="NapoleonicWars"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14" i="3" l="1"/>
</calcChain>
</file>

<file path=xl/sharedStrings.xml><?xml version="1.0" encoding="utf-8"?>
<sst xmlns="http://schemas.openxmlformats.org/spreadsheetml/2006/main" count="484" uniqueCount="370">
  <si>
    <t>date</t>
  </si>
  <si>
    <t>5 November 1757</t>
  </si>
  <si>
    <t>Seven Years War</t>
  </si>
  <si>
    <t>3rd Silesian war</t>
  </si>
  <si>
    <t>place</t>
  </si>
  <si>
    <t>duration</t>
  </si>
  <si>
    <t>90 min</t>
  </si>
  <si>
    <t>Prussia</t>
  </si>
  <si>
    <t>commander</t>
  </si>
  <si>
    <t>Rossbach, Saxony</t>
  </si>
  <si>
    <t>11 February 1814</t>
  </si>
  <si>
    <t>France</t>
  </si>
  <si>
    <t>Napoleon</t>
  </si>
  <si>
    <t>Montmirail, France</t>
  </si>
  <si>
    <t>Battle</t>
  </si>
  <si>
    <t>Montmirail</t>
  </si>
  <si>
    <t xml:space="preserve">Six Days </t>
  </si>
  <si>
    <t>5 December 1757</t>
  </si>
  <si>
    <t>Austria</t>
  </si>
  <si>
    <t>wounded</t>
  </si>
  <si>
    <t>490 bc</t>
  </si>
  <si>
    <t xml:space="preserve">French Revolutionary Army </t>
  </si>
  <si>
    <t>sideA</t>
  </si>
  <si>
    <t>sideB</t>
  </si>
  <si>
    <t>commender</t>
  </si>
  <si>
    <t>Russia, Prussia</t>
  </si>
  <si>
    <t>Nice, savoy</t>
  </si>
  <si>
    <t xml:space="preserve"> Kingdom of Piedmont-Sardinia</t>
  </si>
  <si>
    <t>reverse of annexation</t>
  </si>
  <si>
    <t>Kingdom of Piedmont-Sardinia</t>
  </si>
  <si>
    <t xml:space="preserve"> Piedmontese</t>
  </si>
  <si>
    <t>regain of savoy</t>
  </si>
  <si>
    <t>October 1793</t>
  </si>
  <si>
    <t>two-pronged French offensive drove back the Allied force</t>
  </si>
  <si>
    <t>During the political chaos that ensued in the French army, the Allies launched</t>
  </si>
  <si>
    <t xml:space="preserve">Army of Italy launched a counter-offensive and secured supply routes to Genoa following victory at the First Battle of Dego. </t>
  </si>
  <si>
    <t>29 June 1795</t>
  </si>
  <si>
    <t>Austrians</t>
  </si>
  <si>
    <t>French Army of Italy</t>
  </si>
  <si>
    <t>Battle of Loano</t>
  </si>
  <si>
    <t>Austrians launched an attack against the depleted and poorly supplied French Army of Italy.</t>
  </si>
  <si>
    <t>November 1795</t>
  </si>
  <si>
    <t>French army of Italy</t>
  </si>
  <si>
    <t>Austrian and Sardinian</t>
  </si>
  <si>
    <t xml:space="preserve">Napoleon, Barthélemy Schérer </t>
  </si>
  <si>
    <t xml:space="preserve">Battle of Montenotte </t>
  </si>
  <si>
    <t>French</t>
  </si>
  <si>
    <t>Austrian</t>
  </si>
  <si>
    <t>12 April 1796</t>
  </si>
  <si>
    <t>21 April 1796</t>
  </si>
  <si>
    <t>Napoleon Bonaparte</t>
  </si>
  <si>
    <t xml:space="preserve">Kingdom of Sardinia-Piedmont </t>
  </si>
  <si>
    <t xml:space="preserve">led by Michelangelo Alessandro Colli-Marchi. </t>
  </si>
  <si>
    <t>french</t>
  </si>
  <si>
    <t>. The French won the battle,</t>
  </si>
  <si>
    <t xml:space="preserve">Austrian rear guard </t>
  </si>
  <si>
    <t xml:space="preserve">Karl Philipp Sebottendorf </t>
  </si>
  <si>
    <t xml:space="preserve">10 May 1796 </t>
  </si>
  <si>
    <t>Battle of Lodi</t>
  </si>
  <si>
    <t>Siege of Mantua</t>
  </si>
  <si>
    <t xml:space="preserve">French </t>
  </si>
  <si>
    <t>surrender of austrians</t>
  </si>
  <si>
    <t>4 July 1796 to 2 February 1797</t>
  </si>
  <si>
    <t>8 September 1796</t>
  </si>
  <si>
    <t>territory of the Republic of Venice</t>
  </si>
  <si>
    <t xml:space="preserve">Battle of Bassano </t>
  </si>
  <si>
    <t xml:space="preserve">Austrian </t>
  </si>
  <si>
    <t xml:space="preserve">Papal forces. </t>
  </si>
  <si>
    <t>Fort Urban</t>
  </si>
  <si>
    <t>Invading Grand Duchy of Tuscany and the Papal States</t>
  </si>
  <si>
    <t>division</t>
  </si>
  <si>
    <t xml:space="preserve">Battle of Lonato </t>
  </si>
  <si>
    <t>3 and 4 August 1796</t>
  </si>
  <si>
    <t xml:space="preserve">French Army of Italy </t>
  </si>
  <si>
    <t xml:space="preserve">corps-sized Austrian </t>
  </si>
  <si>
    <t xml:space="preserve">Lieutenant General Peter Quasdanovich. </t>
  </si>
  <si>
    <t xml:space="preserve">Battle of Castiglione </t>
  </si>
  <si>
    <t xml:space="preserve">Habsburg Monarchy </t>
  </si>
  <si>
    <t xml:space="preserve"> 5 August 1796</t>
  </si>
  <si>
    <t>Méribel</t>
  </si>
  <si>
    <t>13 September 1793</t>
  </si>
  <si>
    <t>French Army.</t>
  </si>
  <si>
    <t>First Coalition</t>
  </si>
  <si>
    <t xml:space="preserve">French Revolutionary Wars 1792–1797 </t>
  </si>
  <si>
    <t>Annexation of Nice and Savoy</t>
  </si>
  <si>
    <t>Battle of Valmy</t>
  </si>
  <si>
    <t>20 September 1792</t>
  </si>
  <si>
    <t>Duke of Brunswick</t>
  </si>
  <si>
    <t>Generals François Kellermann and Charles Dumouriez</t>
  </si>
  <si>
    <t>tactical draw</t>
  </si>
  <si>
    <t>village of Valmy in Champagne-Ardenne.</t>
  </si>
  <si>
    <t xml:space="preserve">Battle of Méribel </t>
  </si>
  <si>
    <t xml:space="preserve">Battle of Neerwinden </t>
  </si>
  <si>
    <t xml:space="preserve">Republican French </t>
  </si>
  <si>
    <t xml:space="preserve">Charles François Dumouriez </t>
  </si>
  <si>
    <t>Prince Josias of Saxe-Coburg-Saalfeld</t>
  </si>
  <si>
    <t>18 march 1793</t>
  </si>
  <si>
    <t>Neerwinden, Brussels</t>
  </si>
  <si>
    <t>Habsburg, Dutch Rep</t>
  </si>
  <si>
    <t>Battle of Saorgio</t>
  </si>
  <si>
    <t>24-28 April 1794</t>
  </si>
  <si>
    <t>assault on Savona</t>
  </si>
  <si>
    <t>First Battle of Dego</t>
  </si>
  <si>
    <t xml:space="preserve">Battle of Mondovì </t>
  </si>
  <si>
    <t>Nice, Provence</t>
  </si>
  <si>
    <t>8–12 June 1793</t>
  </si>
  <si>
    <t>French 1st Rep.Army</t>
  </si>
  <si>
    <t xml:space="preserve"> P.J.Dumerbion</t>
  </si>
  <si>
    <t xml:space="preserve"> KoS-P, Habsburg</t>
  </si>
  <si>
    <t xml:space="preserve"> J.N.Vins</t>
  </si>
  <si>
    <t>SideA</t>
  </si>
  <si>
    <t>Saorge, Nice</t>
  </si>
  <si>
    <t>Battle of Verona</t>
  </si>
  <si>
    <t>18 October 1805</t>
  </si>
  <si>
    <t>Verona</t>
  </si>
  <si>
    <t xml:space="preserve"> André Masséna</t>
  </si>
  <si>
    <t>Archduke Charles</t>
  </si>
  <si>
    <t>War of the 3rd Coalition</t>
  </si>
  <si>
    <t>Part of</t>
  </si>
  <si>
    <t>Campaign</t>
  </si>
  <si>
    <t>battalion</t>
  </si>
  <si>
    <t>323-450</t>
  </si>
  <si>
    <t>Count D.v.Wurmser</t>
  </si>
  <si>
    <t xml:space="preserve">Feldmarschall D.S.v.Wurmser </t>
  </si>
  <si>
    <t>F.v.Osten-Sacken, L.Yorck</t>
  </si>
  <si>
    <t>https://en.wikipedia.org/wiki/Battle_of_Verona_(1805)</t>
  </si>
  <si>
    <t xml:space="preserve"> Napoleon Bonaparte</t>
  </si>
  <si>
    <t>Massena seized a bridgehead on the east bank of the Adige River, driving back the defending troops under Josef Philipp Vukassovich.</t>
  </si>
  <si>
    <t>Battle of Caldiero</t>
  </si>
  <si>
    <t>29-31 October 1805</t>
  </si>
  <si>
    <t>Austrian Army</t>
  </si>
  <si>
    <t>War of Sixth Coalition</t>
  </si>
  <si>
    <t>Battle of Trafalgar</t>
  </si>
  <si>
    <t>21 October 1805</t>
  </si>
  <si>
    <t>Off Cape Trafalgar, Atlantic Ocean</t>
  </si>
  <si>
    <t xml:space="preserve"> Trafalgar Campaign</t>
  </si>
  <si>
    <t>United Kingdom</t>
  </si>
  <si>
    <t>France, Spain</t>
  </si>
  <si>
    <t>P.Villeneuve, Federico</t>
  </si>
  <si>
    <t>H.Nelson, C.Collingwood</t>
  </si>
  <si>
    <t>brig</t>
  </si>
  <si>
    <t>frigate</t>
  </si>
  <si>
    <t>scooner</t>
  </si>
  <si>
    <t>cutter</t>
  </si>
  <si>
    <t>captured_ship</t>
  </si>
  <si>
    <t>destroyed_ship</t>
  </si>
  <si>
    <t>SideB</t>
  </si>
  <si>
    <t>ship_1stRate</t>
  </si>
  <si>
    <t>ship_2ndRate</t>
  </si>
  <si>
    <t>ship_3rdRate</t>
  </si>
  <si>
    <t>totalShipsOffLine</t>
  </si>
  <si>
    <t>totalShips</t>
  </si>
  <si>
    <t>Battle of Waterloo</t>
  </si>
  <si>
    <t>18 June 1815</t>
  </si>
  <si>
    <t>Waterloo, Belgium</t>
  </si>
  <si>
    <t xml:space="preserve"> Napoleon Bonaparte
 Michel Ney</t>
  </si>
  <si>
    <t>UK, Prussia, Hanover, Neth, Duchy of Nassau</t>
  </si>
  <si>
    <t>Duke of Wellington
Gebhard Leberecht von Blücher</t>
  </si>
  <si>
    <t>UK Army</t>
  </si>
  <si>
    <t>British</t>
  </si>
  <si>
    <t>Kings German Legion</t>
  </si>
  <si>
    <t>Netherlands</t>
  </si>
  <si>
    <t>Hanover</t>
  </si>
  <si>
    <t>Brunswick</t>
  </si>
  <si>
    <t>Nassau</t>
  </si>
  <si>
    <t>Prussian Army</t>
  </si>
  <si>
    <t>UK Army Total</t>
  </si>
  <si>
    <t>missing</t>
  </si>
  <si>
    <t>Side B</t>
  </si>
  <si>
    <t>Waterloo Campaign</t>
  </si>
  <si>
    <t>Silesia</t>
  </si>
  <si>
    <t>Battle of Jena</t>
  </si>
  <si>
    <t>Battle of Auerstedt</t>
  </si>
  <si>
    <t>War of the 4th Coalition</t>
  </si>
  <si>
    <t>December 1805</t>
  </si>
  <si>
    <t>Battle of Austerlitz</t>
  </si>
  <si>
    <t>france</t>
  </si>
  <si>
    <t>14 October 1806</t>
  </si>
  <si>
    <t>Montenotte Campaign
2-26 April 1796</t>
  </si>
  <si>
    <t>Dagobert von Wurmser</t>
  </si>
  <si>
    <t>Battle of Tagliamento</t>
  </si>
  <si>
    <t>16 March 1797</t>
  </si>
  <si>
    <t xml:space="preserve">Battle of Tarvis </t>
  </si>
  <si>
    <t>21-23 March 1797</t>
  </si>
  <si>
    <t>In March Bonaparte launched an offensive designed to break through the Austrian army's defenses. At Valvasone, the French encountered part of their opponents' army and drove it back. For the loss of 500 men, the French inflicted 700 casualties on the Austrians and captured six guns.</t>
  </si>
  <si>
    <t xml:space="preserve">French divisions directed by André Masséna, Jean Joseph Guieu, and Jean-Mathieu-Philibert Sérurier succeeded in blocking the Tarvis Pass and capturing 3,500 Austrians led by Adam Bajalics von Bajahaza. </t>
  </si>
  <si>
    <t>French campaign in Egypt and Syria</t>
  </si>
  <si>
    <t>1 July 1798 – 2 September 1801</t>
  </si>
  <si>
    <t>Mediterrenean campaign of 1798</t>
  </si>
  <si>
    <t>War of the second coalition</t>
  </si>
  <si>
    <t>Battle of Embabeh (Pyramids)</t>
  </si>
  <si>
    <t>21 July 1798</t>
  </si>
  <si>
    <t>Napoleon employed the divisional square tactic to great effect. The deployment of the French brigades into these massive rectangular formations repeatedly threw back multiple cavalry charges by the Mamluks.</t>
  </si>
  <si>
    <t>Victor</t>
  </si>
  <si>
    <t>Source</t>
  </si>
  <si>
    <t>Wikipedia</t>
  </si>
  <si>
    <t>Notes</t>
  </si>
  <si>
    <t>isolate austrian from piedmotese, 26 april 1796 piedmont surrendered</t>
  </si>
  <si>
    <t>The rear guard was defeated, but the main body of Johann Peter Beaulieu's Austrian Army had time to retreat. insistedly attack, inspire, courage of man. 40m franks back to paris</t>
  </si>
  <si>
    <t>Marathon bay</t>
  </si>
  <si>
    <t>Miltaetis</t>
  </si>
  <si>
    <t>Persian</t>
  </si>
  <si>
    <t>Battle of Marathon</t>
  </si>
  <si>
    <t>Greek, Plataea</t>
  </si>
  <si>
    <t>infantry, Side A</t>
  </si>
  <si>
    <t>infantry, Side B</t>
  </si>
  <si>
    <t>Cavalry, Side A</t>
  </si>
  <si>
    <t>Cavalry, Side B</t>
  </si>
  <si>
    <t>trireme, Side A</t>
  </si>
  <si>
    <t>trireme, Side b</t>
  </si>
  <si>
    <t>192+11</t>
  </si>
  <si>
    <t>10000+1000</t>
  </si>
  <si>
    <t>InfantryA</t>
  </si>
  <si>
    <t>infantryB</t>
  </si>
  <si>
    <t>CavalryA</t>
  </si>
  <si>
    <t>CavalryB</t>
  </si>
  <si>
    <t>TriremeA</t>
  </si>
  <si>
    <t>TriremeB</t>
  </si>
  <si>
    <t>KilledA</t>
  </si>
  <si>
    <t>KilledB</t>
  </si>
  <si>
    <t>DestroyedShipA</t>
  </si>
  <si>
    <t>DestroyedShipB</t>
  </si>
  <si>
    <t>WoundedA</t>
  </si>
  <si>
    <t>WoundedB</t>
  </si>
  <si>
    <t>CapturedManA</t>
  </si>
  <si>
    <t>CapturedManB</t>
  </si>
  <si>
    <t>MissingA</t>
  </si>
  <si>
    <t>MissingB</t>
  </si>
  <si>
    <t>TotalCasultiesA</t>
  </si>
  <si>
    <t>TotalCasultiesB</t>
  </si>
  <si>
    <t>Datis</t>
  </si>
  <si>
    <t>CommanderA</t>
  </si>
  <si>
    <t>CommanderB</t>
  </si>
  <si>
    <t>PostureA</t>
  </si>
  <si>
    <t>PostureB</t>
  </si>
  <si>
    <t>Defence</t>
  </si>
  <si>
    <t>Attack</t>
  </si>
  <si>
    <t>Link</t>
  </si>
  <si>
    <t>https://en.wikipedia.org/wiki/Battle_of_Marathon</t>
  </si>
  <si>
    <t>Battle of Leuthen</t>
  </si>
  <si>
    <t>KilledManA</t>
  </si>
  <si>
    <t>CapturedShipA</t>
  </si>
  <si>
    <t>TotalCasA</t>
  </si>
  <si>
    <t>InfantryB</t>
  </si>
  <si>
    <t>KilledManB</t>
  </si>
  <si>
    <t>Frederick II</t>
  </si>
  <si>
    <t>Alexander of Lorraine, Joseph von Daun</t>
  </si>
  <si>
    <t>GunsA</t>
  </si>
  <si>
    <t>GunsB</t>
  </si>
  <si>
    <t>TotalCasB</t>
  </si>
  <si>
    <t>CapturedGunA</t>
  </si>
  <si>
    <t>CapturedGunB</t>
  </si>
  <si>
    <t>Posture</t>
  </si>
  <si>
    <t>Commander</t>
  </si>
  <si>
    <t>https://en.wikipedia.org/wiki/Battle_of_Leuthen</t>
  </si>
  <si>
    <t>Battle of Rossbach</t>
  </si>
  <si>
    <t>https://en.wikipedia.org/wiki/Battle_of_Rossbach</t>
  </si>
  <si>
    <t>Duration</t>
  </si>
  <si>
    <t>Place</t>
  </si>
  <si>
    <t>Date</t>
  </si>
  <si>
    <t>Battle of Narva</t>
  </si>
  <si>
    <t>30 November 1700</t>
  </si>
  <si>
    <t>Great Northern War</t>
  </si>
  <si>
    <t>Narva, current day Estonia</t>
  </si>
  <si>
    <t>Swedish Empire</t>
  </si>
  <si>
    <t>Tsardom of Russia</t>
  </si>
  <si>
    <t>Charles XII</t>
  </si>
  <si>
    <t>Charles Eugène de Croÿ</t>
  </si>
  <si>
    <t>1800 Narva Garrison
10500 Relief Force</t>
  </si>
  <si>
    <t>297 Narva Garrison
37 Relief Force</t>
  </si>
  <si>
    <t>6000-8000</t>
  </si>
  <si>
    <t>https://en.wikipedia.org/wiki/Battle_of_Narva_(1700)</t>
  </si>
  <si>
    <t>1st Silesian War</t>
  </si>
  <si>
    <t xml:space="preserve">Battle of Mollwitz </t>
  </si>
  <si>
    <t>10 April 1741</t>
  </si>
  <si>
    <t>15 August 1744</t>
  </si>
  <si>
    <t>2nd Silesian War</t>
  </si>
  <si>
    <t xml:space="preserve">29 August 1756 </t>
  </si>
  <si>
    <t xml:space="preserve"> Battle of Prague</t>
  </si>
  <si>
    <t>6 May 1757</t>
  </si>
  <si>
    <t>Battle of Kolín</t>
  </si>
  <si>
    <t>18 June 1757</t>
  </si>
  <si>
    <t>Battle of Domstadtl</t>
  </si>
  <si>
    <t>30 June 1758</t>
  </si>
  <si>
    <t xml:space="preserve"> Battle of Zorndorf</t>
  </si>
  <si>
    <t>25 August 1758</t>
  </si>
  <si>
    <t>Battle of Kunersdorf</t>
  </si>
  <si>
    <t xml:space="preserve">Battle of Liegnitz </t>
  </si>
  <si>
    <t>15 August 1760</t>
  </si>
  <si>
    <t xml:space="preserve"> Battle of Torgau</t>
  </si>
  <si>
    <t>3 November 1760</t>
  </si>
  <si>
    <t>Lower Silesia</t>
  </si>
  <si>
    <t>the battle ended in a solid Prussian victory, disrupting the Austrians' advance and restoring Prussian control of Lower Silesia</t>
  </si>
  <si>
    <t>https://en.wikipedia.org/wiki/Silesian_Wars</t>
  </si>
  <si>
    <t>12 August 1759</t>
  </si>
  <si>
    <t>culminated in a major Prussian defeat </t>
  </si>
  <si>
    <t>a narrow Prussian victory that proved costly for both sides</t>
  </si>
  <si>
    <t xml:space="preserve">Ernst von Laudon </t>
  </si>
  <si>
    <t xml:space="preserve">Frederick Great won this battle because during the night he moved from a position that he had only just occupied. Laudon was taken completely by surpriseand lost 70 cannon and 10.000 men. On War, 2000. </t>
  </si>
  <si>
    <t>Eastern Brandenburg</t>
  </si>
  <si>
    <t>War of the Second Coalition</t>
  </si>
  <si>
    <t>Battle of Montebello</t>
  </si>
  <si>
    <t>9 June 1800</t>
  </si>
  <si>
    <t>Lombardy</t>
  </si>
  <si>
    <t>Vangard of French Army</t>
  </si>
  <si>
    <t>Jean Lannes</t>
  </si>
  <si>
    <t>Peter Ott</t>
  </si>
  <si>
    <t>https://en.wikipedia.org/wiki/Battle_of_Montebello_(1800)</t>
  </si>
  <si>
    <t xml:space="preserve"> the vanguard of the French army in Italy engaged and defeated an Austrian force in a "glorious victory"</t>
  </si>
  <si>
    <t>Battle of Marengo</t>
  </si>
  <si>
    <t>14 June 1800</t>
  </si>
  <si>
    <t>First Consul Napoleon Bonaparte</t>
  </si>
  <si>
    <t>French Republic</t>
  </si>
  <si>
    <t>Habsburg Monarchy</t>
  </si>
  <si>
    <t xml:space="preserve"> Michael von Melas</t>
  </si>
  <si>
    <t>French overcame Gen. Michael von Melas's surprise attack, driving the Austrians out of Italy and consolidating Napoleon's political position in Paris as First Consul of France in the wake of his coup d’état the previous November</t>
  </si>
  <si>
    <t>https://en.wikipedia.org/wiki/Battle_of_Marengo</t>
  </si>
  <si>
    <t>Napoleon Crossing the Alps</t>
  </si>
  <si>
    <t>Saint-Bernard Pass</t>
  </si>
  <si>
    <t>May 1800</t>
  </si>
  <si>
    <t>Alessandria, Piedmont</t>
  </si>
  <si>
    <t>Higher realms of strategy provides same examples of momentous surprises. This is one example of this. On War, 200.</t>
  </si>
  <si>
    <t>41110, wiki
50000, Cla Lecture</t>
  </si>
  <si>
    <t>Johann Beaulieu</t>
  </si>
  <si>
    <t>Kingdom of Sardinia</t>
  </si>
  <si>
    <t>Montenotte</t>
  </si>
  <si>
    <t>War of the First Coalition, Wars of the French Revolution</t>
  </si>
  <si>
    <t>Battle of Voltri</t>
  </si>
  <si>
    <t>10 April 1796</t>
  </si>
  <si>
    <t>Cervoni</t>
  </si>
  <si>
    <t>Sebottendorf</t>
  </si>
  <si>
    <t>Johann Peter Beaulieu</t>
  </si>
  <si>
    <t>Pittoni</t>
  </si>
  <si>
    <t>Defend</t>
  </si>
  <si>
    <t>Defend, Counterattack</t>
  </si>
  <si>
    <t>gunsA</t>
  </si>
  <si>
    <t>gunsB</t>
  </si>
  <si>
    <t>casultiesA</t>
  </si>
  <si>
    <t>casultiesB</t>
  </si>
  <si>
    <t>lostGunsA</t>
  </si>
  <si>
    <t>lostGunsB</t>
  </si>
  <si>
    <t>Prince Hohenlohe, Ernst von Rüchel</t>
  </si>
  <si>
    <t>Prussia, Saxony</t>
  </si>
  <si>
    <t>Davout</t>
  </si>
  <si>
    <t>Duke of Brunswick, Friedrich von Schmettau, Frederick William III, Gebhard von Blücher</t>
  </si>
  <si>
    <t>killed_manA</t>
  </si>
  <si>
    <t>killed_manB</t>
  </si>
  <si>
    <t>prisinoersA</t>
  </si>
  <si>
    <t>prisinoersB</t>
  </si>
  <si>
    <t>https://en.wikipedia.org/wiki/Battle_of_Jena%E2%80%93Auerstedt</t>
  </si>
  <si>
    <t>New troops are often vainly sacrificed in an engagement that is past retrieving. Example Jena in 1806 Prince Hohenlohei with 35.000 men, accepted battle against Bonaparte's 60 to 70.00. He lost so badly that his whole force was virtually annihilated. At that pointi General Rüchel, with about 12.000 men, decided to reopen the action, with the result that his force too was demolished on the spot. On Wr, p.240</t>
  </si>
  <si>
    <t xml:space="preserve">Chance of reversing a decision is often missed while it could still be done. The same day at Auerstadt saw 25,000 men fight until noon against Davout's 28,000. Admittedly the force was not successful, but neither was it in a state of dissolution, and suffered no greater losses than the enemy, who had no cavalry. General Kalckreuth's reserve, 18,000 men strong, was not used to turn the tide of battle; if it had been, a Prussian defeat would have been impossible. </t>
  </si>
  <si>
    <t>Ernst Gideon von Laudon</t>
  </si>
  <si>
    <t>Pyotr Saltykov</t>
  </si>
  <si>
    <t>Russia</t>
  </si>
  <si>
    <t>Allied Army</t>
  </si>
  <si>
    <t>Frederick the Great overran the Russians' left wing at the first assault and captured seventy guns. By the time the battle ended, both gains had been lost again, and the whole result of the first attack had vanished from the record. Had the King been able to stand on his first success and delay the second round until the following day, the
first day's gains would still have been a cornpensation even if he had lost the second part of the battle.On war, p.243</t>
  </si>
  <si>
    <t>At Liegnitz in 1760, Field Marshal Daun tried to go to General Laudon's help while the latter was still in action; but after the battle had been lost
he did not attempt to attack Frederick, though that was well within his powers. On war p.243</t>
  </si>
  <si>
    <t>11 August 1796</t>
  </si>
  <si>
    <t>Battle of Neresheim</t>
  </si>
  <si>
    <t>Rhine campaign of 1796</t>
  </si>
  <si>
    <t>War of the First Coalition</t>
  </si>
  <si>
    <t>Habsburg monarchy</t>
  </si>
  <si>
    <t>Jean Moreau, Laurent Saint-Cyr, Louis Desaix</t>
  </si>
  <si>
    <t>Archduke Charles, Count Latour</t>
  </si>
  <si>
    <t>Allied forces</t>
  </si>
  <si>
    <t>Charles de Rohan</t>
  </si>
  <si>
    <t>Prince Joseph</t>
  </si>
  <si>
    <t>These are the only examples of victories won over an opponent two or even nearly three times as strong. On War, p.195, To understand Clausewitz, it is important to mention some types of warfare in which he engaged or influenced him. Many battles fought in a day, within an area of few square miles, with no modern communications. Principles of manouver and formations are rigid. This battle is example of this. Excellent example of an attempted envelopment by foot troops in broad daylight where surprise was not achieved.  Clausewitz lecture, US Naval War College, This is another example (modern times defense side cannot avoid atack, there is no expression like he did not accept the battle, he can retreat for other purposes) , if indeed the commander of allied armies never really intended to attack Frederick the Great. On war p. 246</t>
  </si>
  <si>
    <t>These are the only examples of victories won over an opponent two or even nearly three times as strong. On War, p.195, Effect of victory will be greater in cases where victor is numerically superior , BoL is exception to this rule, p.261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</si>
</sst>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62"/>
      <scheme val="minor"/>
    </font>
    <font>
      <b/>
      <sz val="11"/>
      <color theme="1"/>
      <name val="Calibri"/>
      <family val="2"/>
      <charset val="162"/>
      <scheme val="minor"/>
    </font>
    <font>
      <u/>
      <sz val="11"/>
      <color theme="10"/>
      <name val="Calibri"/>
      <family val="2"/>
      <charset val="162"/>
      <scheme val="minor"/>
    </font>
    <font>
      <sz val="11"/>
      <color rgb="FF202122"/>
      <name val="Arial"/>
      <family val="2"/>
      <charset val="162"/>
    </font>
  </fonts>
  <fills count="8">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59999389629810485"/>
        <bgColor indexed="64"/>
      </patternFill>
    </fill>
    <fill>
      <patternFill patternType="solid">
        <fgColor theme="4" tint="0.79998168889431442"/>
        <bgColor indexed="64"/>
      </patternFill>
    </fill>
  </fills>
  <borders count="4">
    <border>
      <left/>
      <right/>
      <top/>
      <bottom/>
      <diagonal/>
    </border>
    <border>
      <left style="hair">
        <color indexed="64"/>
      </left>
      <right style="hair">
        <color indexed="64"/>
      </right>
      <top style="hair">
        <color indexed="64"/>
      </top>
      <bottom style="hair">
        <color indexed="64"/>
      </bottom>
      <diagonal/>
    </border>
    <border>
      <left style="hair">
        <color indexed="64"/>
      </left>
      <right/>
      <top/>
      <bottom/>
      <diagonal/>
    </border>
    <border>
      <left style="hair">
        <color indexed="64"/>
      </left>
      <right style="hair">
        <color indexed="64"/>
      </right>
      <top/>
      <bottom/>
      <diagonal/>
    </border>
  </borders>
  <cellStyleXfs count="2">
    <xf numFmtId="0" fontId="0" fillId="0" borderId="0"/>
    <xf numFmtId="0" fontId="2" fillId="0" borderId="0" applyNumberFormat="0" applyFill="0" applyBorder="0" applyAlignment="0" applyProtection="0"/>
  </cellStyleXfs>
  <cellXfs count="78">
    <xf numFmtId="0" fontId="0" fillId="0" borderId="0" xfId="0"/>
    <xf numFmtId="0" fontId="0" fillId="0" borderId="0" xfId="0" applyAlignment="1">
      <alignment horizontal="center"/>
    </xf>
    <xf numFmtId="0" fontId="0" fillId="0" borderId="0" xfId="0" applyAlignment="1">
      <alignment horizontal="center"/>
    </xf>
    <xf numFmtId="0" fontId="0" fillId="3" borderId="0" xfId="0" applyFill="1"/>
    <xf numFmtId="0" fontId="0" fillId="0" borderId="0" xfId="0" applyAlignment="1">
      <alignment horizontal="left"/>
    </xf>
    <xf numFmtId="0" fontId="0" fillId="0" borderId="0" xfId="0" applyAlignment="1"/>
    <xf numFmtId="0" fontId="0" fillId="2" borderId="0" xfId="0" applyFill="1" applyAlignment="1"/>
    <xf numFmtId="0" fontId="0" fillId="3" borderId="0" xfId="0" applyFill="1" applyAlignment="1"/>
    <xf numFmtId="0" fontId="0" fillId="0" borderId="0" xfId="0" applyAlignment="1">
      <alignment horizontal="center"/>
    </xf>
    <xf numFmtId="0" fontId="1" fillId="0" borderId="0" xfId="0" applyFont="1" applyAlignment="1">
      <alignment horizontal="center"/>
    </xf>
    <xf numFmtId="0" fontId="0" fillId="0" borderId="0" xfId="0" applyAlignment="1">
      <alignment horizontal="left" vertical="center"/>
    </xf>
    <xf numFmtId="0" fontId="0" fillId="0" borderId="1" xfId="0" applyBorder="1"/>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left" vertical="center"/>
    </xf>
    <xf numFmtId="0" fontId="1" fillId="0" borderId="1" xfId="0" applyFont="1" applyBorder="1" applyAlignment="1">
      <alignment horizontal="center"/>
    </xf>
    <xf numFmtId="0" fontId="1" fillId="0" borderId="1" xfId="0" applyFont="1" applyBorder="1" applyAlignment="1">
      <alignment horizontal="left" vertical="center"/>
    </xf>
    <xf numFmtId="0" fontId="0" fillId="2" borderId="1" xfId="0" applyFill="1" applyBorder="1"/>
    <xf numFmtId="0" fontId="0" fillId="2" borderId="1" xfId="0" applyFill="1" applyBorder="1" applyAlignment="1">
      <alignment wrapText="1"/>
    </xf>
    <xf numFmtId="0" fontId="0" fillId="0" borderId="1" xfId="0" applyBorder="1" applyAlignment="1">
      <alignment horizontal="center" wrapText="1"/>
    </xf>
    <xf numFmtId="0" fontId="0" fillId="3" borderId="1" xfId="0" applyFill="1" applyBorder="1"/>
    <xf numFmtId="0" fontId="0" fillId="3" borderId="1" xfId="0" applyFill="1" applyBorder="1" applyAlignment="1">
      <alignment horizontal="center"/>
    </xf>
    <xf numFmtId="0" fontId="0" fillId="3" borderId="1" xfId="0" applyFill="1" applyBorder="1" applyAlignment="1">
      <alignment horizontal="left" vertical="center"/>
    </xf>
    <xf numFmtId="0" fontId="2" fillId="0" borderId="1" xfId="1" applyBorder="1"/>
    <xf numFmtId="0" fontId="0" fillId="0" borderId="1" xfId="0" applyBorder="1" applyAlignment="1">
      <alignment wrapText="1"/>
    </xf>
    <xf numFmtId="0" fontId="0" fillId="0" borderId="2" xfId="0" applyFill="1" applyBorder="1" applyAlignment="1">
      <alignment horizontal="left"/>
    </xf>
    <xf numFmtId="0" fontId="0" fillId="0" borderId="0" xfId="0" applyFill="1" applyBorder="1" applyAlignment="1">
      <alignment horizontal="left"/>
    </xf>
    <xf numFmtId="0" fontId="1" fillId="0" borderId="1" xfId="0" applyFont="1" applyBorder="1" applyAlignment="1">
      <alignment horizontal="center"/>
    </xf>
    <xf numFmtId="0" fontId="0" fillId="0" borderId="1" xfId="0" applyBorder="1" applyAlignment="1">
      <alignment horizontal="center"/>
    </xf>
    <xf numFmtId="0" fontId="0" fillId="4" borderId="1" xfId="0" applyFill="1" applyBorder="1"/>
    <xf numFmtId="0" fontId="0" fillId="4" borderId="1" xfId="0" applyFill="1" applyBorder="1" applyAlignment="1">
      <alignment wrapText="1"/>
    </xf>
    <xf numFmtId="0" fontId="0" fillId="4" borderId="1" xfId="0" applyFill="1" applyBorder="1" applyAlignment="1">
      <alignment horizontal="center" wrapText="1"/>
    </xf>
    <xf numFmtId="0" fontId="0" fillId="4" borderId="1" xfId="0" applyFill="1" applyBorder="1" applyAlignment="1">
      <alignment horizontal="center"/>
    </xf>
    <xf numFmtId="0" fontId="0" fillId="4" borderId="1" xfId="0" applyFill="1" applyBorder="1" applyAlignment="1">
      <alignment horizontal="left" vertical="center"/>
    </xf>
    <xf numFmtId="0" fontId="2" fillId="4" borderId="1" xfId="1" applyFill="1" applyBorder="1"/>
    <xf numFmtId="0" fontId="0" fillId="4" borderId="0" xfId="0" applyFill="1" applyBorder="1" applyAlignment="1">
      <alignment horizontal="left"/>
    </xf>
    <xf numFmtId="0" fontId="0" fillId="4" borderId="0" xfId="0" applyFill="1"/>
    <xf numFmtId="0" fontId="0" fillId="0" borderId="1" xfId="0" applyBorder="1" applyAlignment="1">
      <alignment horizontal="left"/>
    </xf>
    <xf numFmtId="0" fontId="0" fillId="0" borderId="1" xfId="0" applyBorder="1" applyAlignment="1">
      <alignment horizontal="left" vertical="center" wrapText="1"/>
    </xf>
    <xf numFmtId="0" fontId="1" fillId="0" borderId="1" xfId="0" applyFon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5" borderId="1" xfId="0" applyFill="1" applyBorder="1" applyAlignment="1">
      <alignment wrapText="1"/>
    </xf>
    <xf numFmtId="0" fontId="0" fillId="0" borderId="1" xfId="0" applyBorder="1" applyAlignment="1">
      <alignment horizontal="center"/>
    </xf>
    <xf numFmtId="0" fontId="0" fillId="6" borderId="1" xfId="0" applyFill="1" applyBorder="1" applyAlignment="1">
      <alignment wrapText="1"/>
    </xf>
    <xf numFmtId="0" fontId="0" fillId="2" borderId="1" xfId="0" applyFill="1" applyBorder="1" applyAlignment="1">
      <alignment horizontal="left" vertical="center" wrapText="1"/>
    </xf>
    <xf numFmtId="0" fontId="0" fillId="0" borderId="1" xfId="0" applyBorder="1" applyAlignment="1">
      <alignment horizont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Border="1" applyAlignment="1">
      <alignment horizontal="center" vertical="center"/>
    </xf>
    <xf numFmtId="0" fontId="2" fillId="0" borderId="0" xfId="1" applyBorder="1" applyAlignment="1">
      <alignment horizontal="left"/>
    </xf>
    <xf numFmtId="0" fontId="0" fillId="0" borderId="1" xfId="0" applyBorder="1" applyAlignment="1">
      <alignment horizontal="center" vertical="center" wrapText="1"/>
    </xf>
    <xf numFmtId="0" fontId="1" fillId="0" borderId="0" xfId="0" applyFont="1" applyAlignment="1">
      <alignment horizontal="center" vertical="center"/>
    </xf>
    <xf numFmtId="0" fontId="2" fillId="0" borderId="1" xfId="1" applyBorder="1" applyAlignment="1">
      <alignment horizontal="left" vertical="center"/>
    </xf>
    <xf numFmtId="0" fontId="2" fillId="0" borderId="0" xfId="1" applyBorder="1" applyAlignment="1">
      <alignment horizontal="left" vertical="center"/>
    </xf>
    <xf numFmtId="0" fontId="0" fillId="0" borderId="0" xfId="0" applyBorder="1" applyAlignment="1">
      <alignment horizontal="center" vertical="center"/>
    </xf>
    <xf numFmtId="0" fontId="2" fillId="0" borderId="0" xfId="1" applyAlignment="1">
      <alignment horizontal="left"/>
    </xf>
    <xf numFmtId="0" fontId="3" fillId="0" borderId="0" xfId="0" applyFont="1"/>
    <xf numFmtId="0" fontId="0" fillId="2" borderId="1" xfId="0" applyFill="1" applyBorder="1" applyAlignment="1">
      <alignment horizontal="left" vertical="center"/>
    </xf>
    <xf numFmtId="0" fontId="0" fillId="2" borderId="3" xfId="0" applyFill="1" applyBorder="1" applyAlignment="1">
      <alignment horizontal="left" vertical="center"/>
    </xf>
    <xf numFmtId="0" fontId="0" fillId="7" borderId="1" xfId="0" applyFill="1" applyBorder="1" applyAlignment="1">
      <alignment wrapText="1"/>
    </xf>
    <xf numFmtId="0" fontId="0" fillId="0" borderId="0" xfId="0" applyFill="1" applyBorder="1" applyAlignment="1">
      <alignment horizontal="left" vertical="center"/>
    </xf>
    <xf numFmtId="0" fontId="0" fillId="0" borderId="0" xfId="0" applyAlignment="1">
      <alignment wrapText="1"/>
    </xf>
    <xf numFmtId="0" fontId="0" fillId="0" borderId="0" xfId="0" applyBorder="1" applyAlignment="1">
      <alignment horizontal="left"/>
    </xf>
    <xf numFmtId="0" fontId="1" fillId="0" borderId="1" xfId="0" applyFont="1" applyBorder="1" applyAlignment="1">
      <alignment horizontal="left"/>
    </xf>
    <xf numFmtId="0" fontId="0" fillId="0" borderId="1" xfId="0" applyBorder="1" applyAlignment="1">
      <alignment horizontal="left" wrapText="1"/>
    </xf>
    <xf numFmtId="0" fontId="0" fillId="3" borderId="1" xfId="0" applyFill="1" applyBorder="1" applyAlignment="1">
      <alignment horizontal="left"/>
    </xf>
    <xf numFmtId="0" fontId="0" fillId="4" borderId="1" xfId="0" applyFill="1" applyBorder="1" applyAlignment="1">
      <alignment horizontal="left"/>
    </xf>
    <xf numFmtId="0" fontId="0" fillId="0" borderId="1" xfId="0" applyBorder="1" applyAlignment="1">
      <alignment vertical="center"/>
    </xf>
    <xf numFmtId="3" fontId="0" fillId="0" borderId="0" xfId="0" applyNumberFormat="1" applyAlignment="1">
      <alignment horizontal="center"/>
    </xf>
    <xf numFmtId="3" fontId="0" fillId="0" borderId="1" xfId="0" applyNumberFormat="1" applyBorder="1" applyAlignment="1">
      <alignment horizontal="center"/>
    </xf>
    <xf numFmtId="3" fontId="0" fillId="4" borderId="1" xfId="0" applyNumberFormat="1" applyFill="1" applyBorder="1" applyAlignment="1">
      <alignment horizontal="center"/>
    </xf>
    <xf numFmtId="3" fontId="0" fillId="0" borderId="0" xfId="0" applyNumberFormat="1"/>
    <xf numFmtId="0" fontId="0" fillId="2" borderId="0" xfId="0" applyFill="1" applyAlignment="1">
      <alignment horizontal="left" vertical="center"/>
    </xf>
    <xf numFmtId="0" fontId="0" fillId="2" borderId="0" xfId="0" applyFill="1" applyAlignment="1">
      <alignment horizontal="center" vertical="center"/>
    </xf>
    <xf numFmtId="0" fontId="0" fillId="2" borderId="0" xfId="0" applyFill="1" applyAlignment="1">
      <alignment horizontal="center"/>
    </xf>
    <xf numFmtId="0" fontId="0" fillId="2" borderId="0" xfId="0"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Battle_of_Marath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n.wikipedia.org/wiki/Battle_of_Narva_(1700)" TargetMode="External"/><Relationship Id="rId2" Type="http://schemas.openxmlformats.org/officeDocument/2006/relationships/hyperlink" Target="https://en.wikipedia.org/wiki/Battle_of_Rossbach" TargetMode="External"/><Relationship Id="rId1" Type="http://schemas.openxmlformats.org/officeDocument/2006/relationships/hyperlink" Target="https://en.wikipedia.org/wiki/Battle_of_Leuthen" TargetMode="External"/><Relationship Id="rId6" Type="http://schemas.openxmlformats.org/officeDocument/2006/relationships/printerSettings" Target="../printerSettings/printerSettings2.bin"/><Relationship Id="rId5" Type="http://schemas.openxmlformats.org/officeDocument/2006/relationships/hyperlink" Target="https://en.wikipedia.org/wiki/Silesian_Wars" TargetMode="External"/><Relationship Id="rId4" Type="http://schemas.openxmlformats.org/officeDocument/2006/relationships/hyperlink" Target="https://en.wikipedia.org/wiki/Silesian_War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n.wikipedia.org/wiki/Battle_of_Marengo" TargetMode="External"/><Relationship Id="rId2" Type="http://schemas.openxmlformats.org/officeDocument/2006/relationships/hyperlink" Target="https://en.wikipedia.org/wiki/Battle_of_Montebello_(1800)" TargetMode="External"/><Relationship Id="rId1" Type="http://schemas.openxmlformats.org/officeDocument/2006/relationships/hyperlink" Target="https://en.wikipedia.org/wiki/Battle_of_Verona_(1805)"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427BF-0DD3-45F2-8E9E-051E9C542DD7}">
  <dimension ref="A1:AG2"/>
  <sheetViews>
    <sheetView topLeftCell="P1" zoomScale="85" zoomScaleNormal="85" workbookViewId="0">
      <pane ySplit="1" topLeftCell="A2" activePane="bottomLeft" state="frozen"/>
      <selection pane="bottomLeft" activeCell="AF7" sqref="AF7"/>
    </sheetView>
  </sheetViews>
  <sheetFormatPr defaultRowHeight="15" x14ac:dyDescent="0.25"/>
  <cols>
    <col min="1" max="1" width="22.7109375" style="8" customWidth="1"/>
    <col min="2" max="2" width="15.7109375" style="8" customWidth="1"/>
    <col min="3" max="3" width="13.85546875" style="8" customWidth="1"/>
    <col min="4" max="4" width="11.42578125" style="8" customWidth="1"/>
    <col min="5" max="5" width="21.140625" style="8" customWidth="1"/>
    <col min="6" max="6" width="10.28515625" style="8" customWidth="1"/>
    <col min="7" max="7" width="19" style="8" customWidth="1"/>
    <col min="8" max="8" width="9.42578125" style="49" customWidth="1"/>
    <col min="9" max="9" width="14.7109375" style="8" customWidth="1"/>
    <col min="10" max="10" width="16.28515625" style="49" customWidth="1"/>
    <col min="11" max="11" width="14.7109375" style="8" bestFit="1" customWidth="1"/>
    <col min="12" max="14" width="11.140625" style="8" customWidth="1"/>
    <col min="15" max="15" width="9.28515625" style="8" bestFit="1" customWidth="1"/>
    <col min="16" max="16" width="9.140625" style="8" bestFit="1" customWidth="1"/>
    <col min="17" max="17" width="11.28515625" style="8" bestFit="1" customWidth="1"/>
    <col min="18" max="18" width="11.28515625" style="8" customWidth="1"/>
    <col min="19" max="20" width="15.42578125" style="8" bestFit="1" customWidth="1"/>
    <col min="21" max="21" width="11.140625" style="8" bestFit="1" customWidth="1"/>
    <col min="22" max="22" width="11" style="8" bestFit="1" customWidth="1"/>
    <col min="23" max="23" width="13.85546875" style="8" bestFit="1" customWidth="1"/>
    <col min="24" max="24" width="14.42578125" style="8" bestFit="1" customWidth="1"/>
    <col min="25" max="26" width="9.140625" style="8"/>
    <col min="27" max="28" width="14.85546875" style="8" bestFit="1" customWidth="1"/>
    <col min="29" max="29" width="9.140625" style="8"/>
    <col min="30" max="30" width="14.28515625" style="8" bestFit="1" customWidth="1"/>
    <col min="31" max="31" width="13.7109375" style="8" customWidth="1"/>
    <col min="32" max="32" width="13.7109375" style="4" customWidth="1"/>
    <col min="33" max="33" width="9.140625" style="8"/>
  </cols>
  <sheetData>
    <row r="1" spans="1:33" s="9" customFormat="1" x14ac:dyDescent="0.25">
      <c r="A1" s="39" t="s">
        <v>14</v>
      </c>
      <c r="B1" s="39" t="s">
        <v>0</v>
      </c>
      <c r="C1" s="39" t="s">
        <v>4</v>
      </c>
      <c r="D1" s="39" t="s">
        <v>5</v>
      </c>
      <c r="E1" s="39" t="s">
        <v>22</v>
      </c>
      <c r="F1" s="39" t="s">
        <v>233</v>
      </c>
      <c r="G1" s="39" t="s">
        <v>23</v>
      </c>
      <c r="H1" s="47" t="s">
        <v>234</v>
      </c>
      <c r="I1" s="39" t="s">
        <v>231</v>
      </c>
      <c r="J1" s="47" t="s">
        <v>232</v>
      </c>
      <c r="K1" s="39" t="s">
        <v>212</v>
      </c>
      <c r="L1" s="39" t="s">
        <v>213</v>
      </c>
      <c r="M1" s="39" t="s">
        <v>214</v>
      </c>
      <c r="N1" s="39" t="s">
        <v>215</v>
      </c>
      <c r="O1" s="39" t="s">
        <v>216</v>
      </c>
      <c r="P1" s="39" t="s">
        <v>217</v>
      </c>
      <c r="Q1" s="39" t="s">
        <v>218</v>
      </c>
      <c r="R1" s="39" t="s">
        <v>219</v>
      </c>
      <c r="S1" s="39" t="s">
        <v>220</v>
      </c>
      <c r="T1" s="39" t="s">
        <v>221</v>
      </c>
      <c r="U1" s="39" t="s">
        <v>222</v>
      </c>
      <c r="V1" s="39" t="s">
        <v>223</v>
      </c>
      <c r="W1" s="39" t="s">
        <v>224</v>
      </c>
      <c r="X1" s="39" t="s">
        <v>225</v>
      </c>
      <c r="Y1" s="39" t="s">
        <v>226</v>
      </c>
      <c r="Z1" s="39" t="s">
        <v>227</v>
      </c>
      <c r="AA1" s="39" t="s">
        <v>228</v>
      </c>
      <c r="AB1" s="39" t="s">
        <v>229</v>
      </c>
      <c r="AD1" s="47" t="s">
        <v>193</v>
      </c>
      <c r="AE1" s="47" t="s">
        <v>194</v>
      </c>
      <c r="AF1" s="50" t="s">
        <v>237</v>
      </c>
      <c r="AG1" s="9" t="s">
        <v>196</v>
      </c>
    </row>
    <row r="2" spans="1:33" x14ac:dyDescent="0.25">
      <c r="A2" s="46" t="s">
        <v>202</v>
      </c>
      <c r="B2" s="46" t="s">
        <v>20</v>
      </c>
      <c r="C2" s="46" t="s">
        <v>199</v>
      </c>
      <c r="D2" s="46"/>
      <c r="E2" s="46" t="s">
        <v>203</v>
      </c>
      <c r="F2" s="46" t="s">
        <v>235</v>
      </c>
      <c r="G2" s="46" t="s">
        <v>201</v>
      </c>
      <c r="H2" s="48" t="s">
        <v>236</v>
      </c>
      <c r="I2" s="46" t="s">
        <v>200</v>
      </c>
      <c r="J2" s="48" t="s">
        <v>230</v>
      </c>
      <c r="K2" s="46" t="s">
        <v>211</v>
      </c>
      <c r="L2" s="46">
        <v>25000</v>
      </c>
      <c r="M2" s="46">
        <v>0</v>
      </c>
      <c r="N2" s="46">
        <v>1000</v>
      </c>
      <c r="O2" s="46">
        <v>0</v>
      </c>
      <c r="P2" s="46">
        <v>600</v>
      </c>
      <c r="Q2" s="46" t="s">
        <v>210</v>
      </c>
      <c r="R2" s="46">
        <v>6400</v>
      </c>
      <c r="S2" s="46">
        <v>0</v>
      </c>
      <c r="T2" s="46">
        <v>7</v>
      </c>
      <c r="U2" s="46"/>
      <c r="V2" s="46"/>
      <c r="W2" s="46"/>
      <c r="X2" s="46"/>
      <c r="Y2" s="46"/>
      <c r="Z2" s="46"/>
      <c r="AA2" s="46"/>
      <c r="AD2" s="46" t="s">
        <v>203</v>
      </c>
      <c r="AE2" s="46" t="s">
        <v>195</v>
      </c>
      <c r="AF2" s="51" t="s">
        <v>238</v>
      </c>
    </row>
  </sheetData>
  <hyperlinks>
    <hyperlink ref="AF2" r:id="rId1" xr:uid="{A388B774-C89E-4BA2-9F50-430F1AC411B3}"/>
  </hyperlinks>
  <pageMargins left="0.7" right="0.7" top="0.75" bottom="0.75" header="0.3" footer="0.3"/>
  <pageSetup paperSize="9"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7DB03-95DF-4FF7-A62E-6006248C7808}">
  <dimension ref="A1:AL29"/>
  <sheetViews>
    <sheetView tabSelected="1" topLeftCell="Y1" zoomScale="85" zoomScaleNormal="85" workbookViewId="0">
      <pane ySplit="1" topLeftCell="A2" activePane="bottomLeft" state="frozen"/>
      <selection pane="bottomLeft" activeCell="AJ11" sqref="AJ11"/>
    </sheetView>
  </sheetViews>
  <sheetFormatPr defaultRowHeight="15" x14ac:dyDescent="0.25"/>
  <cols>
    <col min="1" max="1" width="15.7109375" bestFit="1" customWidth="1"/>
    <col min="2" max="2" width="21.28515625" customWidth="1"/>
    <col min="3" max="3" width="22.7109375" customWidth="1"/>
    <col min="4" max="4" width="19.85546875" style="8" customWidth="1"/>
    <col min="5" max="5" width="25.28515625" bestFit="1" customWidth="1"/>
    <col min="6" max="6" width="11.42578125" style="8" customWidth="1"/>
    <col min="7" max="7" width="16.5703125" style="8" customWidth="1"/>
    <col min="8" max="8" width="17.7109375" style="8" customWidth="1"/>
    <col min="9" max="9" width="21.140625" style="8" customWidth="1"/>
    <col min="10" max="10" width="22.140625" style="4" customWidth="1"/>
    <col min="11" max="11" width="25.5703125" style="10" customWidth="1"/>
    <col min="12" max="12" width="25.5703125" style="49" customWidth="1"/>
    <col min="13" max="13" width="19.42578125" style="8" customWidth="1"/>
    <col min="14" max="16" width="11.140625" style="8" customWidth="1"/>
    <col min="17" max="17" width="20" style="8" customWidth="1"/>
    <col min="18" max="18" width="11.140625" style="8" customWidth="1"/>
    <col min="19" max="20" width="11.28515625" style="8" customWidth="1"/>
    <col min="21" max="22" width="15.42578125" style="8" customWidth="1"/>
    <col min="23" max="24" width="11.140625" style="8" customWidth="1"/>
    <col min="25" max="28" width="14.5703125" style="8" customWidth="1"/>
    <col min="29" max="29" width="14.42578125" style="8" customWidth="1"/>
    <col min="30" max="33" width="9.140625" style="8" customWidth="1"/>
    <col min="34" max="34" width="13.7109375" style="8" customWidth="1"/>
    <col min="35" max="35" width="48.7109375" customWidth="1"/>
    <col min="36" max="36" width="9.140625" style="5"/>
  </cols>
  <sheetData>
    <row r="1" spans="1:37" s="9" customFormat="1" x14ac:dyDescent="0.25">
      <c r="A1" s="39" t="s">
        <v>119</v>
      </c>
      <c r="B1" s="39" t="s">
        <v>118</v>
      </c>
      <c r="C1" s="39" t="s">
        <v>14</v>
      </c>
      <c r="D1" s="39" t="s">
        <v>259</v>
      </c>
      <c r="E1" s="39" t="s">
        <v>258</v>
      </c>
      <c r="F1" s="39" t="s">
        <v>257</v>
      </c>
      <c r="G1" s="39" t="s">
        <v>110</v>
      </c>
      <c r="H1" s="39" t="s">
        <v>253</v>
      </c>
      <c r="I1" s="39" t="s">
        <v>252</v>
      </c>
      <c r="J1" s="39" t="s">
        <v>146</v>
      </c>
      <c r="K1" s="39" t="s">
        <v>253</v>
      </c>
      <c r="L1" s="47" t="s">
        <v>252</v>
      </c>
      <c r="M1" s="39" t="s">
        <v>212</v>
      </c>
      <c r="N1" s="39" t="s">
        <v>243</v>
      </c>
      <c r="O1" s="39" t="s">
        <v>214</v>
      </c>
      <c r="P1" s="39" t="s">
        <v>215</v>
      </c>
      <c r="Q1" s="39" t="s">
        <v>247</v>
      </c>
      <c r="R1" s="39" t="s">
        <v>248</v>
      </c>
      <c r="S1" s="39" t="s">
        <v>240</v>
      </c>
      <c r="T1" s="39" t="s">
        <v>244</v>
      </c>
      <c r="U1" s="39" t="s">
        <v>220</v>
      </c>
      <c r="V1" s="39" t="s">
        <v>221</v>
      </c>
      <c r="W1" s="39" t="s">
        <v>222</v>
      </c>
      <c r="X1" s="39" t="s">
        <v>223</v>
      </c>
      <c r="Y1" s="39" t="s">
        <v>224</v>
      </c>
      <c r="Z1" s="39" t="s">
        <v>225</v>
      </c>
      <c r="AA1" s="39" t="s">
        <v>250</v>
      </c>
      <c r="AB1" s="39" t="s">
        <v>251</v>
      </c>
      <c r="AC1" s="39" t="s">
        <v>241</v>
      </c>
      <c r="AD1" s="39" t="s">
        <v>226</v>
      </c>
      <c r="AE1" s="39" t="s">
        <v>242</v>
      </c>
      <c r="AF1" s="39" t="s">
        <v>249</v>
      </c>
      <c r="AG1" s="47" t="s">
        <v>193</v>
      </c>
      <c r="AH1" s="47" t="s">
        <v>194</v>
      </c>
      <c r="AI1" s="50" t="s">
        <v>237</v>
      </c>
      <c r="AJ1" s="9" t="s">
        <v>196</v>
      </c>
    </row>
    <row r="2" spans="1:37" s="53" customFormat="1" ht="26.25" customHeight="1" x14ac:dyDescent="0.25">
      <c r="A2" s="48"/>
      <c r="B2" s="48" t="s">
        <v>262</v>
      </c>
      <c r="C2" s="59" t="s">
        <v>260</v>
      </c>
      <c r="D2" s="14" t="s">
        <v>261</v>
      </c>
      <c r="E2" s="14" t="s">
        <v>263</v>
      </c>
      <c r="F2" s="48"/>
      <c r="G2" s="48" t="s">
        <v>264</v>
      </c>
      <c r="H2" s="48" t="s">
        <v>266</v>
      </c>
      <c r="I2" s="48"/>
      <c r="J2" s="48" t="s">
        <v>265</v>
      </c>
      <c r="K2" s="48" t="s">
        <v>267</v>
      </c>
      <c r="L2" s="48"/>
      <c r="M2" s="52" t="s">
        <v>268</v>
      </c>
      <c r="N2" s="48">
        <v>37000</v>
      </c>
      <c r="O2" s="48"/>
      <c r="P2" s="48"/>
      <c r="Q2" s="52" t="s">
        <v>269</v>
      </c>
      <c r="R2" s="48">
        <v>195</v>
      </c>
      <c r="S2" s="48">
        <v>667</v>
      </c>
      <c r="T2" s="48" t="s">
        <v>270</v>
      </c>
      <c r="U2" s="48"/>
      <c r="V2" s="48"/>
      <c r="W2" s="48">
        <v>1247</v>
      </c>
      <c r="X2" s="48"/>
      <c r="Y2" s="48"/>
      <c r="Z2" s="48"/>
      <c r="AA2" s="48"/>
      <c r="AB2" s="48"/>
      <c r="AC2" s="48"/>
      <c r="AD2" s="48"/>
      <c r="AE2" s="48"/>
      <c r="AF2" s="48">
        <v>18000</v>
      </c>
      <c r="AG2" s="48" t="s">
        <v>264</v>
      </c>
      <c r="AH2" s="48" t="s">
        <v>195</v>
      </c>
      <c r="AI2" s="54" t="s">
        <v>271</v>
      </c>
      <c r="AJ2" s="48"/>
    </row>
    <row r="3" spans="1:37" s="53" customFormat="1" ht="26.25" customHeight="1" x14ac:dyDescent="0.25">
      <c r="A3" s="48"/>
      <c r="B3" s="48" t="s">
        <v>272</v>
      </c>
      <c r="C3" s="59" t="s">
        <v>273</v>
      </c>
      <c r="D3" s="14" t="s">
        <v>274</v>
      </c>
      <c r="E3" s="14"/>
      <c r="F3" s="48"/>
      <c r="G3" s="48"/>
      <c r="H3" s="48"/>
      <c r="I3" s="48"/>
      <c r="J3" s="48"/>
      <c r="K3" s="48"/>
      <c r="L3" s="48"/>
      <c r="M3" s="52"/>
      <c r="N3" s="48"/>
      <c r="O3" s="48"/>
      <c r="P3" s="48"/>
      <c r="Q3" s="52"/>
      <c r="R3" s="48"/>
      <c r="S3" s="48"/>
      <c r="T3" s="48"/>
      <c r="U3" s="48"/>
      <c r="V3" s="48"/>
      <c r="W3" s="48"/>
      <c r="X3" s="48"/>
      <c r="Y3" s="48"/>
      <c r="Z3" s="48"/>
      <c r="AA3" s="48"/>
      <c r="AB3" s="48"/>
      <c r="AC3" s="48"/>
      <c r="AD3" s="48"/>
      <c r="AE3" s="48"/>
      <c r="AF3" s="48"/>
      <c r="AG3" s="48"/>
      <c r="AH3" s="48"/>
      <c r="AI3" s="55"/>
      <c r="AJ3" s="56"/>
    </row>
    <row r="4" spans="1:37" s="53" customFormat="1" ht="26.25" customHeight="1" x14ac:dyDescent="0.25">
      <c r="A4" s="48"/>
      <c r="B4" s="48" t="s">
        <v>276</v>
      </c>
      <c r="C4" s="59"/>
      <c r="D4" s="14" t="s">
        <v>275</v>
      </c>
      <c r="E4" s="14"/>
      <c r="F4" s="48"/>
      <c r="G4" s="48"/>
      <c r="H4" s="48"/>
      <c r="I4" s="48"/>
      <c r="J4" s="48"/>
      <c r="K4" s="48"/>
      <c r="L4" s="48"/>
      <c r="M4" s="52"/>
      <c r="N4" s="48"/>
      <c r="O4" s="48"/>
      <c r="P4" s="48"/>
      <c r="Q4" s="52"/>
      <c r="R4" s="48"/>
      <c r="S4" s="48"/>
      <c r="T4" s="48"/>
      <c r="U4" s="48"/>
      <c r="V4" s="48"/>
      <c r="W4" s="48"/>
      <c r="X4" s="48"/>
      <c r="Y4" s="48"/>
      <c r="Z4" s="48"/>
      <c r="AA4" s="48"/>
      <c r="AB4" s="48"/>
      <c r="AC4" s="48"/>
      <c r="AD4" s="48"/>
      <c r="AE4" s="48"/>
      <c r="AF4" s="48"/>
      <c r="AG4" s="48"/>
      <c r="AH4" s="48"/>
      <c r="AI4" s="55"/>
      <c r="AJ4" s="56"/>
    </row>
    <row r="5" spans="1:37" s="53" customFormat="1" ht="26.25" customHeight="1" x14ac:dyDescent="0.25">
      <c r="A5" s="48"/>
      <c r="B5" s="48" t="s">
        <v>3</v>
      </c>
      <c r="C5" s="59"/>
      <c r="D5" s="14" t="s">
        <v>277</v>
      </c>
      <c r="E5" s="14"/>
      <c r="F5" s="48"/>
      <c r="G5" s="48"/>
      <c r="H5" s="48"/>
      <c r="I5" s="48"/>
      <c r="J5" s="48"/>
      <c r="K5" s="48"/>
      <c r="L5" s="48"/>
      <c r="M5" s="52"/>
      <c r="N5" s="48"/>
      <c r="O5" s="48"/>
      <c r="P5" s="48"/>
      <c r="Q5" s="52"/>
      <c r="R5" s="48"/>
      <c r="S5" s="48"/>
      <c r="T5" s="48"/>
      <c r="U5" s="48"/>
      <c r="V5" s="48"/>
      <c r="W5" s="48"/>
      <c r="X5" s="48"/>
      <c r="Y5" s="48"/>
      <c r="Z5" s="48"/>
      <c r="AA5" s="48"/>
      <c r="AB5" s="48"/>
      <c r="AC5" s="48"/>
      <c r="AD5" s="48"/>
      <c r="AE5" s="48"/>
      <c r="AF5" s="48"/>
      <c r="AG5" s="48"/>
      <c r="AH5" s="48"/>
      <c r="AI5" s="55"/>
      <c r="AJ5" s="56"/>
    </row>
    <row r="6" spans="1:37" s="53" customFormat="1" ht="26.25" customHeight="1" x14ac:dyDescent="0.25">
      <c r="A6" s="48"/>
      <c r="B6" s="48" t="s">
        <v>3</v>
      </c>
      <c r="C6" s="59" t="s">
        <v>278</v>
      </c>
      <c r="D6" s="14" t="s">
        <v>279</v>
      </c>
      <c r="E6" s="14"/>
      <c r="F6" s="48"/>
      <c r="G6" s="48"/>
      <c r="H6" s="48"/>
      <c r="I6" s="48"/>
      <c r="J6" s="48"/>
      <c r="K6" s="48"/>
      <c r="L6" s="48"/>
      <c r="M6" s="52"/>
      <c r="N6" s="48"/>
      <c r="O6" s="48"/>
      <c r="P6" s="48"/>
      <c r="Q6" s="52"/>
      <c r="R6" s="48"/>
      <c r="S6" s="48"/>
      <c r="T6" s="48"/>
      <c r="U6" s="48"/>
      <c r="V6" s="48"/>
      <c r="W6" s="48"/>
      <c r="X6" s="48"/>
      <c r="Y6" s="48"/>
      <c r="Z6" s="48"/>
      <c r="AA6" s="48"/>
      <c r="AB6" s="48"/>
      <c r="AC6" s="48"/>
      <c r="AD6" s="48"/>
      <c r="AE6" s="48"/>
      <c r="AF6" s="48"/>
      <c r="AG6" s="48"/>
      <c r="AH6" s="48"/>
      <c r="AI6" s="55"/>
      <c r="AJ6" s="56"/>
    </row>
    <row r="7" spans="1:37" s="53" customFormat="1" ht="26.25" customHeight="1" x14ac:dyDescent="0.25">
      <c r="A7" s="48"/>
      <c r="B7" s="48" t="s">
        <v>3</v>
      </c>
      <c r="C7" s="59" t="s">
        <v>280</v>
      </c>
      <c r="D7" s="14" t="s">
        <v>281</v>
      </c>
      <c r="E7" s="14"/>
      <c r="F7" s="48"/>
      <c r="G7" s="48"/>
      <c r="H7" s="48"/>
      <c r="I7" s="48"/>
      <c r="J7" s="48"/>
      <c r="K7" s="48"/>
      <c r="L7" s="48"/>
      <c r="M7" s="52"/>
      <c r="N7" s="48"/>
      <c r="O7" s="48"/>
      <c r="P7" s="48"/>
      <c r="Q7" s="52"/>
      <c r="R7" s="48"/>
      <c r="S7" s="48"/>
      <c r="T7" s="48"/>
      <c r="U7" s="48"/>
      <c r="V7" s="48"/>
      <c r="W7" s="48"/>
      <c r="X7" s="48"/>
      <c r="Y7" s="48"/>
      <c r="Z7" s="48"/>
      <c r="AA7" s="48"/>
      <c r="AB7" s="48"/>
      <c r="AC7" s="48"/>
      <c r="AD7" s="48"/>
      <c r="AE7" s="48"/>
      <c r="AF7" s="48"/>
      <c r="AG7" s="48"/>
      <c r="AH7" s="48"/>
      <c r="AI7" s="55"/>
      <c r="AJ7" s="56"/>
    </row>
    <row r="8" spans="1:37" s="49" customFormat="1" ht="16.5" customHeight="1" x14ac:dyDescent="0.25">
      <c r="A8" s="48" t="s">
        <v>2</v>
      </c>
      <c r="B8" s="48" t="s">
        <v>3</v>
      </c>
      <c r="C8" s="59" t="s">
        <v>255</v>
      </c>
      <c r="D8" s="14" t="s">
        <v>1</v>
      </c>
      <c r="E8" s="14" t="s">
        <v>9</v>
      </c>
      <c r="F8" s="48" t="s">
        <v>6</v>
      </c>
      <c r="G8" s="48" t="s">
        <v>7</v>
      </c>
      <c r="H8" s="48" t="s">
        <v>245</v>
      </c>
      <c r="I8" s="48" t="s">
        <v>236</v>
      </c>
      <c r="J8" s="48" t="s">
        <v>365</v>
      </c>
      <c r="K8" s="48"/>
      <c r="L8" s="48" t="s">
        <v>236</v>
      </c>
      <c r="M8" s="48">
        <v>22000</v>
      </c>
      <c r="N8" s="52" t="s">
        <v>322</v>
      </c>
      <c r="O8" s="48"/>
      <c r="P8" s="48"/>
      <c r="Q8" s="48">
        <v>79</v>
      </c>
      <c r="R8" s="48">
        <v>114</v>
      </c>
      <c r="S8" s="48">
        <v>169</v>
      </c>
      <c r="T8" s="48">
        <v>5000</v>
      </c>
      <c r="U8" s="48"/>
      <c r="V8" s="48"/>
      <c r="W8" s="48">
        <v>379</v>
      </c>
      <c r="X8" s="48"/>
      <c r="Y8" s="48"/>
      <c r="Z8" s="48">
        <v>5000</v>
      </c>
      <c r="AA8" s="48"/>
      <c r="AB8" s="48"/>
      <c r="AC8" s="48"/>
      <c r="AD8" s="48"/>
      <c r="AE8" s="48"/>
      <c r="AF8" s="48"/>
      <c r="AG8" s="48" t="s">
        <v>7</v>
      </c>
      <c r="AH8" s="48" t="s">
        <v>195</v>
      </c>
      <c r="AI8" s="55" t="s">
        <v>256</v>
      </c>
      <c r="AJ8" s="62" t="s">
        <v>368</v>
      </c>
    </row>
    <row r="9" spans="1:37" s="49" customFormat="1" ht="16.5" customHeight="1" x14ac:dyDescent="0.25">
      <c r="A9" s="48"/>
      <c r="B9" s="48"/>
      <c r="C9" s="59"/>
      <c r="D9" s="14"/>
      <c r="E9" s="14"/>
      <c r="F9" s="48"/>
      <c r="G9" s="48"/>
      <c r="H9" s="48"/>
      <c r="I9" s="48"/>
      <c r="J9" s="48" t="s">
        <v>11</v>
      </c>
      <c r="K9" s="48" t="s">
        <v>366</v>
      </c>
      <c r="L9" s="48"/>
      <c r="M9" s="48"/>
      <c r="N9" s="52"/>
      <c r="O9" s="48"/>
      <c r="P9" s="48"/>
      <c r="Q9" s="48"/>
      <c r="R9" s="48"/>
      <c r="S9" s="48"/>
      <c r="T9" s="48"/>
      <c r="U9" s="48"/>
      <c r="V9" s="48"/>
      <c r="W9" s="48"/>
      <c r="X9" s="48"/>
      <c r="Y9" s="48"/>
      <c r="Z9" s="48"/>
      <c r="AA9" s="48"/>
      <c r="AB9" s="48"/>
      <c r="AC9" s="48"/>
      <c r="AD9" s="48"/>
      <c r="AE9" s="48"/>
      <c r="AF9" s="48"/>
      <c r="AG9" s="48"/>
      <c r="AH9" s="48"/>
      <c r="AI9" s="55"/>
      <c r="AJ9" s="62"/>
    </row>
    <row r="10" spans="1:37" s="49" customFormat="1" ht="16.5" customHeight="1" x14ac:dyDescent="0.25">
      <c r="A10" s="48"/>
      <c r="B10" s="48"/>
      <c r="C10" s="59"/>
      <c r="D10" s="14"/>
      <c r="E10" s="14"/>
      <c r="F10" s="48"/>
      <c r="G10" s="48"/>
      <c r="H10" s="48"/>
      <c r="I10" s="48"/>
      <c r="J10" s="48" t="s">
        <v>47</v>
      </c>
      <c r="K10" s="48" t="s">
        <v>367</v>
      </c>
      <c r="L10" s="48"/>
      <c r="M10" s="48"/>
      <c r="N10" s="52"/>
      <c r="O10" s="48"/>
      <c r="P10" s="48"/>
      <c r="Q10" s="48"/>
      <c r="R10" s="48"/>
      <c r="S10" s="48"/>
      <c r="T10" s="48"/>
      <c r="U10" s="48"/>
      <c r="V10" s="48"/>
      <c r="W10" s="48"/>
      <c r="X10" s="48"/>
      <c r="Y10" s="48"/>
      <c r="Z10" s="48"/>
      <c r="AA10" s="48"/>
      <c r="AB10" s="48"/>
      <c r="AC10" s="48"/>
      <c r="AD10" s="48"/>
      <c r="AE10" s="48"/>
      <c r="AF10" s="48"/>
      <c r="AG10" s="48"/>
      <c r="AH10" s="48"/>
      <c r="AI10" s="55"/>
      <c r="AJ10" s="62"/>
    </row>
    <row r="11" spans="1:37" s="49" customFormat="1" x14ac:dyDescent="0.25">
      <c r="A11" s="48" t="s">
        <v>2</v>
      </c>
      <c r="B11" s="48" t="s">
        <v>3</v>
      </c>
      <c r="C11" s="59" t="s">
        <v>239</v>
      </c>
      <c r="D11" s="14" t="s">
        <v>17</v>
      </c>
      <c r="E11" s="14" t="s">
        <v>170</v>
      </c>
      <c r="F11" s="48"/>
      <c r="G11" s="48" t="s">
        <v>7</v>
      </c>
      <c r="H11" s="48" t="s">
        <v>245</v>
      </c>
      <c r="I11" s="48" t="s">
        <v>236</v>
      </c>
      <c r="J11" s="48" t="s">
        <v>18</v>
      </c>
      <c r="K11" s="48" t="s">
        <v>246</v>
      </c>
      <c r="L11" s="48" t="s">
        <v>235</v>
      </c>
      <c r="M11" s="48">
        <v>33000</v>
      </c>
      <c r="N11" s="48">
        <v>66000</v>
      </c>
      <c r="O11" s="48"/>
      <c r="P11" s="48"/>
      <c r="Q11" s="48">
        <v>0</v>
      </c>
      <c r="R11" s="48">
        <v>250</v>
      </c>
      <c r="S11" s="48">
        <v>1141</v>
      </c>
      <c r="T11" s="48">
        <v>3000</v>
      </c>
      <c r="U11" s="48"/>
      <c r="V11" s="48"/>
      <c r="W11" s="48">
        <v>5118</v>
      </c>
      <c r="X11" s="48">
        <v>7000</v>
      </c>
      <c r="Y11" s="48">
        <v>85</v>
      </c>
      <c r="Z11" s="48">
        <v>12000</v>
      </c>
      <c r="AA11" s="48">
        <v>0</v>
      </c>
      <c r="AB11" s="48">
        <v>116</v>
      </c>
      <c r="AC11" s="48"/>
      <c r="AD11" s="48"/>
      <c r="AE11" s="48">
        <v>6344</v>
      </c>
      <c r="AF11" s="48">
        <v>22000</v>
      </c>
      <c r="AG11" s="48" t="s">
        <v>7</v>
      </c>
      <c r="AH11" s="48" t="s">
        <v>195</v>
      </c>
      <c r="AI11" s="55" t="s">
        <v>254</v>
      </c>
      <c r="AJ11" s="62" t="s">
        <v>369</v>
      </c>
    </row>
    <row r="12" spans="1:37" x14ac:dyDescent="0.25">
      <c r="B12" s="48" t="s">
        <v>3</v>
      </c>
      <c r="C12" s="60" t="s">
        <v>282</v>
      </c>
      <c r="D12" s="4" t="s">
        <v>283</v>
      </c>
      <c r="E12" s="4"/>
      <c r="AI12" s="4"/>
    </row>
    <row r="13" spans="1:37" x14ac:dyDescent="0.25">
      <c r="B13" s="48" t="s">
        <v>3</v>
      </c>
      <c r="C13" s="60" t="s">
        <v>284</v>
      </c>
      <c r="D13" s="4" t="s">
        <v>285</v>
      </c>
      <c r="E13" s="4"/>
      <c r="AI13" s="4"/>
    </row>
    <row r="14" spans="1:37" x14ac:dyDescent="0.25">
      <c r="A14" s="48" t="s">
        <v>2</v>
      </c>
      <c r="B14" s="48" t="s">
        <v>3</v>
      </c>
      <c r="C14" s="60" t="s">
        <v>286</v>
      </c>
      <c r="D14" s="4" t="s">
        <v>294</v>
      </c>
      <c r="E14" s="4" t="s">
        <v>299</v>
      </c>
      <c r="G14" s="8" t="s">
        <v>7</v>
      </c>
      <c r="H14" s="48" t="s">
        <v>245</v>
      </c>
      <c r="J14" s="4" t="s">
        <v>355</v>
      </c>
      <c r="M14" s="70">
        <v>50900</v>
      </c>
      <c r="N14" s="70">
        <f>N15+N16</f>
        <v>51500</v>
      </c>
      <c r="AI14" s="57" t="s">
        <v>293</v>
      </c>
      <c r="AJ14" s="58" t="s">
        <v>295</v>
      </c>
      <c r="AK14" s="62" t="s">
        <v>356</v>
      </c>
    </row>
    <row r="15" spans="1:37" x14ac:dyDescent="0.25">
      <c r="A15" s="56"/>
      <c r="B15" s="48"/>
      <c r="C15" s="60"/>
      <c r="D15" s="4"/>
      <c r="E15" s="4"/>
      <c r="H15" s="48"/>
      <c r="J15" s="4" t="s">
        <v>354</v>
      </c>
      <c r="K15" s="74" t="s">
        <v>353</v>
      </c>
      <c r="L15" s="75"/>
      <c r="M15" s="76"/>
      <c r="N15" s="77">
        <v>33000</v>
      </c>
      <c r="O15" s="76"/>
      <c r="P15" s="76">
        <v>8000</v>
      </c>
      <c r="AI15" s="57"/>
      <c r="AJ15" s="58"/>
    </row>
    <row r="16" spans="1:37" x14ac:dyDescent="0.25">
      <c r="A16" s="56"/>
      <c r="B16" s="48"/>
      <c r="C16" s="60"/>
      <c r="D16" s="4"/>
      <c r="E16" s="4"/>
      <c r="H16" s="48"/>
      <c r="J16" s="4" t="s">
        <v>18</v>
      </c>
      <c r="K16" s="74" t="s">
        <v>352</v>
      </c>
      <c r="L16" s="75"/>
      <c r="M16" s="76"/>
      <c r="N16" s="77">
        <v>18500</v>
      </c>
      <c r="O16" s="76"/>
      <c r="P16" s="76"/>
      <c r="AI16" s="57"/>
      <c r="AJ16" s="58"/>
    </row>
    <row r="17" spans="2:38" x14ac:dyDescent="0.25">
      <c r="B17" s="48" t="s">
        <v>3</v>
      </c>
      <c r="C17" s="60" t="s">
        <v>287</v>
      </c>
      <c r="D17" s="4" t="s">
        <v>288</v>
      </c>
      <c r="E17" s="4" t="s">
        <v>291</v>
      </c>
      <c r="G17" s="8" t="s">
        <v>7</v>
      </c>
      <c r="H17" s="48" t="s">
        <v>245</v>
      </c>
      <c r="J17" s="4" t="s">
        <v>18</v>
      </c>
      <c r="K17" s="10" t="s">
        <v>297</v>
      </c>
      <c r="AI17" s="57" t="s">
        <v>293</v>
      </c>
      <c r="AJ17" s="5" t="s">
        <v>292</v>
      </c>
      <c r="AK17" t="s">
        <v>298</v>
      </c>
      <c r="AL17" s="62" t="s">
        <v>357</v>
      </c>
    </row>
    <row r="18" spans="2:38" x14ac:dyDescent="0.25">
      <c r="B18" s="48" t="s">
        <v>3</v>
      </c>
      <c r="C18" s="60" t="s">
        <v>289</v>
      </c>
      <c r="D18" s="4" t="s">
        <v>290</v>
      </c>
      <c r="E18" s="4"/>
      <c r="G18" s="8" t="s">
        <v>7</v>
      </c>
      <c r="J18" s="4" t="s">
        <v>18</v>
      </c>
      <c r="AI18" s="4"/>
      <c r="AJ18" s="58" t="s">
        <v>296</v>
      </c>
    </row>
    <row r="19" spans="2:38" x14ac:dyDescent="0.25">
      <c r="C19" s="4"/>
      <c r="D19" s="4"/>
      <c r="AI19" s="4"/>
    </row>
    <row r="20" spans="2:38" x14ac:dyDescent="0.25">
      <c r="C20" s="4"/>
      <c r="D20" s="4"/>
      <c r="AI20" s="4"/>
    </row>
    <row r="21" spans="2:38" x14ac:dyDescent="0.25">
      <c r="C21" s="4"/>
      <c r="D21" s="4"/>
      <c r="AI21" s="4"/>
    </row>
    <row r="22" spans="2:38" x14ac:dyDescent="0.25">
      <c r="C22" s="4"/>
      <c r="D22" s="4"/>
      <c r="AI22" s="4"/>
    </row>
    <row r="23" spans="2:38" x14ac:dyDescent="0.25">
      <c r="C23" s="4"/>
      <c r="D23" s="4"/>
      <c r="AI23" s="4"/>
      <c r="AL23" s="63"/>
    </row>
    <row r="24" spans="2:38" x14ac:dyDescent="0.25">
      <c r="C24" s="4"/>
      <c r="D24" s="4"/>
      <c r="AI24" s="4"/>
    </row>
    <row r="25" spans="2:38" x14ac:dyDescent="0.25">
      <c r="AI25" s="4"/>
    </row>
    <row r="26" spans="2:38" x14ac:dyDescent="0.25">
      <c r="AI26" s="4"/>
    </row>
    <row r="27" spans="2:38" x14ac:dyDescent="0.25">
      <c r="AI27" s="4"/>
    </row>
    <row r="28" spans="2:38" x14ac:dyDescent="0.25">
      <c r="AI28" s="4"/>
    </row>
    <row r="29" spans="2:38" x14ac:dyDescent="0.25">
      <c r="AI29" s="4"/>
    </row>
  </sheetData>
  <hyperlinks>
    <hyperlink ref="AI11" r:id="rId1" xr:uid="{AFC4FBD9-B976-494A-B03A-AB1EAB18B51B}"/>
    <hyperlink ref="AI8" r:id="rId2" xr:uid="{D7F4DE6A-482F-4B61-B516-C25DB346BD3B}"/>
    <hyperlink ref="AI2" r:id="rId3" xr:uid="{0B74F9FB-031F-42F1-9C5F-A5A7655A5574}"/>
    <hyperlink ref="AI17" r:id="rId4" xr:uid="{74647CF7-F191-47A1-BC6E-3E81582314C1}"/>
    <hyperlink ref="AI14" r:id="rId5" xr:uid="{BBD6FBC9-7169-4E92-BAA1-BF361BDDDD4A}"/>
  </hyperlinks>
  <pageMargins left="0.7" right="0.7" top="0.75" bottom="0.75" header="0.3" footer="0.3"/>
  <pageSetup paperSize="9" orientation="portrait" horizontalDpi="4294967293"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708F5-F567-4565-A221-ECE07B210A7F}">
  <dimension ref="A1:AT51"/>
  <sheetViews>
    <sheetView topLeftCell="C1" zoomScale="85" zoomScaleNormal="85" workbookViewId="0">
      <pane ySplit="1" topLeftCell="A2" activePane="bottomLeft" state="frozen"/>
      <selection pane="bottomLeft" activeCell="G7" sqref="G7"/>
    </sheetView>
  </sheetViews>
  <sheetFormatPr defaultRowHeight="15" x14ac:dyDescent="0.25"/>
  <cols>
    <col min="1" max="1" width="15.7109375" bestFit="1" customWidth="1"/>
    <col min="2" max="2" width="37.140625" customWidth="1"/>
    <col min="3" max="3" width="32.140625" customWidth="1"/>
    <col min="4" max="4" width="19.85546875" style="2" customWidth="1"/>
    <col min="5" max="5" width="13.85546875" customWidth="1"/>
    <col min="6" max="6" width="11.42578125" customWidth="1"/>
    <col min="7" max="7" width="26.7109375" style="1" customWidth="1"/>
    <col min="8" max="8" width="21.140625" style="1" customWidth="1"/>
    <col min="9" max="9" width="21.140625" style="8" customWidth="1"/>
    <col min="10" max="10" width="41.5703125" style="4" customWidth="1"/>
    <col min="11" max="12" width="25.5703125" style="10" customWidth="1"/>
    <col min="13" max="13" width="14.42578125" style="8" customWidth="1"/>
    <col min="14" max="14" width="14.7109375" style="1" bestFit="1" customWidth="1"/>
    <col min="15" max="15" width="14.5703125" style="8" bestFit="1" customWidth="1"/>
    <col min="16" max="16" width="14.140625" style="8" bestFit="1" customWidth="1"/>
    <col min="17" max="17" width="14" style="8" bestFit="1" customWidth="1"/>
    <col min="18" max="18" width="14.42578125" style="8" bestFit="1" customWidth="1"/>
    <col min="19" max="19" width="14.28515625" style="8" bestFit="1" customWidth="1"/>
    <col min="20" max="20" width="6.42578125" style="1" bestFit="1" customWidth="1"/>
    <col min="21" max="21" width="6.28515625" style="8" bestFit="1" customWidth="1"/>
    <col min="22" max="22" width="12.28515625" style="8" bestFit="1" customWidth="1"/>
    <col min="23" max="23" width="13.140625" style="8" bestFit="1" customWidth="1"/>
    <col min="24" max="24" width="12.5703125" style="8" bestFit="1" customWidth="1"/>
    <col min="25" max="25" width="16.5703125" style="8" bestFit="1" customWidth="1"/>
    <col min="26" max="27" width="7" style="8" customWidth="1"/>
    <col min="28" max="30" width="6.42578125" style="8" customWidth="1"/>
    <col min="31" max="31" width="11.28515625" style="1" bestFit="1" customWidth="1"/>
    <col min="32" max="32" width="11.28515625" style="8" customWidth="1"/>
    <col min="33" max="33" width="14.85546875" style="8" bestFit="1" customWidth="1"/>
    <col min="34" max="35" width="9.140625" style="1"/>
    <col min="36" max="38" width="9.140625" style="8"/>
    <col min="39" max="39" width="9.28515625" style="1" customWidth="1"/>
    <col min="41" max="42" width="9.140625" style="8"/>
    <col min="43" max="43" width="9.140625" style="1"/>
    <col min="44" max="44" width="13.7109375" customWidth="1"/>
    <col min="45" max="45" width="9.140625" style="5"/>
  </cols>
  <sheetData>
    <row r="1" spans="1:45" s="9" customFormat="1" x14ac:dyDescent="0.25">
      <c r="A1" s="15" t="s">
        <v>119</v>
      </c>
      <c r="B1" s="15" t="s">
        <v>118</v>
      </c>
      <c r="C1" s="15" t="s">
        <v>14</v>
      </c>
      <c r="D1" s="15" t="s">
        <v>0</v>
      </c>
      <c r="E1" s="15" t="s">
        <v>4</v>
      </c>
      <c r="F1" s="15" t="s">
        <v>5</v>
      </c>
      <c r="G1" s="15" t="s">
        <v>22</v>
      </c>
      <c r="H1" s="15" t="s">
        <v>8</v>
      </c>
      <c r="I1" s="39" t="s">
        <v>252</v>
      </c>
      <c r="J1" s="65" t="s">
        <v>23</v>
      </c>
      <c r="K1" s="16" t="s">
        <v>24</v>
      </c>
      <c r="L1" s="16"/>
      <c r="M1" s="15" t="s">
        <v>120</v>
      </c>
      <c r="N1" s="15" t="s">
        <v>204</v>
      </c>
      <c r="O1" s="39" t="s">
        <v>205</v>
      </c>
      <c r="P1" s="27" t="s">
        <v>206</v>
      </c>
      <c r="Q1" s="39" t="s">
        <v>207</v>
      </c>
      <c r="R1" s="39" t="s">
        <v>208</v>
      </c>
      <c r="S1" s="39" t="s">
        <v>209</v>
      </c>
      <c r="T1" s="15" t="s">
        <v>335</v>
      </c>
      <c r="U1" s="39" t="s">
        <v>336</v>
      </c>
      <c r="V1" s="15" t="s">
        <v>147</v>
      </c>
      <c r="W1" s="15" t="s">
        <v>148</v>
      </c>
      <c r="X1" s="15" t="s">
        <v>149</v>
      </c>
      <c r="Y1" s="15" t="s">
        <v>150</v>
      </c>
      <c r="Z1" s="15" t="s">
        <v>141</v>
      </c>
      <c r="AA1" s="15" t="s">
        <v>140</v>
      </c>
      <c r="AB1" s="15" t="s">
        <v>142</v>
      </c>
      <c r="AC1" s="15" t="s">
        <v>143</v>
      </c>
      <c r="AD1" s="15" t="s">
        <v>151</v>
      </c>
      <c r="AE1" s="15" t="s">
        <v>345</v>
      </c>
      <c r="AF1" s="39" t="s">
        <v>346</v>
      </c>
      <c r="AG1" s="15" t="s">
        <v>145</v>
      </c>
      <c r="AH1" s="15" t="s">
        <v>19</v>
      </c>
      <c r="AI1" s="15" t="s">
        <v>347</v>
      </c>
      <c r="AJ1" s="39" t="s">
        <v>348</v>
      </c>
      <c r="AK1" s="15" t="s">
        <v>144</v>
      </c>
      <c r="AL1" s="27" t="s">
        <v>167</v>
      </c>
      <c r="AM1" s="15" t="s">
        <v>337</v>
      </c>
      <c r="AN1" s="39" t="s">
        <v>338</v>
      </c>
      <c r="AO1" s="15" t="s">
        <v>339</v>
      </c>
      <c r="AP1" s="39" t="s">
        <v>340</v>
      </c>
      <c r="AQ1" s="47" t="s">
        <v>193</v>
      </c>
      <c r="AR1" s="47" t="s">
        <v>194</v>
      </c>
      <c r="AS1" s="9" t="s">
        <v>196</v>
      </c>
    </row>
    <row r="2" spans="1:45" x14ac:dyDescent="0.25">
      <c r="A2" s="11" t="s">
        <v>82</v>
      </c>
      <c r="B2" s="11" t="s">
        <v>83</v>
      </c>
      <c r="C2" s="17" t="s">
        <v>84</v>
      </c>
      <c r="D2" s="12">
        <v>1792</v>
      </c>
      <c r="E2" s="11" t="s">
        <v>26</v>
      </c>
      <c r="F2" s="11"/>
      <c r="G2" s="12" t="s">
        <v>21</v>
      </c>
      <c r="H2" s="12"/>
      <c r="I2" s="46"/>
      <c r="J2" s="37" t="s">
        <v>27</v>
      </c>
      <c r="K2" s="14"/>
      <c r="L2" s="14"/>
      <c r="M2" s="12"/>
      <c r="N2" s="70">
        <v>30000</v>
      </c>
      <c r="O2" s="46"/>
      <c r="P2" s="28"/>
      <c r="Q2" s="46"/>
      <c r="R2" s="46"/>
      <c r="S2" s="46"/>
      <c r="T2" s="12"/>
      <c r="U2" s="46"/>
      <c r="V2" s="13"/>
      <c r="W2" s="13"/>
      <c r="X2" s="13"/>
      <c r="Y2" s="13"/>
      <c r="Z2" s="13"/>
      <c r="AA2" s="13"/>
      <c r="AB2" s="13"/>
      <c r="AC2" s="13"/>
      <c r="AD2" s="13"/>
      <c r="AE2" s="12"/>
      <c r="AF2" s="46"/>
      <c r="AG2" s="13"/>
      <c r="AH2" s="12"/>
      <c r="AI2" s="12"/>
      <c r="AJ2" s="46"/>
      <c r="AK2" s="13"/>
      <c r="AL2" s="28"/>
      <c r="AM2" s="12"/>
      <c r="AO2" s="12"/>
      <c r="AP2" s="46"/>
      <c r="AQ2" s="12"/>
      <c r="AR2" s="11"/>
    </row>
    <row r="3" spans="1:45" x14ac:dyDescent="0.25">
      <c r="A3" s="11"/>
      <c r="B3" s="11"/>
      <c r="C3" s="18" t="s">
        <v>85</v>
      </c>
      <c r="D3" s="12" t="s">
        <v>86</v>
      </c>
      <c r="E3" s="11" t="s">
        <v>90</v>
      </c>
      <c r="F3" s="11"/>
      <c r="G3" s="12" t="s">
        <v>21</v>
      </c>
      <c r="H3" s="12" t="s">
        <v>88</v>
      </c>
      <c r="I3" s="46"/>
      <c r="J3" s="37" t="s">
        <v>7</v>
      </c>
      <c r="K3" s="14" t="s">
        <v>87</v>
      </c>
      <c r="L3" s="14"/>
      <c r="M3" s="12"/>
      <c r="N3" s="12"/>
      <c r="O3" s="46"/>
      <c r="P3" s="28"/>
      <c r="Q3" s="46"/>
      <c r="R3" s="46"/>
      <c r="S3" s="46"/>
      <c r="T3" s="12"/>
      <c r="U3" s="46"/>
      <c r="V3" s="13"/>
      <c r="W3" s="13"/>
      <c r="X3" s="13"/>
      <c r="Y3" s="13"/>
      <c r="Z3" s="13"/>
      <c r="AA3" s="13"/>
      <c r="AB3" s="13"/>
      <c r="AC3" s="13"/>
      <c r="AD3" s="13"/>
      <c r="AE3" s="12"/>
      <c r="AF3" s="46"/>
      <c r="AG3" s="13"/>
      <c r="AH3" s="12"/>
      <c r="AI3" s="12"/>
      <c r="AJ3" s="46"/>
      <c r="AK3" s="13"/>
      <c r="AL3" s="28"/>
      <c r="AM3" s="12"/>
      <c r="AO3" s="12"/>
      <c r="AP3" s="46"/>
      <c r="AQ3" s="12"/>
      <c r="AR3" s="11"/>
      <c r="AS3" s="5" t="s">
        <v>89</v>
      </c>
    </row>
    <row r="4" spans="1:45" x14ac:dyDescent="0.25">
      <c r="A4" s="11"/>
      <c r="B4" s="11"/>
      <c r="C4" s="18" t="s">
        <v>92</v>
      </c>
      <c r="D4" s="12" t="s">
        <v>96</v>
      </c>
      <c r="E4" s="11" t="s">
        <v>97</v>
      </c>
      <c r="F4" s="11"/>
      <c r="G4" s="12" t="s">
        <v>93</v>
      </c>
      <c r="H4" s="12" t="s">
        <v>94</v>
      </c>
      <c r="I4" s="46"/>
      <c r="J4" s="66" t="s">
        <v>98</v>
      </c>
      <c r="K4" s="14" t="s">
        <v>95</v>
      </c>
      <c r="L4" s="14"/>
      <c r="M4" s="12"/>
      <c r="N4" s="12"/>
      <c r="O4" s="46"/>
      <c r="P4" s="28"/>
      <c r="Q4" s="46"/>
      <c r="R4" s="46"/>
      <c r="S4" s="46"/>
      <c r="T4" s="12"/>
      <c r="U4" s="46"/>
      <c r="V4" s="13"/>
      <c r="W4" s="13"/>
      <c r="X4" s="13"/>
      <c r="Y4" s="13"/>
      <c r="Z4" s="13"/>
      <c r="AA4" s="13"/>
      <c r="AB4" s="13"/>
      <c r="AC4" s="13"/>
      <c r="AD4" s="13"/>
      <c r="AE4" s="12"/>
      <c r="AF4" s="46"/>
      <c r="AG4" s="13"/>
      <c r="AH4" s="12"/>
      <c r="AI4" s="12"/>
      <c r="AJ4" s="46"/>
      <c r="AK4" s="13"/>
      <c r="AL4" s="28"/>
      <c r="AM4" s="12"/>
      <c r="AO4" s="12"/>
      <c r="AP4" s="46"/>
      <c r="AQ4" s="19" t="s">
        <v>23</v>
      </c>
      <c r="AR4" s="11"/>
    </row>
    <row r="5" spans="1:45" x14ac:dyDescent="0.25">
      <c r="A5" s="11"/>
      <c r="B5" s="11"/>
      <c r="C5" s="11" t="s">
        <v>99</v>
      </c>
      <c r="D5" s="12" t="s">
        <v>105</v>
      </c>
      <c r="E5" s="11" t="s">
        <v>111</v>
      </c>
      <c r="F5" s="11"/>
      <c r="G5" s="12" t="s">
        <v>21</v>
      </c>
      <c r="H5" s="12"/>
      <c r="I5" s="46"/>
      <c r="J5" s="37" t="s">
        <v>29</v>
      </c>
      <c r="K5" s="14"/>
      <c r="L5" s="14"/>
      <c r="M5" s="12"/>
      <c r="N5" s="12"/>
      <c r="O5" s="46"/>
      <c r="P5" s="28"/>
      <c r="Q5" s="46"/>
      <c r="R5" s="46"/>
      <c r="S5" s="46"/>
      <c r="T5" s="12"/>
      <c r="U5" s="46"/>
      <c r="V5" s="13"/>
      <c r="W5" s="13"/>
      <c r="X5" s="13"/>
      <c r="Y5" s="13"/>
      <c r="Z5" s="13"/>
      <c r="AA5" s="13"/>
      <c r="AB5" s="13"/>
      <c r="AC5" s="13"/>
      <c r="AD5" s="13"/>
      <c r="AE5" s="12"/>
      <c r="AF5" s="46"/>
      <c r="AG5" s="13"/>
      <c r="AH5" s="12"/>
      <c r="AI5" s="12"/>
      <c r="AJ5" s="46"/>
      <c r="AK5" s="13"/>
      <c r="AL5" s="28"/>
      <c r="AM5" s="12"/>
      <c r="AO5" s="12"/>
      <c r="AP5" s="46"/>
      <c r="AQ5" s="12"/>
      <c r="AR5" s="11"/>
      <c r="AS5" s="6" t="s">
        <v>28</v>
      </c>
    </row>
    <row r="6" spans="1:45" x14ac:dyDescent="0.25">
      <c r="A6" s="11"/>
      <c r="B6" s="11"/>
      <c r="C6" s="17"/>
      <c r="D6" s="12" t="s">
        <v>32</v>
      </c>
      <c r="E6" s="11" t="s">
        <v>31</v>
      </c>
      <c r="F6" s="11"/>
      <c r="G6" s="12" t="s">
        <v>21</v>
      </c>
      <c r="H6" s="12"/>
      <c r="I6" s="46"/>
      <c r="J6" s="37" t="s">
        <v>30</v>
      </c>
      <c r="K6" s="14"/>
      <c r="L6" s="14"/>
      <c r="M6" s="12"/>
      <c r="N6" s="70">
        <v>12000</v>
      </c>
      <c r="O6" s="46"/>
      <c r="P6" s="28"/>
      <c r="Q6" s="46"/>
      <c r="R6" s="46"/>
      <c r="S6" s="46"/>
      <c r="T6" s="12"/>
      <c r="U6" s="46"/>
      <c r="V6" s="13"/>
      <c r="W6" s="13"/>
      <c r="X6" s="13"/>
      <c r="Y6" s="13"/>
      <c r="Z6" s="13"/>
      <c r="AA6" s="13"/>
      <c r="AB6" s="13"/>
      <c r="AC6" s="13"/>
      <c r="AD6" s="13"/>
      <c r="AE6" s="12"/>
      <c r="AF6" s="46"/>
      <c r="AG6" s="13"/>
      <c r="AH6" s="12"/>
      <c r="AI6" s="12"/>
      <c r="AJ6" s="46"/>
      <c r="AK6" s="13"/>
      <c r="AL6" s="28"/>
      <c r="AM6" s="12"/>
      <c r="AO6" s="12"/>
      <c r="AP6" s="46"/>
      <c r="AQ6" s="12"/>
      <c r="AR6" s="11"/>
    </row>
    <row r="7" spans="1:45" x14ac:dyDescent="0.25">
      <c r="A7" s="11"/>
      <c r="B7" s="11"/>
      <c r="C7" s="18" t="s">
        <v>91</v>
      </c>
      <c r="D7" s="12" t="s">
        <v>80</v>
      </c>
      <c r="E7" s="11" t="s">
        <v>79</v>
      </c>
      <c r="F7" s="11"/>
      <c r="G7" s="12" t="s">
        <v>81</v>
      </c>
      <c r="H7" s="12"/>
      <c r="I7" s="46"/>
      <c r="J7" s="37" t="s">
        <v>324</v>
      </c>
      <c r="K7" s="14"/>
      <c r="L7" s="14"/>
      <c r="M7" s="12"/>
      <c r="N7" s="12"/>
      <c r="O7" s="46"/>
      <c r="P7" s="28"/>
      <c r="Q7" s="46"/>
      <c r="R7" s="46"/>
      <c r="S7" s="46"/>
      <c r="T7" s="12"/>
      <c r="U7" s="46"/>
      <c r="V7" s="13"/>
      <c r="W7" s="13"/>
      <c r="X7" s="13"/>
      <c r="Y7" s="13"/>
      <c r="Z7" s="13"/>
      <c r="AA7" s="13"/>
      <c r="AB7" s="13"/>
      <c r="AC7" s="13"/>
      <c r="AD7" s="13"/>
      <c r="AE7" s="12"/>
      <c r="AF7" s="46"/>
      <c r="AG7" s="13"/>
      <c r="AH7" s="12"/>
      <c r="AI7" s="12"/>
      <c r="AJ7" s="46"/>
      <c r="AK7" s="13"/>
      <c r="AL7" s="28"/>
      <c r="AM7" s="12"/>
      <c r="AO7" s="12"/>
      <c r="AP7" s="46"/>
      <c r="AQ7" s="12" t="s">
        <v>53</v>
      </c>
      <c r="AR7" s="11"/>
    </row>
    <row r="8" spans="1:45" s="3" customFormat="1" x14ac:dyDescent="0.25">
      <c r="A8" s="20"/>
      <c r="B8" s="20"/>
      <c r="C8" s="20" t="s">
        <v>99</v>
      </c>
      <c r="D8" s="21" t="s">
        <v>100</v>
      </c>
      <c r="E8" s="20" t="s">
        <v>104</v>
      </c>
      <c r="F8" s="20"/>
      <c r="G8" s="21" t="s">
        <v>106</v>
      </c>
      <c r="H8" s="21" t="s">
        <v>107</v>
      </c>
      <c r="I8" s="21"/>
      <c r="J8" s="67" t="s">
        <v>108</v>
      </c>
      <c r="K8" s="22" t="s">
        <v>109</v>
      </c>
      <c r="L8" s="22"/>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O8" s="21"/>
      <c r="AP8" s="21"/>
      <c r="AQ8" s="20" t="s">
        <v>110</v>
      </c>
      <c r="AR8" s="20"/>
      <c r="AS8" s="7" t="s">
        <v>33</v>
      </c>
    </row>
    <row r="9" spans="1:45" x14ac:dyDescent="0.25">
      <c r="A9" s="11"/>
      <c r="B9" s="11"/>
      <c r="C9" s="17" t="s">
        <v>101</v>
      </c>
      <c r="D9" s="12"/>
      <c r="E9" s="11"/>
      <c r="F9" s="11"/>
      <c r="G9" s="12"/>
      <c r="H9" s="12"/>
      <c r="I9" s="46"/>
      <c r="J9" s="37"/>
      <c r="K9" s="14"/>
      <c r="L9" s="14"/>
      <c r="M9" s="12"/>
      <c r="N9" s="12"/>
      <c r="O9" s="46"/>
      <c r="P9" s="28"/>
      <c r="Q9" s="46"/>
      <c r="R9" s="46"/>
      <c r="S9" s="46"/>
      <c r="T9" s="12"/>
      <c r="U9" s="46"/>
      <c r="V9" s="13"/>
      <c r="W9" s="13"/>
      <c r="X9" s="13"/>
      <c r="Y9" s="13"/>
      <c r="Z9" s="13"/>
      <c r="AA9" s="13"/>
      <c r="AB9" s="13"/>
      <c r="AC9" s="13"/>
      <c r="AD9" s="13"/>
      <c r="AE9" s="12"/>
      <c r="AF9" s="46"/>
      <c r="AG9" s="13"/>
      <c r="AH9" s="12"/>
      <c r="AI9" s="12"/>
      <c r="AJ9" s="46"/>
      <c r="AK9" s="13"/>
      <c r="AL9" s="28"/>
      <c r="AM9" s="12"/>
      <c r="AO9" s="12"/>
      <c r="AP9" s="46"/>
      <c r="AQ9" s="12"/>
      <c r="AR9" s="11"/>
      <c r="AS9" s="4" t="s">
        <v>34</v>
      </c>
    </row>
    <row r="10" spans="1:45" x14ac:dyDescent="0.25">
      <c r="A10" s="11"/>
      <c r="B10" s="11"/>
      <c r="C10" s="17" t="s">
        <v>102</v>
      </c>
      <c r="D10" s="12"/>
      <c r="E10" s="11"/>
      <c r="F10" s="11"/>
      <c r="G10" s="12"/>
      <c r="H10" s="12"/>
      <c r="I10" s="46"/>
      <c r="J10" s="37"/>
      <c r="K10" s="14"/>
      <c r="L10" s="14"/>
      <c r="M10" s="12"/>
      <c r="N10" s="12"/>
      <c r="O10" s="46"/>
      <c r="P10" s="28"/>
      <c r="Q10" s="46"/>
      <c r="R10" s="46"/>
      <c r="S10" s="46"/>
      <c r="T10" s="12"/>
      <c r="U10" s="46"/>
      <c r="V10" s="13"/>
      <c r="W10" s="13"/>
      <c r="X10" s="13"/>
      <c r="Y10" s="13"/>
      <c r="Z10" s="13"/>
      <c r="AA10" s="13"/>
      <c r="AB10" s="13"/>
      <c r="AC10" s="13"/>
      <c r="AD10" s="13"/>
      <c r="AE10" s="12"/>
      <c r="AF10" s="46"/>
      <c r="AG10" s="13"/>
      <c r="AH10" s="12"/>
      <c r="AI10" s="12"/>
      <c r="AJ10" s="46"/>
      <c r="AK10" s="13"/>
      <c r="AL10" s="28"/>
      <c r="AM10" s="12"/>
      <c r="AO10" s="12"/>
      <c r="AP10" s="46"/>
      <c r="AQ10" s="12"/>
      <c r="AR10" s="11"/>
      <c r="AS10" s="4" t="s">
        <v>35</v>
      </c>
    </row>
    <row r="11" spans="1:45" x14ac:dyDescent="0.25">
      <c r="A11" s="11"/>
      <c r="B11" s="11"/>
      <c r="C11" s="17"/>
      <c r="D11" s="12" t="s">
        <v>36</v>
      </c>
      <c r="E11" s="11"/>
      <c r="F11" s="11"/>
      <c r="G11" s="12" t="s">
        <v>37</v>
      </c>
      <c r="H11" s="12"/>
      <c r="I11" s="46"/>
      <c r="J11" s="37" t="s">
        <v>38</v>
      </c>
      <c r="K11" s="14"/>
      <c r="L11" s="14"/>
      <c r="M11" s="12"/>
      <c r="N11" s="12"/>
      <c r="O11" s="46"/>
      <c r="P11" s="28"/>
      <c r="Q11" s="46"/>
      <c r="R11" s="46"/>
      <c r="S11" s="46"/>
      <c r="T11" s="12"/>
      <c r="U11" s="46"/>
      <c r="V11" s="13"/>
      <c r="W11" s="13"/>
      <c r="X11" s="13"/>
      <c r="Y11" s="13"/>
      <c r="Z11" s="13"/>
      <c r="AA11" s="13"/>
      <c r="AB11" s="13"/>
      <c r="AC11" s="13"/>
      <c r="AD11" s="13"/>
      <c r="AE11" s="12"/>
      <c r="AF11" s="46"/>
      <c r="AG11" s="13"/>
      <c r="AH11" s="12"/>
      <c r="AI11" s="12"/>
      <c r="AJ11" s="46"/>
      <c r="AK11" s="13"/>
      <c r="AL11" s="28"/>
      <c r="AM11" s="12"/>
      <c r="AO11" s="12"/>
      <c r="AP11" s="46"/>
      <c r="AQ11" s="12"/>
      <c r="AR11" s="11"/>
      <c r="AS11" s="4" t="s">
        <v>40</v>
      </c>
    </row>
    <row r="12" spans="1:45" x14ac:dyDescent="0.25">
      <c r="A12" s="11"/>
      <c r="B12" s="11"/>
      <c r="C12" s="17" t="s">
        <v>39</v>
      </c>
      <c r="D12" s="12" t="s">
        <v>41</v>
      </c>
      <c r="E12" s="11"/>
      <c r="F12" s="11"/>
      <c r="G12" s="12" t="s">
        <v>42</v>
      </c>
      <c r="H12" s="12" t="s">
        <v>44</v>
      </c>
      <c r="I12" s="46"/>
      <c r="J12" s="37" t="s">
        <v>43</v>
      </c>
      <c r="K12" s="14"/>
      <c r="L12" s="14"/>
      <c r="M12" s="12"/>
      <c r="N12" s="12"/>
      <c r="O12" s="46"/>
      <c r="P12" s="28"/>
      <c r="Q12" s="46"/>
      <c r="R12" s="46"/>
      <c r="S12" s="46"/>
      <c r="T12" s="12"/>
      <c r="U12" s="46"/>
      <c r="V12" s="13"/>
      <c r="W12" s="13"/>
      <c r="X12" s="13"/>
      <c r="Y12" s="13"/>
      <c r="Z12" s="13"/>
      <c r="AA12" s="13"/>
      <c r="AB12" s="13"/>
      <c r="AC12" s="13"/>
      <c r="AD12" s="13"/>
      <c r="AE12" s="12"/>
      <c r="AF12" s="46"/>
      <c r="AG12" s="13"/>
      <c r="AH12" s="12"/>
      <c r="AI12" s="12"/>
      <c r="AJ12" s="46"/>
      <c r="AK12" s="13"/>
      <c r="AL12" s="28"/>
      <c r="AM12" s="12"/>
      <c r="AO12" s="12"/>
      <c r="AP12" s="46"/>
      <c r="AQ12" s="12" t="s">
        <v>22</v>
      </c>
      <c r="AR12" s="11"/>
    </row>
    <row r="13" spans="1:45" x14ac:dyDescent="0.25">
      <c r="A13" s="11"/>
      <c r="B13" s="11"/>
      <c r="C13" s="17"/>
      <c r="D13" s="46"/>
      <c r="E13" s="11"/>
      <c r="F13" s="11"/>
      <c r="G13" s="46"/>
      <c r="H13" s="46"/>
      <c r="I13" s="46"/>
      <c r="J13" s="37"/>
      <c r="K13" s="14"/>
      <c r="L13" s="14"/>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O13" s="46"/>
      <c r="AP13" s="46"/>
      <c r="AQ13" s="46"/>
      <c r="AR13" s="11"/>
    </row>
    <row r="14" spans="1:45" x14ac:dyDescent="0.25">
      <c r="A14" s="11" t="s">
        <v>325</v>
      </c>
      <c r="B14" s="11" t="s">
        <v>326</v>
      </c>
      <c r="C14" s="17" t="s">
        <v>327</v>
      </c>
      <c r="D14" s="46" t="s">
        <v>328</v>
      </c>
      <c r="E14" s="11"/>
      <c r="F14" s="11"/>
      <c r="G14" s="46" t="s">
        <v>46</v>
      </c>
      <c r="H14" s="46" t="s">
        <v>329</v>
      </c>
      <c r="I14" s="46" t="s">
        <v>333</v>
      </c>
      <c r="J14" s="37" t="s">
        <v>313</v>
      </c>
      <c r="K14" s="10" t="s">
        <v>331</v>
      </c>
      <c r="L14" s="10" t="s">
        <v>236</v>
      </c>
      <c r="M14" s="46"/>
      <c r="N14" s="70">
        <v>5000</v>
      </c>
      <c r="O14" s="70">
        <v>7200</v>
      </c>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O14" s="46"/>
      <c r="AP14" s="46"/>
      <c r="AQ14" s="46"/>
      <c r="AR14" s="11"/>
    </row>
    <row r="15" spans="1:45" x14ac:dyDescent="0.25">
      <c r="A15" s="11"/>
      <c r="B15" s="11"/>
      <c r="C15" s="17"/>
      <c r="D15" s="46"/>
      <c r="E15" s="11"/>
      <c r="F15" s="11"/>
      <c r="G15" s="46"/>
      <c r="H15" s="46"/>
      <c r="I15" s="46"/>
      <c r="J15" s="37" t="s">
        <v>313</v>
      </c>
      <c r="K15" s="14" t="s">
        <v>330</v>
      </c>
      <c r="L15" s="14"/>
      <c r="M15" s="46"/>
      <c r="N15" s="70"/>
      <c r="O15" s="70">
        <v>3200</v>
      </c>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O15" s="46"/>
      <c r="AP15" s="46"/>
      <c r="AQ15" s="46"/>
      <c r="AR15" s="11"/>
    </row>
    <row r="16" spans="1:45" x14ac:dyDescent="0.25">
      <c r="A16" s="11"/>
      <c r="B16" s="11"/>
      <c r="C16" s="17"/>
      <c r="D16" s="46"/>
      <c r="E16" s="11"/>
      <c r="F16" s="11"/>
      <c r="G16" s="46"/>
      <c r="H16" s="46"/>
      <c r="I16" s="46"/>
      <c r="J16" s="37" t="s">
        <v>313</v>
      </c>
      <c r="K16" s="14" t="s">
        <v>332</v>
      </c>
      <c r="L16" s="14"/>
      <c r="M16" s="46"/>
      <c r="N16" s="70"/>
      <c r="O16" s="70">
        <v>3350</v>
      </c>
      <c r="P16" s="46"/>
      <c r="Q16" s="46">
        <v>624</v>
      </c>
      <c r="R16" s="46"/>
      <c r="S16" s="46"/>
      <c r="T16" s="46"/>
      <c r="U16" s="46"/>
      <c r="V16" s="46"/>
      <c r="W16" s="46"/>
      <c r="X16" s="46"/>
      <c r="Y16" s="46"/>
      <c r="Z16" s="46"/>
      <c r="AA16" s="46"/>
      <c r="AB16" s="46"/>
      <c r="AC16" s="46"/>
      <c r="AD16" s="46"/>
      <c r="AE16" s="46"/>
      <c r="AF16" s="46"/>
      <c r="AG16" s="46"/>
      <c r="AH16" s="46"/>
      <c r="AI16" s="46"/>
      <c r="AJ16" s="46"/>
      <c r="AK16" s="46"/>
      <c r="AL16" s="46"/>
      <c r="AM16" s="46"/>
      <c r="AO16" s="46"/>
      <c r="AP16" s="46"/>
      <c r="AQ16" s="46"/>
      <c r="AR16" s="11"/>
    </row>
    <row r="17" spans="1:46" ht="15" customHeight="1" x14ac:dyDescent="0.25">
      <c r="A17" s="11" t="s">
        <v>325</v>
      </c>
      <c r="B17" s="11" t="s">
        <v>326</v>
      </c>
      <c r="C17" s="17" t="s">
        <v>45</v>
      </c>
      <c r="D17" s="12" t="s">
        <v>48</v>
      </c>
      <c r="E17" s="11"/>
      <c r="F17" s="11"/>
      <c r="G17" s="41" t="s">
        <v>73</v>
      </c>
      <c r="H17" s="12" t="s">
        <v>50</v>
      </c>
      <c r="I17" s="46" t="s">
        <v>334</v>
      </c>
      <c r="J17" s="37" t="s">
        <v>313</v>
      </c>
      <c r="K17" s="14" t="s">
        <v>323</v>
      </c>
      <c r="L17" s="14" t="s">
        <v>236</v>
      </c>
      <c r="M17" s="12"/>
      <c r="N17" s="70">
        <v>9000</v>
      </c>
      <c r="O17" s="70">
        <v>6000</v>
      </c>
      <c r="P17" s="28"/>
      <c r="Q17" s="46"/>
      <c r="R17" s="46"/>
      <c r="S17" s="46"/>
      <c r="T17" s="12">
        <v>18</v>
      </c>
      <c r="U17" s="46">
        <v>12</v>
      </c>
      <c r="V17" s="13"/>
      <c r="W17" s="13"/>
      <c r="X17" s="13"/>
      <c r="Y17" s="13"/>
      <c r="Z17" s="13"/>
      <c r="AA17" s="13"/>
      <c r="AB17" s="13"/>
      <c r="AC17" s="13"/>
      <c r="AD17" s="13"/>
      <c r="AE17" s="12"/>
      <c r="AF17" s="46"/>
      <c r="AG17" s="13"/>
      <c r="AH17" s="12"/>
      <c r="AI17" s="12"/>
      <c r="AJ17" s="46"/>
      <c r="AK17" s="13"/>
      <c r="AL17" s="28"/>
      <c r="AM17" s="12">
        <v>880</v>
      </c>
      <c r="AN17">
        <v>2500</v>
      </c>
      <c r="AO17" s="12"/>
      <c r="AP17" s="46">
        <v>12</v>
      </c>
      <c r="AQ17" s="12" t="s">
        <v>54</v>
      </c>
      <c r="AR17" s="11"/>
      <c r="AS17" s="37" t="s">
        <v>197</v>
      </c>
    </row>
    <row r="18" spans="1:46" ht="15" customHeight="1" x14ac:dyDescent="0.25">
      <c r="A18" s="11"/>
      <c r="B18" s="24"/>
      <c r="C18" s="17"/>
      <c r="D18" s="46"/>
      <c r="E18" s="11"/>
      <c r="F18" s="11"/>
      <c r="G18" s="46"/>
      <c r="H18" s="46"/>
      <c r="I18" s="46"/>
      <c r="J18" s="66"/>
      <c r="K18" s="14"/>
      <c r="L18" s="14"/>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O18" s="46"/>
      <c r="AP18" s="46"/>
      <c r="AQ18" s="46"/>
      <c r="AR18" s="11"/>
      <c r="AS18" s="64"/>
    </row>
    <row r="19" spans="1:46" ht="15" customHeight="1" x14ac:dyDescent="0.25">
      <c r="A19" s="11"/>
      <c r="B19" s="24"/>
      <c r="C19" s="17"/>
      <c r="D19" s="46"/>
      <c r="E19" s="11"/>
      <c r="F19" s="11"/>
      <c r="G19" s="46"/>
      <c r="H19" s="46"/>
      <c r="I19" s="46"/>
      <c r="J19" s="66"/>
      <c r="K19" s="14"/>
      <c r="L19" s="14"/>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O19" s="46"/>
      <c r="AP19" s="46"/>
      <c r="AQ19" s="46"/>
      <c r="AR19" s="11"/>
      <c r="AS19" s="64"/>
    </row>
    <row r="20" spans="1:46" x14ac:dyDescent="0.25">
      <c r="A20" s="11"/>
      <c r="B20" s="11" t="s">
        <v>178</v>
      </c>
      <c r="C20" s="17" t="s">
        <v>103</v>
      </c>
      <c r="D20" s="12" t="s">
        <v>49</v>
      </c>
      <c r="E20" s="11"/>
      <c r="F20" s="11"/>
      <c r="G20" s="12" t="s">
        <v>46</v>
      </c>
      <c r="H20" s="12" t="s">
        <v>50</v>
      </c>
      <c r="I20" s="46"/>
      <c r="J20" s="37" t="s">
        <v>51</v>
      </c>
      <c r="K20" s="14" t="s">
        <v>52</v>
      </c>
      <c r="L20" s="14"/>
      <c r="M20" s="12"/>
      <c r="N20" s="12"/>
      <c r="O20" s="46"/>
      <c r="P20" s="28"/>
      <c r="Q20" s="46"/>
      <c r="R20" s="46"/>
      <c r="S20" s="46"/>
      <c r="T20" s="12"/>
      <c r="U20" s="46"/>
      <c r="V20" s="13"/>
      <c r="W20" s="13"/>
      <c r="X20" s="13"/>
      <c r="Y20" s="13"/>
      <c r="Z20" s="13"/>
      <c r="AA20" s="13"/>
      <c r="AB20" s="13"/>
      <c r="AC20" s="13"/>
      <c r="AD20" s="13"/>
      <c r="AE20" s="12"/>
      <c r="AF20" s="46"/>
      <c r="AG20" s="13"/>
      <c r="AH20" s="12"/>
      <c r="AI20" s="12"/>
      <c r="AJ20" s="46"/>
      <c r="AK20" s="13"/>
      <c r="AL20" s="28"/>
      <c r="AM20" s="12">
        <v>6000</v>
      </c>
      <c r="AO20" s="12"/>
      <c r="AP20" s="46"/>
      <c r="AQ20" s="12" t="s">
        <v>53</v>
      </c>
      <c r="AR20" s="11"/>
    </row>
    <row r="21" spans="1:46" x14ac:dyDescent="0.25">
      <c r="A21" s="11"/>
      <c r="B21" s="11"/>
      <c r="C21" s="44" t="s">
        <v>58</v>
      </c>
      <c r="D21" s="19" t="s">
        <v>57</v>
      </c>
      <c r="E21" s="11"/>
      <c r="F21" s="11"/>
      <c r="G21" s="41" t="s">
        <v>73</v>
      </c>
      <c r="H21" s="12" t="s">
        <v>50</v>
      </c>
      <c r="I21" s="46"/>
      <c r="J21" s="37" t="s">
        <v>55</v>
      </c>
      <c r="K21" s="14" t="s">
        <v>56</v>
      </c>
      <c r="L21" s="14"/>
      <c r="M21" s="12"/>
      <c r="N21" s="12"/>
      <c r="O21" s="46"/>
      <c r="P21" s="28"/>
      <c r="Q21" s="46"/>
      <c r="R21" s="46"/>
      <c r="S21" s="46"/>
      <c r="T21" s="12"/>
      <c r="U21" s="46"/>
      <c r="V21" s="13"/>
      <c r="W21" s="13"/>
      <c r="X21" s="13"/>
      <c r="Y21" s="13"/>
      <c r="Z21" s="13"/>
      <c r="AA21" s="13"/>
      <c r="AB21" s="13"/>
      <c r="AC21" s="13"/>
      <c r="AD21" s="13"/>
      <c r="AE21" s="12"/>
      <c r="AF21" s="46"/>
      <c r="AG21" s="13"/>
      <c r="AH21" s="12"/>
      <c r="AI21" s="12"/>
      <c r="AJ21" s="46"/>
      <c r="AK21" s="13"/>
      <c r="AL21" s="28"/>
      <c r="AM21" s="12"/>
      <c r="AO21" s="12"/>
      <c r="AP21" s="46"/>
      <c r="AR21" s="11"/>
      <c r="AS21" s="37" t="s">
        <v>198</v>
      </c>
    </row>
    <row r="22" spans="1:46" x14ac:dyDescent="0.25">
      <c r="A22" s="11" t="s">
        <v>360</v>
      </c>
      <c r="B22" s="11" t="s">
        <v>361</v>
      </c>
      <c r="C22" s="44" t="s">
        <v>359</v>
      </c>
      <c r="D22" s="19" t="s">
        <v>358</v>
      </c>
      <c r="E22" s="11"/>
      <c r="F22" s="11"/>
      <c r="G22" s="46" t="s">
        <v>312</v>
      </c>
      <c r="H22" s="46" t="s">
        <v>363</v>
      </c>
      <c r="I22" s="46"/>
      <c r="J22" s="37" t="s">
        <v>362</v>
      </c>
      <c r="K22" s="14" t="s">
        <v>364</v>
      </c>
      <c r="L22" s="14"/>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O22" s="46"/>
      <c r="AP22" s="46"/>
      <c r="AQ22" s="8"/>
      <c r="AR22" s="11"/>
      <c r="AS22" s="64"/>
    </row>
    <row r="23" spans="1:46" ht="30" x14ac:dyDescent="0.25">
      <c r="A23" s="11"/>
      <c r="B23" s="11"/>
      <c r="C23" s="45" t="s">
        <v>59</v>
      </c>
      <c r="D23" s="19" t="s">
        <v>62</v>
      </c>
      <c r="E23" s="11"/>
      <c r="F23" s="11"/>
      <c r="G23" s="12" t="s">
        <v>60</v>
      </c>
      <c r="H23" s="12" t="s">
        <v>50</v>
      </c>
      <c r="I23" s="46"/>
      <c r="J23" s="37" t="s">
        <v>47</v>
      </c>
      <c r="K23" s="14" t="s">
        <v>179</v>
      </c>
      <c r="L23" s="14"/>
      <c r="M23" s="12"/>
      <c r="N23" s="12"/>
      <c r="O23" s="46"/>
      <c r="P23" s="28"/>
      <c r="Q23" s="46"/>
      <c r="R23" s="46"/>
      <c r="S23" s="46"/>
      <c r="T23" s="12"/>
      <c r="U23" s="46"/>
      <c r="V23" s="13"/>
      <c r="W23" s="13"/>
      <c r="X23" s="13"/>
      <c r="Y23" s="13"/>
      <c r="Z23" s="13"/>
      <c r="AA23" s="13"/>
      <c r="AB23" s="13"/>
      <c r="AC23" s="13"/>
      <c r="AD23" s="13"/>
      <c r="AE23" s="12"/>
      <c r="AF23" s="46"/>
      <c r="AG23" s="13"/>
      <c r="AH23" s="12"/>
      <c r="AI23" s="12"/>
      <c r="AJ23" s="46"/>
      <c r="AK23" s="13"/>
      <c r="AL23" s="28"/>
      <c r="AM23" s="12"/>
      <c r="AO23" s="12"/>
      <c r="AP23" s="46"/>
      <c r="AQ23" s="12" t="s">
        <v>61</v>
      </c>
      <c r="AR23" s="11"/>
    </row>
    <row r="24" spans="1:46" x14ac:dyDescent="0.25">
      <c r="A24" s="11"/>
      <c r="B24" s="11"/>
      <c r="C24" s="45" t="s">
        <v>180</v>
      </c>
      <c r="D24" s="19" t="s">
        <v>181</v>
      </c>
      <c r="E24" s="11"/>
      <c r="F24" s="11"/>
      <c r="G24" s="43"/>
      <c r="H24" s="43" t="s">
        <v>50</v>
      </c>
      <c r="I24" s="46"/>
      <c r="J24" s="37" t="s">
        <v>18</v>
      </c>
      <c r="K24" s="14" t="s">
        <v>116</v>
      </c>
      <c r="L24" s="14"/>
      <c r="M24" s="43" t="s">
        <v>184</v>
      </c>
      <c r="N24" s="43"/>
      <c r="O24" s="46"/>
      <c r="P24" s="43"/>
      <c r="Q24" s="46"/>
      <c r="R24" s="46"/>
      <c r="S24" s="46"/>
      <c r="T24" s="43"/>
      <c r="U24" s="46"/>
      <c r="V24" s="43"/>
      <c r="W24" s="43"/>
      <c r="X24" s="43"/>
      <c r="Y24" s="43"/>
      <c r="Z24" s="43"/>
      <c r="AA24" s="43"/>
      <c r="AB24" s="43"/>
      <c r="AC24" s="43"/>
      <c r="AD24" s="43"/>
      <c r="AE24" s="43"/>
      <c r="AF24" s="46"/>
      <c r="AG24" s="43"/>
      <c r="AH24" s="43"/>
      <c r="AI24" s="43"/>
      <c r="AJ24" s="46"/>
      <c r="AK24" s="43"/>
      <c r="AL24" s="43"/>
      <c r="AM24" s="43"/>
      <c r="AO24" s="43"/>
      <c r="AP24" s="46"/>
      <c r="AQ24" s="43"/>
      <c r="AR24" s="11"/>
    </row>
    <row r="25" spans="1:46" x14ac:dyDescent="0.25">
      <c r="A25" s="11"/>
      <c r="B25" s="11"/>
      <c r="C25" s="45" t="s">
        <v>182</v>
      </c>
      <c r="D25" s="19" t="s">
        <v>183</v>
      </c>
      <c r="E25" s="11"/>
      <c r="F25" s="11"/>
      <c r="G25" s="43" t="s">
        <v>73</v>
      </c>
      <c r="H25" s="43" t="s">
        <v>50</v>
      </c>
      <c r="I25" s="46"/>
      <c r="J25" s="37"/>
      <c r="K25" s="69"/>
      <c r="L25" s="69"/>
      <c r="M25" s="37" t="s">
        <v>185</v>
      </c>
      <c r="N25" s="43"/>
      <c r="O25" s="46"/>
      <c r="P25" s="43"/>
      <c r="Q25" s="46"/>
      <c r="R25" s="46"/>
      <c r="S25" s="46"/>
      <c r="T25" s="43"/>
      <c r="U25" s="46"/>
      <c r="V25" s="43"/>
      <c r="W25" s="43"/>
      <c r="X25" s="43"/>
      <c r="Y25" s="43"/>
      <c r="Z25" s="43"/>
      <c r="AA25" s="43"/>
      <c r="AB25" s="43"/>
      <c r="AC25" s="43"/>
      <c r="AD25" s="43"/>
      <c r="AE25" s="43"/>
      <c r="AF25" s="46"/>
      <c r="AG25" s="43"/>
      <c r="AH25" s="43"/>
      <c r="AI25" s="43"/>
      <c r="AJ25" s="46"/>
      <c r="AK25" s="43"/>
      <c r="AL25" s="43"/>
      <c r="AM25" s="43"/>
      <c r="AO25" s="43"/>
      <c r="AP25" s="46"/>
      <c r="AQ25" s="43"/>
      <c r="AR25" s="11"/>
    </row>
    <row r="26" spans="1:46" ht="30" x14ac:dyDescent="0.25">
      <c r="A26" s="11"/>
      <c r="B26" s="11"/>
      <c r="C26" s="18" t="s">
        <v>69</v>
      </c>
      <c r="D26" s="19"/>
      <c r="E26" s="11" t="s">
        <v>68</v>
      </c>
      <c r="F26" s="11"/>
      <c r="G26" s="12" t="s">
        <v>60</v>
      </c>
      <c r="H26" s="12"/>
      <c r="I26" s="46"/>
      <c r="J26" s="37" t="s">
        <v>67</v>
      </c>
      <c r="K26" s="14"/>
      <c r="L26" s="14"/>
      <c r="M26" s="12"/>
      <c r="N26" s="12" t="s">
        <v>70</v>
      </c>
      <c r="O26" s="46"/>
      <c r="P26" s="28"/>
      <c r="Q26" s="46"/>
      <c r="R26" s="46"/>
      <c r="S26" s="46"/>
      <c r="T26" s="12"/>
      <c r="U26" s="46"/>
      <c r="V26" s="13"/>
      <c r="W26" s="13"/>
      <c r="X26" s="13"/>
      <c r="Y26" s="13"/>
      <c r="Z26" s="13"/>
      <c r="AA26" s="13"/>
      <c r="AB26" s="13"/>
      <c r="AC26" s="13"/>
      <c r="AD26" s="13"/>
      <c r="AE26" s="12"/>
      <c r="AF26" s="46"/>
      <c r="AG26" s="13"/>
      <c r="AH26" s="12"/>
      <c r="AI26" s="12"/>
      <c r="AJ26" s="46"/>
      <c r="AK26" s="13"/>
      <c r="AL26" s="28"/>
      <c r="AM26" s="12"/>
      <c r="AO26" s="12"/>
      <c r="AP26" s="46"/>
      <c r="AQ26" s="12" t="s">
        <v>53</v>
      </c>
      <c r="AR26" s="11"/>
    </row>
    <row r="27" spans="1:46" x14ac:dyDescent="0.25">
      <c r="A27" s="11"/>
      <c r="B27" s="11"/>
      <c r="C27" s="18" t="s">
        <v>71</v>
      </c>
      <c r="D27" s="19" t="s">
        <v>72</v>
      </c>
      <c r="E27" s="11"/>
      <c r="F27" s="11"/>
      <c r="G27" s="12" t="s">
        <v>73</v>
      </c>
      <c r="H27" s="12" t="s">
        <v>50</v>
      </c>
      <c r="I27" s="46"/>
      <c r="J27" s="37" t="s">
        <v>74</v>
      </c>
      <c r="K27" s="14" t="s">
        <v>75</v>
      </c>
      <c r="L27" s="14"/>
      <c r="M27" s="12"/>
      <c r="N27" s="12"/>
      <c r="O27" s="46"/>
      <c r="P27" s="28"/>
      <c r="Q27" s="46"/>
      <c r="R27" s="46"/>
      <c r="S27" s="46"/>
      <c r="T27" s="12"/>
      <c r="U27" s="46"/>
      <c r="V27" s="13"/>
      <c r="W27" s="13"/>
      <c r="X27" s="13"/>
      <c r="Y27" s="13"/>
      <c r="Z27" s="13"/>
      <c r="AA27" s="13"/>
      <c r="AB27" s="13"/>
      <c r="AC27" s="13"/>
      <c r="AD27" s="13"/>
      <c r="AE27" s="12"/>
      <c r="AF27" s="46"/>
      <c r="AG27" s="13"/>
      <c r="AH27" s="12"/>
      <c r="AI27" s="12"/>
      <c r="AJ27" s="46"/>
      <c r="AK27" s="13"/>
      <c r="AL27" s="28"/>
      <c r="AM27" s="12"/>
      <c r="AO27" s="12"/>
      <c r="AP27" s="46"/>
      <c r="AQ27" s="12"/>
      <c r="AR27" s="11"/>
    </row>
    <row r="28" spans="1:46" x14ac:dyDescent="0.25">
      <c r="A28" s="11"/>
      <c r="B28" s="11"/>
      <c r="C28" s="18" t="s">
        <v>76</v>
      </c>
      <c r="D28" s="19" t="s">
        <v>78</v>
      </c>
      <c r="E28" s="11"/>
      <c r="F28" s="11"/>
      <c r="G28" s="12" t="s">
        <v>38</v>
      </c>
      <c r="H28" s="12" t="s">
        <v>126</v>
      </c>
      <c r="I28" s="46"/>
      <c r="J28" s="37" t="s">
        <v>77</v>
      </c>
      <c r="K28" s="14" t="s">
        <v>123</v>
      </c>
      <c r="L28" s="14"/>
      <c r="M28" s="12"/>
      <c r="N28" s="12"/>
      <c r="O28" s="46"/>
      <c r="P28" s="28"/>
      <c r="Q28" s="46"/>
      <c r="R28" s="46"/>
      <c r="S28" s="46"/>
      <c r="T28" s="12"/>
      <c r="U28" s="46"/>
      <c r="V28" s="13"/>
      <c r="W28" s="13"/>
      <c r="X28" s="13"/>
      <c r="Y28" s="13"/>
      <c r="Z28" s="13"/>
      <c r="AA28" s="13"/>
      <c r="AB28" s="13"/>
      <c r="AC28" s="13"/>
      <c r="AD28" s="13"/>
      <c r="AE28" s="12"/>
      <c r="AF28" s="46"/>
      <c r="AG28" s="13"/>
      <c r="AH28" s="12"/>
      <c r="AI28" s="12"/>
      <c r="AJ28" s="46"/>
      <c r="AK28" s="13"/>
      <c r="AL28" s="28"/>
      <c r="AM28" s="12"/>
      <c r="AO28" s="12"/>
      <c r="AP28" s="46"/>
      <c r="AQ28" s="12"/>
      <c r="AR28" s="11"/>
    </row>
    <row r="29" spans="1:46" x14ac:dyDescent="0.25">
      <c r="A29" s="11"/>
      <c r="B29" s="11"/>
      <c r="C29" s="18" t="s">
        <v>65</v>
      </c>
      <c r="D29" s="19" t="s">
        <v>63</v>
      </c>
      <c r="E29" s="11" t="s">
        <v>64</v>
      </c>
      <c r="F29" s="11"/>
      <c r="G29" s="12" t="s">
        <v>60</v>
      </c>
      <c r="H29" s="12" t="s">
        <v>50</v>
      </c>
      <c r="I29" s="46"/>
      <c r="J29" s="37" t="s">
        <v>66</v>
      </c>
      <c r="K29" s="14" t="s">
        <v>122</v>
      </c>
      <c r="L29" s="14"/>
      <c r="M29" s="12"/>
      <c r="N29" s="12"/>
      <c r="O29" s="46"/>
      <c r="P29" s="28"/>
      <c r="Q29" s="46"/>
      <c r="R29" s="46"/>
      <c r="S29" s="46"/>
      <c r="T29" s="12"/>
      <c r="U29" s="46"/>
      <c r="V29" s="13"/>
      <c r="W29" s="13"/>
      <c r="X29" s="13"/>
      <c r="Y29" s="13"/>
      <c r="Z29" s="13"/>
      <c r="AA29" s="13"/>
      <c r="AB29" s="13"/>
      <c r="AC29" s="13"/>
      <c r="AD29" s="13"/>
      <c r="AE29" s="12"/>
      <c r="AF29" s="46"/>
      <c r="AG29" s="13"/>
      <c r="AH29" s="12"/>
      <c r="AI29" s="12"/>
      <c r="AJ29" s="46"/>
      <c r="AK29" s="13"/>
      <c r="AL29" s="28"/>
      <c r="AM29" s="12"/>
      <c r="AO29" s="12"/>
      <c r="AP29" s="46"/>
      <c r="AQ29" s="12"/>
      <c r="AR29" s="11"/>
    </row>
    <row r="30" spans="1:46" x14ac:dyDescent="0.25">
      <c r="A30" s="11"/>
      <c r="B30" s="11"/>
      <c r="C30" s="61" t="s">
        <v>317</v>
      </c>
      <c r="D30" s="19" t="s">
        <v>319</v>
      </c>
      <c r="E30" s="11" t="s">
        <v>318</v>
      </c>
      <c r="F30" s="11"/>
      <c r="G30" s="46"/>
      <c r="H30" s="46"/>
      <c r="I30" s="46"/>
      <c r="J30" s="37"/>
      <c r="K30" s="14"/>
      <c r="L30" s="14"/>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O30" s="46"/>
      <c r="AP30" s="46"/>
      <c r="AQ30" s="46"/>
      <c r="AR30" s="11"/>
      <c r="AT30" t="s">
        <v>321</v>
      </c>
    </row>
    <row r="31" spans="1:46" x14ac:dyDescent="0.25">
      <c r="A31" s="11" t="s">
        <v>300</v>
      </c>
      <c r="B31" s="11"/>
      <c r="C31" s="18" t="s">
        <v>301</v>
      </c>
      <c r="D31" s="19" t="s">
        <v>302</v>
      </c>
      <c r="E31" s="11" t="s">
        <v>303</v>
      </c>
      <c r="F31" s="11"/>
      <c r="G31" s="40" t="s">
        <v>304</v>
      </c>
      <c r="H31" s="40" t="s">
        <v>305</v>
      </c>
      <c r="I31" s="46"/>
      <c r="J31" s="37" t="s">
        <v>66</v>
      </c>
      <c r="K31" s="14" t="s">
        <v>306</v>
      </c>
      <c r="L31" s="14"/>
      <c r="M31" s="40"/>
      <c r="N31" s="40"/>
      <c r="O31" s="46"/>
      <c r="P31" s="40"/>
      <c r="Q31" s="46"/>
      <c r="R31" s="46"/>
      <c r="S31" s="46"/>
      <c r="T31" s="40"/>
      <c r="U31" s="46"/>
      <c r="V31" s="40"/>
      <c r="W31" s="40"/>
      <c r="X31" s="40"/>
      <c r="Y31" s="40"/>
      <c r="Z31" s="40"/>
      <c r="AA31" s="40"/>
      <c r="AB31" s="40"/>
      <c r="AC31" s="40"/>
      <c r="AD31" s="40"/>
      <c r="AE31" s="40"/>
      <c r="AF31" s="46"/>
      <c r="AG31" s="40"/>
      <c r="AH31" s="40"/>
      <c r="AI31" s="40"/>
      <c r="AJ31" s="46"/>
      <c r="AK31" s="40"/>
      <c r="AL31" s="40"/>
      <c r="AM31" s="40"/>
      <c r="AO31" s="40"/>
      <c r="AP31" s="46"/>
      <c r="AQ31" s="40"/>
      <c r="AR31" s="23" t="s">
        <v>307</v>
      </c>
      <c r="AS31" s="5" t="s">
        <v>308</v>
      </c>
    </row>
    <row r="32" spans="1:46" x14ac:dyDescent="0.25">
      <c r="A32" s="11" t="s">
        <v>300</v>
      </c>
      <c r="B32" s="11"/>
      <c r="C32" s="18" t="s">
        <v>309</v>
      </c>
      <c r="D32" s="19" t="s">
        <v>310</v>
      </c>
      <c r="E32" s="11" t="s">
        <v>320</v>
      </c>
      <c r="F32" s="11"/>
      <c r="G32" s="46" t="s">
        <v>312</v>
      </c>
      <c r="H32" s="46" t="s">
        <v>311</v>
      </c>
      <c r="I32" s="46"/>
      <c r="J32" s="37" t="s">
        <v>313</v>
      </c>
      <c r="K32" s="14" t="s">
        <v>314</v>
      </c>
      <c r="L32" s="14"/>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O32" s="46"/>
      <c r="AP32" s="46"/>
      <c r="AQ32" s="46"/>
      <c r="AR32" s="23" t="s">
        <v>316</v>
      </c>
      <c r="AS32" s="5" t="s">
        <v>315</v>
      </c>
    </row>
    <row r="33" spans="1:45" ht="30" x14ac:dyDescent="0.25">
      <c r="A33" s="11" t="s">
        <v>189</v>
      </c>
      <c r="B33" s="11" t="s">
        <v>188</v>
      </c>
      <c r="C33" s="18" t="s">
        <v>186</v>
      </c>
      <c r="D33" s="19" t="s">
        <v>187</v>
      </c>
      <c r="E33" s="11"/>
      <c r="F33" s="11"/>
      <c r="G33" s="46"/>
      <c r="H33" s="46"/>
      <c r="I33" s="46"/>
      <c r="J33" s="37"/>
      <c r="K33" s="14"/>
      <c r="L33" s="14"/>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O33" s="46"/>
      <c r="AP33" s="46"/>
      <c r="AQ33" s="46"/>
      <c r="AR33" s="11"/>
    </row>
    <row r="34" spans="1:45" x14ac:dyDescent="0.25">
      <c r="A34" s="11"/>
      <c r="B34" s="11"/>
      <c r="C34" s="18" t="s">
        <v>190</v>
      </c>
      <c r="D34" s="19" t="s">
        <v>191</v>
      </c>
      <c r="E34" s="11" t="s">
        <v>192</v>
      </c>
      <c r="F34" s="11"/>
      <c r="G34" s="46"/>
      <c r="H34" s="46" t="s">
        <v>50</v>
      </c>
      <c r="I34" s="46"/>
      <c r="J34" s="37"/>
      <c r="K34" s="14"/>
      <c r="L34" s="14"/>
      <c r="M34" s="46"/>
      <c r="N34" s="70">
        <v>17000</v>
      </c>
      <c r="O34" s="46"/>
      <c r="P34" s="70">
        <v>3000</v>
      </c>
      <c r="Q34" s="46"/>
      <c r="R34" s="46"/>
      <c r="S34" s="46"/>
      <c r="T34" s="46"/>
      <c r="U34" s="46"/>
      <c r="V34" s="46"/>
      <c r="W34" s="46"/>
      <c r="X34" s="46"/>
      <c r="Y34" s="46"/>
      <c r="Z34" s="46"/>
      <c r="AA34" s="46"/>
      <c r="AB34" s="46"/>
      <c r="AC34" s="46"/>
      <c r="AD34" s="46"/>
      <c r="AE34" s="46"/>
      <c r="AF34" s="46"/>
      <c r="AG34" s="46"/>
      <c r="AH34" s="46"/>
      <c r="AI34" s="46"/>
      <c r="AJ34" s="46"/>
      <c r="AK34" s="46"/>
      <c r="AL34" s="46"/>
      <c r="AM34" s="46"/>
      <c r="AO34" s="46"/>
      <c r="AP34" s="46"/>
      <c r="AQ34" s="46"/>
      <c r="AR34" s="11"/>
    </row>
    <row r="35" spans="1:45" ht="16.5" customHeight="1" x14ac:dyDescent="0.25">
      <c r="A35" s="11"/>
      <c r="B35" s="11" t="s">
        <v>117</v>
      </c>
      <c r="C35" s="18" t="s">
        <v>112</v>
      </c>
      <c r="D35" s="19" t="s">
        <v>113</v>
      </c>
      <c r="E35" s="11" t="s">
        <v>114</v>
      </c>
      <c r="F35" s="11"/>
      <c r="G35" s="12" t="s">
        <v>38</v>
      </c>
      <c r="H35" s="12" t="s">
        <v>115</v>
      </c>
      <c r="I35" s="46"/>
      <c r="J35" s="37" t="s">
        <v>130</v>
      </c>
      <c r="K35" s="14" t="s">
        <v>116</v>
      </c>
      <c r="L35" s="14"/>
      <c r="M35" s="12">
        <v>13</v>
      </c>
      <c r="N35" s="12"/>
      <c r="O35" s="46"/>
      <c r="P35" s="28"/>
      <c r="Q35" s="46"/>
      <c r="R35" s="46"/>
      <c r="S35" s="46"/>
      <c r="T35" s="12">
        <v>15</v>
      </c>
      <c r="U35" s="46">
        <v>15</v>
      </c>
      <c r="V35" s="13"/>
      <c r="W35" s="13"/>
      <c r="X35" s="13"/>
      <c r="Y35" s="13"/>
      <c r="Z35" s="13"/>
      <c r="AA35" s="13"/>
      <c r="AB35" s="13"/>
      <c r="AC35" s="13"/>
      <c r="AD35" s="13"/>
      <c r="AE35" s="12"/>
      <c r="AF35" s="46"/>
      <c r="AG35" s="13"/>
      <c r="AH35" s="12"/>
      <c r="AI35" s="12"/>
      <c r="AJ35" s="46"/>
      <c r="AK35" s="13"/>
      <c r="AL35" s="28"/>
      <c r="AM35" s="12" t="s">
        <v>121</v>
      </c>
      <c r="AO35" s="12">
        <v>4</v>
      </c>
      <c r="AP35" s="46">
        <v>4</v>
      </c>
      <c r="AQ35" s="12" t="s">
        <v>110</v>
      </c>
      <c r="AR35" s="23" t="s">
        <v>125</v>
      </c>
      <c r="AS35" s="25" t="s">
        <v>127</v>
      </c>
    </row>
    <row r="36" spans="1:45" s="36" customFormat="1" x14ac:dyDescent="0.25">
      <c r="A36" s="29"/>
      <c r="B36" s="29" t="s">
        <v>135</v>
      </c>
      <c r="C36" s="30" t="s">
        <v>132</v>
      </c>
      <c r="D36" s="31" t="s">
        <v>133</v>
      </c>
      <c r="E36" s="29" t="s">
        <v>134</v>
      </c>
      <c r="F36" s="29"/>
      <c r="G36" s="32" t="s">
        <v>137</v>
      </c>
      <c r="H36" s="32" t="s">
        <v>138</v>
      </c>
      <c r="I36" s="32"/>
      <c r="J36" s="68" t="s">
        <v>136</v>
      </c>
      <c r="K36" s="33" t="s">
        <v>139</v>
      </c>
      <c r="L36" s="33"/>
      <c r="M36" s="32"/>
      <c r="N36" s="32"/>
      <c r="O36" s="32"/>
      <c r="P36" s="32"/>
      <c r="Q36" s="32"/>
      <c r="R36" s="32"/>
      <c r="S36" s="32"/>
      <c r="T36" s="32"/>
      <c r="U36" s="32"/>
      <c r="V36" s="32">
        <v>4</v>
      </c>
      <c r="W36" s="32">
        <v>0</v>
      </c>
      <c r="X36" s="32">
        <v>29</v>
      </c>
      <c r="Y36" s="32">
        <v>33</v>
      </c>
      <c r="Z36" s="32">
        <v>5</v>
      </c>
      <c r="AA36" s="32">
        <v>2</v>
      </c>
      <c r="AB36" s="32"/>
      <c r="AC36" s="32"/>
      <c r="AD36" s="32">
        <v>40</v>
      </c>
      <c r="AE36" s="72">
        <v>4395</v>
      </c>
      <c r="AF36" s="32"/>
      <c r="AG36" s="32">
        <v>1</v>
      </c>
      <c r="AH36" s="32">
        <v>2541</v>
      </c>
      <c r="AI36" s="32">
        <v>7500</v>
      </c>
      <c r="AJ36" s="32"/>
      <c r="AK36" s="32">
        <v>21</v>
      </c>
      <c r="AL36" s="32"/>
      <c r="AM36" s="32"/>
      <c r="AO36" s="32"/>
      <c r="AP36" s="32"/>
      <c r="AQ36" s="32" t="s">
        <v>146</v>
      </c>
      <c r="AR36" s="34"/>
      <c r="AS36" s="35"/>
    </row>
    <row r="37" spans="1:45" x14ac:dyDescent="0.25">
      <c r="A37" s="11"/>
      <c r="B37" s="11"/>
      <c r="C37" s="18" t="s">
        <v>128</v>
      </c>
      <c r="D37" s="19" t="s">
        <v>129</v>
      </c>
      <c r="E37" s="11"/>
      <c r="F37" s="11"/>
      <c r="G37" s="12" t="s">
        <v>38</v>
      </c>
      <c r="H37" s="12" t="s">
        <v>115</v>
      </c>
      <c r="I37" s="46"/>
      <c r="J37" s="37" t="s">
        <v>130</v>
      </c>
      <c r="K37" s="14" t="s">
        <v>116</v>
      </c>
      <c r="L37" s="14"/>
      <c r="M37" s="12"/>
      <c r="N37" s="12"/>
      <c r="O37" s="46"/>
      <c r="P37" s="28"/>
      <c r="Q37" s="46"/>
      <c r="R37" s="46"/>
      <c r="S37" s="46"/>
      <c r="T37" s="12"/>
      <c r="U37" s="46"/>
      <c r="V37" s="13"/>
      <c r="W37" s="13"/>
      <c r="X37" s="13"/>
      <c r="Y37" s="13"/>
      <c r="Z37" s="13"/>
      <c r="AA37" s="13"/>
      <c r="AB37" s="13"/>
      <c r="AC37" s="13"/>
      <c r="AD37" s="13"/>
      <c r="AE37" s="12"/>
      <c r="AF37" s="46"/>
      <c r="AG37" s="13"/>
      <c r="AH37" s="12"/>
      <c r="AI37" s="12"/>
      <c r="AJ37" s="46"/>
      <c r="AK37" s="13"/>
      <c r="AL37" s="28"/>
      <c r="AM37" s="12"/>
      <c r="AO37" s="12"/>
      <c r="AP37" s="46"/>
      <c r="AQ37" s="12"/>
      <c r="AR37" s="23"/>
      <c r="AS37" s="26"/>
    </row>
    <row r="38" spans="1:45" x14ac:dyDescent="0.25">
      <c r="A38" s="11"/>
      <c r="B38" s="11"/>
      <c r="C38" s="18" t="s">
        <v>175</v>
      </c>
      <c r="D38" s="19" t="s">
        <v>174</v>
      </c>
      <c r="E38" s="11"/>
      <c r="F38" s="11"/>
      <c r="G38" s="40"/>
      <c r="H38" s="40"/>
      <c r="I38" s="46"/>
      <c r="J38" s="37"/>
      <c r="K38" s="14"/>
      <c r="L38" s="14"/>
      <c r="M38" s="40"/>
      <c r="N38" s="40"/>
      <c r="O38" s="46"/>
      <c r="P38" s="40"/>
      <c r="Q38" s="46"/>
      <c r="R38" s="46"/>
      <c r="S38" s="46"/>
      <c r="T38" s="40"/>
      <c r="U38" s="46"/>
      <c r="V38" s="40"/>
      <c r="W38" s="40"/>
      <c r="X38" s="40"/>
      <c r="Y38" s="40"/>
      <c r="Z38" s="40"/>
      <c r="AA38" s="40"/>
      <c r="AB38" s="40"/>
      <c r="AC38" s="40"/>
      <c r="AD38" s="40"/>
      <c r="AE38" s="40"/>
      <c r="AF38" s="46"/>
      <c r="AG38" s="40"/>
      <c r="AH38" s="40"/>
      <c r="AI38" s="40"/>
      <c r="AJ38" s="46"/>
      <c r="AK38" s="40"/>
      <c r="AL38" s="40"/>
      <c r="AM38" s="40"/>
      <c r="AO38" s="40"/>
      <c r="AP38" s="46"/>
      <c r="AQ38" s="40"/>
      <c r="AR38" s="23"/>
      <c r="AS38" s="26"/>
    </row>
    <row r="39" spans="1:45" ht="18.75" customHeight="1" x14ac:dyDescent="0.25">
      <c r="A39" s="11"/>
      <c r="B39" s="11" t="s">
        <v>173</v>
      </c>
      <c r="C39" s="42" t="s">
        <v>171</v>
      </c>
      <c r="D39" s="19" t="s">
        <v>177</v>
      </c>
      <c r="E39" s="11"/>
      <c r="F39" s="11"/>
      <c r="G39" s="40" t="s">
        <v>176</v>
      </c>
      <c r="H39" s="40" t="s">
        <v>12</v>
      </c>
      <c r="I39" s="46"/>
      <c r="J39" s="37" t="s">
        <v>342</v>
      </c>
      <c r="K39" s="14" t="s">
        <v>341</v>
      </c>
      <c r="L39" s="14"/>
      <c r="M39" s="40"/>
      <c r="N39" s="70">
        <v>40000</v>
      </c>
      <c r="O39" s="70">
        <v>55000</v>
      </c>
      <c r="P39" s="70">
        <v>8000</v>
      </c>
      <c r="Q39" s="46"/>
      <c r="R39" s="46"/>
      <c r="S39" s="46"/>
      <c r="T39" s="40">
        <v>110</v>
      </c>
      <c r="U39" s="46">
        <v>110</v>
      </c>
      <c r="V39" s="40"/>
      <c r="W39" s="40"/>
      <c r="X39" s="40"/>
      <c r="Y39" s="40"/>
      <c r="Z39" s="40"/>
      <c r="AA39" s="40"/>
      <c r="AB39" s="40"/>
      <c r="AC39" s="40"/>
      <c r="AD39" s="40"/>
      <c r="AE39" s="71"/>
      <c r="AF39" s="71">
        <v>10000</v>
      </c>
      <c r="AG39" s="40"/>
      <c r="AH39" s="40"/>
      <c r="AI39" s="40"/>
      <c r="AJ39" s="73">
        <v>15000</v>
      </c>
      <c r="AK39" s="40"/>
      <c r="AL39" s="40"/>
      <c r="AM39" s="40">
        <v>6500</v>
      </c>
      <c r="AO39" s="40"/>
      <c r="AP39" s="46">
        <v>150</v>
      </c>
      <c r="AQ39" s="40" t="s">
        <v>46</v>
      </c>
      <c r="AR39" s="23" t="s">
        <v>349</v>
      </c>
      <c r="AS39" s="26" t="s">
        <v>350</v>
      </c>
    </row>
    <row r="40" spans="1:45" x14ac:dyDescent="0.25">
      <c r="A40" s="11"/>
      <c r="B40" s="11"/>
      <c r="C40" s="42" t="s">
        <v>172</v>
      </c>
      <c r="D40" s="19" t="s">
        <v>177</v>
      </c>
      <c r="E40" s="11"/>
      <c r="F40" s="11"/>
      <c r="G40" s="40" t="s">
        <v>176</v>
      </c>
      <c r="H40" s="40" t="s">
        <v>343</v>
      </c>
      <c r="I40" s="46"/>
      <c r="J40" s="37"/>
      <c r="K40" s="14" t="s">
        <v>344</v>
      </c>
      <c r="L40" s="14"/>
      <c r="M40" s="40"/>
      <c r="N40" s="70">
        <v>26000</v>
      </c>
      <c r="O40" s="70">
        <v>64000</v>
      </c>
      <c r="P40" s="40"/>
      <c r="Q40" s="46"/>
      <c r="R40" s="46"/>
      <c r="S40" s="46"/>
      <c r="T40" s="40"/>
      <c r="U40" s="46"/>
      <c r="V40" s="40"/>
      <c r="W40" s="40"/>
      <c r="X40" s="40"/>
      <c r="Y40" s="40"/>
      <c r="Z40" s="40"/>
      <c r="AA40" s="40"/>
      <c r="AB40" s="40"/>
      <c r="AC40" s="40"/>
      <c r="AD40" s="40"/>
      <c r="AE40" s="71">
        <v>7000</v>
      </c>
      <c r="AF40" s="46"/>
      <c r="AG40" s="40"/>
      <c r="AH40" s="40"/>
      <c r="AI40" s="40"/>
      <c r="AJ40" s="46"/>
      <c r="AK40" s="40"/>
      <c r="AL40" s="40"/>
      <c r="AM40" s="40"/>
      <c r="AO40" s="40"/>
      <c r="AP40" s="46"/>
      <c r="AQ40" s="40"/>
      <c r="AR40" s="23"/>
      <c r="AS40" s="26" t="s">
        <v>351</v>
      </c>
    </row>
    <row r="41" spans="1:45" ht="32.25" customHeight="1" x14ac:dyDescent="0.25">
      <c r="A41" s="11" t="s">
        <v>16</v>
      </c>
      <c r="B41" s="24" t="s">
        <v>131</v>
      </c>
      <c r="C41" s="17" t="s">
        <v>15</v>
      </c>
      <c r="D41" s="12" t="s">
        <v>10</v>
      </c>
      <c r="E41" s="11" t="s">
        <v>13</v>
      </c>
      <c r="F41" s="11"/>
      <c r="G41" s="12" t="s">
        <v>11</v>
      </c>
      <c r="H41" s="12" t="s">
        <v>12</v>
      </c>
      <c r="I41" s="46"/>
      <c r="J41" s="37" t="s">
        <v>25</v>
      </c>
      <c r="K41" s="14" t="s">
        <v>124</v>
      </c>
      <c r="L41" s="14"/>
      <c r="M41" s="12"/>
      <c r="N41" s="70">
        <v>20000</v>
      </c>
      <c r="O41" s="46"/>
      <c r="P41" s="28"/>
      <c r="Q41" s="46"/>
      <c r="R41" s="46"/>
      <c r="S41" s="46"/>
      <c r="T41" s="12"/>
      <c r="U41" s="46"/>
      <c r="V41" s="13"/>
      <c r="W41" s="13"/>
      <c r="X41" s="13"/>
      <c r="Y41" s="13"/>
      <c r="Z41" s="13"/>
      <c r="AA41" s="13"/>
      <c r="AB41" s="13"/>
      <c r="AC41" s="13"/>
      <c r="AD41" s="13"/>
      <c r="AE41" s="71">
        <v>2000</v>
      </c>
      <c r="AF41" s="46"/>
      <c r="AG41" s="13"/>
      <c r="AH41" s="12"/>
      <c r="AI41" s="12"/>
      <c r="AJ41" s="46"/>
      <c r="AK41" s="13"/>
      <c r="AL41" s="28"/>
      <c r="AM41" s="12"/>
      <c r="AO41" s="12"/>
      <c r="AP41" s="46"/>
      <c r="AQ41" s="12"/>
      <c r="AR41" s="11"/>
    </row>
    <row r="42" spans="1:45" ht="45" x14ac:dyDescent="0.25">
      <c r="A42" s="11"/>
      <c r="B42" s="11" t="s">
        <v>169</v>
      </c>
      <c r="C42" s="11" t="s">
        <v>152</v>
      </c>
      <c r="D42" s="12" t="s">
        <v>153</v>
      </c>
      <c r="E42" s="11" t="s">
        <v>154</v>
      </c>
      <c r="F42" s="11"/>
      <c r="G42" s="28" t="s">
        <v>11</v>
      </c>
      <c r="H42" s="19" t="s">
        <v>155</v>
      </c>
      <c r="I42" s="19"/>
      <c r="J42" s="37" t="s">
        <v>156</v>
      </c>
      <c r="K42" s="38" t="s">
        <v>157</v>
      </c>
      <c r="L42" s="38"/>
      <c r="M42" s="12"/>
      <c r="N42" s="70">
        <v>50700</v>
      </c>
      <c r="O42" s="46"/>
      <c r="P42" s="70">
        <v>14390</v>
      </c>
      <c r="Q42" s="46"/>
      <c r="R42" s="46"/>
      <c r="S42" s="46"/>
      <c r="T42" s="12">
        <v>252</v>
      </c>
      <c r="U42" s="46">
        <v>252</v>
      </c>
      <c r="V42" s="13"/>
      <c r="W42" s="13"/>
      <c r="X42" s="13"/>
      <c r="Y42" s="13"/>
      <c r="Z42" s="13"/>
      <c r="AA42" s="13"/>
      <c r="AB42" s="13"/>
      <c r="AC42" s="13"/>
      <c r="AD42" s="13"/>
      <c r="AE42" s="12"/>
      <c r="AF42" s="46"/>
      <c r="AG42" s="13"/>
      <c r="AH42" s="12"/>
      <c r="AI42" s="12">
        <v>6000</v>
      </c>
      <c r="AJ42" s="46"/>
      <c r="AK42" s="13"/>
      <c r="AL42" s="28">
        <v>15000</v>
      </c>
      <c r="AM42" s="12">
        <v>25000</v>
      </c>
      <c r="AO42" s="12"/>
      <c r="AP42" s="46"/>
      <c r="AQ42" s="12"/>
      <c r="AR42" s="11"/>
    </row>
    <row r="43" spans="1:45" x14ac:dyDescent="0.25">
      <c r="J43" s="4" t="s">
        <v>158</v>
      </c>
    </row>
    <row r="44" spans="1:45" x14ac:dyDescent="0.25">
      <c r="J44" s="4" t="s">
        <v>159</v>
      </c>
      <c r="AQ44" s="1" t="s">
        <v>168</v>
      </c>
    </row>
    <row r="45" spans="1:45" x14ac:dyDescent="0.25">
      <c r="J45" s="4" t="s">
        <v>160</v>
      </c>
    </row>
    <row r="46" spans="1:45" x14ac:dyDescent="0.25">
      <c r="J46" s="4" t="s">
        <v>161</v>
      </c>
    </row>
    <row r="47" spans="1:45" x14ac:dyDescent="0.25">
      <c r="J47" s="4" t="s">
        <v>162</v>
      </c>
    </row>
    <row r="48" spans="1:45" x14ac:dyDescent="0.25">
      <c r="J48" s="4" t="s">
        <v>163</v>
      </c>
    </row>
    <row r="49" spans="4:43" x14ac:dyDescent="0.25">
      <c r="J49" s="4" t="s">
        <v>164</v>
      </c>
    </row>
    <row r="50" spans="4:43" x14ac:dyDescent="0.25">
      <c r="D50" s="8"/>
      <c r="G50" s="8"/>
      <c r="H50" s="8"/>
      <c r="J50" s="4" t="s">
        <v>166</v>
      </c>
      <c r="N50" s="8"/>
      <c r="T50" s="8"/>
      <c r="AE50" s="8"/>
      <c r="AH50" s="8"/>
      <c r="AI50" s="8"/>
      <c r="AM50" s="8"/>
      <c r="AQ50" s="8"/>
    </row>
    <row r="51" spans="4:43" x14ac:dyDescent="0.25">
      <c r="J51" s="4" t="s">
        <v>165</v>
      </c>
    </row>
  </sheetData>
  <hyperlinks>
    <hyperlink ref="AR35" r:id="rId1" xr:uid="{AB43767C-640A-454E-8867-6D6B4EA887DD}"/>
    <hyperlink ref="AR31" r:id="rId2" xr:uid="{50B6654F-C5A2-470C-9C72-0FB47B53C39C}"/>
    <hyperlink ref="AR32" r:id="rId3" xr:uid="{226ECD63-E987-486F-B62A-CB3E93330EC9}"/>
  </hyperlinks>
  <pageMargins left="0.7" right="0.7" top="0.75" bottom="0.75" header="0.3" footer="0.3"/>
  <pageSetup paperSize="9" orientation="portrait" horizontalDpi="4294967293"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BC</vt:lpstr>
      <vt:lpstr>PreNap</vt:lpstr>
      <vt:lpstr>NapoleonicWars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Gurkan</cp:lastModifiedBy>
  <dcterms:created xsi:type="dcterms:W3CDTF">2021-01-26T20:50:12Z</dcterms:created>
  <dcterms:modified xsi:type="dcterms:W3CDTF">2022-06-21T09:29:58Z</dcterms:modified>
</cp:coreProperties>
</file>