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github\PhD\"/>
    </mc:Choice>
  </mc:AlternateContent>
  <xr:revisionPtr revIDLastSave="0" documentId="13_ncr:1_{6C3D9269-AE26-41A1-9B52-FA267AEFECD8}" xr6:coauthVersionLast="47" xr6:coauthVersionMax="47" xr10:uidLastSave="{00000000-0000-0000-0000-000000000000}"/>
  <bookViews>
    <workbookView xWindow="-120" yWindow="-120" windowWidth="20730" windowHeight="11160" activeTab="2" xr2:uid="{04375B46-837D-49F2-BE8A-ABE006783F6C}"/>
  </bookViews>
  <sheets>
    <sheet name="BC" sheetId="2" r:id="rId1"/>
    <sheet name="PreNap" sheetId="3" r:id="rId2"/>
    <sheet name="NapoleonicWars"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5" i="3" l="1"/>
</calcChain>
</file>

<file path=xl/sharedStrings.xml><?xml version="1.0" encoding="utf-8"?>
<sst xmlns="http://schemas.openxmlformats.org/spreadsheetml/2006/main" count="503" uniqueCount="381">
  <si>
    <t>date</t>
  </si>
  <si>
    <t>5 November 1757</t>
  </si>
  <si>
    <t>Seven Years War</t>
  </si>
  <si>
    <t>3rd Silesian war</t>
  </si>
  <si>
    <t>place</t>
  </si>
  <si>
    <t>duration</t>
  </si>
  <si>
    <t>90 min</t>
  </si>
  <si>
    <t>Prussia</t>
  </si>
  <si>
    <t>commander</t>
  </si>
  <si>
    <t>Rossbach, Saxony</t>
  </si>
  <si>
    <t>11 February 1814</t>
  </si>
  <si>
    <t>France</t>
  </si>
  <si>
    <t>Napoleon</t>
  </si>
  <si>
    <t>Montmirail, France</t>
  </si>
  <si>
    <t>Battle</t>
  </si>
  <si>
    <t>Montmirail</t>
  </si>
  <si>
    <t xml:space="preserve">Six Days </t>
  </si>
  <si>
    <t>5 December 1757</t>
  </si>
  <si>
    <t>Austria</t>
  </si>
  <si>
    <t>wounded</t>
  </si>
  <si>
    <t>490 bc</t>
  </si>
  <si>
    <t xml:space="preserve">French Revolutionary Army </t>
  </si>
  <si>
    <t>sideA</t>
  </si>
  <si>
    <t>sideB</t>
  </si>
  <si>
    <t>commender</t>
  </si>
  <si>
    <t>Russia, Prussia</t>
  </si>
  <si>
    <t>Nice, savoy</t>
  </si>
  <si>
    <t xml:space="preserve"> Kingdom of Piedmont-Sardinia</t>
  </si>
  <si>
    <t>reverse of annexation</t>
  </si>
  <si>
    <t>Kingdom of Piedmont-Sardinia</t>
  </si>
  <si>
    <t xml:space="preserve"> Piedmontese</t>
  </si>
  <si>
    <t>regain of savoy</t>
  </si>
  <si>
    <t>October 1793</t>
  </si>
  <si>
    <t>two-pronged French offensive drove back the Allied force</t>
  </si>
  <si>
    <t>During the political chaos that ensued in the French army, the Allies launched</t>
  </si>
  <si>
    <t xml:space="preserve">Army of Italy launched a counter-offensive and secured supply routes to Genoa following victory at the First Battle of Dego. </t>
  </si>
  <si>
    <t>29 June 1795</t>
  </si>
  <si>
    <t>Austrians</t>
  </si>
  <si>
    <t>French Army of Italy</t>
  </si>
  <si>
    <t>Battle of Loano</t>
  </si>
  <si>
    <t>Austrians launched an attack against the depleted and poorly supplied French Army of Italy.</t>
  </si>
  <si>
    <t>November 1795</t>
  </si>
  <si>
    <t>French army of Italy</t>
  </si>
  <si>
    <t>Austrian and Sardinian</t>
  </si>
  <si>
    <t xml:space="preserve">Napoleon, Barthélemy Schérer </t>
  </si>
  <si>
    <t xml:space="preserve">Battle of Montenotte </t>
  </si>
  <si>
    <t>French</t>
  </si>
  <si>
    <t>Austrian</t>
  </si>
  <si>
    <t>12 April 1796</t>
  </si>
  <si>
    <t>21 April 1796</t>
  </si>
  <si>
    <t>Napoleon Bonaparte</t>
  </si>
  <si>
    <t xml:space="preserve">Kingdom of Sardinia-Piedmont </t>
  </si>
  <si>
    <t xml:space="preserve">led by Michelangelo Alessandro Colli-Marchi. </t>
  </si>
  <si>
    <t>french</t>
  </si>
  <si>
    <t>. The French won the battle,</t>
  </si>
  <si>
    <t xml:space="preserve">Austrian rear guard </t>
  </si>
  <si>
    <t xml:space="preserve">Karl Philipp Sebottendorf </t>
  </si>
  <si>
    <t xml:space="preserve">10 May 1796 </t>
  </si>
  <si>
    <t>Battle of Lodi</t>
  </si>
  <si>
    <t>Siege of Mantua</t>
  </si>
  <si>
    <t xml:space="preserve">French </t>
  </si>
  <si>
    <t>surrender of austrians</t>
  </si>
  <si>
    <t>4 July 1796 to 2 February 1797</t>
  </si>
  <si>
    <t>8 September 1796</t>
  </si>
  <si>
    <t>territory of the Republic of Venice</t>
  </si>
  <si>
    <t xml:space="preserve">Battle of Bassano </t>
  </si>
  <si>
    <t xml:space="preserve">Austrian </t>
  </si>
  <si>
    <t xml:space="preserve">Papal forces. </t>
  </si>
  <si>
    <t>Fort Urban</t>
  </si>
  <si>
    <t>Invading Grand Duchy of Tuscany and the Papal States</t>
  </si>
  <si>
    <t>division</t>
  </si>
  <si>
    <t xml:space="preserve">Battle of Lonato </t>
  </si>
  <si>
    <t>3 and 4 August 1796</t>
  </si>
  <si>
    <t xml:space="preserve">French Army of Italy </t>
  </si>
  <si>
    <t xml:space="preserve">corps-sized Austrian </t>
  </si>
  <si>
    <t xml:space="preserve">Lieutenant General Peter Quasdanovich. </t>
  </si>
  <si>
    <t xml:space="preserve">Battle of Castiglione </t>
  </si>
  <si>
    <t xml:space="preserve">Habsburg Monarchy </t>
  </si>
  <si>
    <t xml:space="preserve"> 5 August 1796</t>
  </si>
  <si>
    <t>Méribel</t>
  </si>
  <si>
    <t>13 September 1793</t>
  </si>
  <si>
    <t>French Army.</t>
  </si>
  <si>
    <t>First Coalition</t>
  </si>
  <si>
    <t xml:space="preserve">French Revolutionary Wars 1792–1797 </t>
  </si>
  <si>
    <t>Annexation of Nice and Savoy</t>
  </si>
  <si>
    <t>Battle of Valmy</t>
  </si>
  <si>
    <t>20 September 1792</t>
  </si>
  <si>
    <t>Duke of Brunswick</t>
  </si>
  <si>
    <t>Generals François Kellermann and Charles Dumouriez</t>
  </si>
  <si>
    <t>tactical draw</t>
  </si>
  <si>
    <t>village of Valmy in Champagne-Ardenne.</t>
  </si>
  <si>
    <t xml:space="preserve">Battle of Méribel </t>
  </si>
  <si>
    <t xml:space="preserve">Battle of Neerwinden </t>
  </si>
  <si>
    <t xml:space="preserve">Republican French </t>
  </si>
  <si>
    <t xml:space="preserve">Charles François Dumouriez </t>
  </si>
  <si>
    <t>Prince Josias of Saxe-Coburg-Saalfeld</t>
  </si>
  <si>
    <t>18 march 1793</t>
  </si>
  <si>
    <t>Neerwinden, Brussels</t>
  </si>
  <si>
    <t>Habsburg, Dutch Rep</t>
  </si>
  <si>
    <t>Battle of Saorgio</t>
  </si>
  <si>
    <t>24-28 April 1794</t>
  </si>
  <si>
    <t>assault on Savona</t>
  </si>
  <si>
    <t>First Battle of Dego</t>
  </si>
  <si>
    <t xml:space="preserve">Battle of Mondovì </t>
  </si>
  <si>
    <t>Nice, Provence</t>
  </si>
  <si>
    <t>8–12 June 1793</t>
  </si>
  <si>
    <t>French 1st Rep.Army</t>
  </si>
  <si>
    <t xml:space="preserve"> P.J.Dumerbion</t>
  </si>
  <si>
    <t xml:space="preserve"> KoS-P, Habsburg</t>
  </si>
  <si>
    <t xml:space="preserve"> J.N.Vins</t>
  </si>
  <si>
    <t>SideA</t>
  </si>
  <si>
    <t>Saorge, Nice</t>
  </si>
  <si>
    <t>Battle of Verona</t>
  </si>
  <si>
    <t>18 October 1805</t>
  </si>
  <si>
    <t>Verona</t>
  </si>
  <si>
    <t xml:space="preserve"> André Masséna</t>
  </si>
  <si>
    <t>Archduke Charles</t>
  </si>
  <si>
    <t>War of the 3rd Coalition</t>
  </si>
  <si>
    <t>Part of</t>
  </si>
  <si>
    <t>Campaign</t>
  </si>
  <si>
    <t>battalion</t>
  </si>
  <si>
    <t>323-450</t>
  </si>
  <si>
    <t>Count D.v.Wurmser</t>
  </si>
  <si>
    <t xml:space="preserve">Feldmarschall D.S.v.Wurmser </t>
  </si>
  <si>
    <t>F.v.Osten-Sacken, L.Yorck</t>
  </si>
  <si>
    <t>https://en.wikipedia.org/wiki/Battle_of_Verona_(1805)</t>
  </si>
  <si>
    <t xml:space="preserve"> Napoleon Bonaparte</t>
  </si>
  <si>
    <t>Massena seized a bridgehead on the east bank of the Adige River, driving back the defending troops under Josef Philipp Vukassovich.</t>
  </si>
  <si>
    <t>Battle of Caldiero</t>
  </si>
  <si>
    <t>29-31 October 1805</t>
  </si>
  <si>
    <t>Austrian Army</t>
  </si>
  <si>
    <t>War of Sixth Coalition</t>
  </si>
  <si>
    <t>Battle of Trafalgar</t>
  </si>
  <si>
    <t>21 October 1805</t>
  </si>
  <si>
    <t>Off Cape Trafalgar, Atlantic Ocean</t>
  </si>
  <si>
    <t xml:space="preserve"> Trafalgar Campaign</t>
  </si>
  <si>
    <t>United Kingdom</t>
  </si>
  <si>
    <t>France, Spain</t>
  </si>
  <si>
    <t>P.Villeneuve, Federico</t>
  </si>
  <si>
    <t>H.Nelson, C.Collingwood</t>
  </si>
  <si>
    <t>brig</t>
  </si>
  <si>
    <t>frigate</t>
  </si>
  <si>
    <t>scooner</t>
  </si>
  <si>
    <t>cutter</t>
  </si>
  <si>
    <t>captured_ship</t>
  </si>
  <si>
    <t>destroyed_ship</t>
  </si>
  <si>
    <t>SideB</t>
  </si>
  <si>
    <t>ship_1stRate</t>
  </si>
  <si>
    <t>ship_2ndRate</t>
  </si>
  <si>
    <t>ship_3rdRate</t>
  </si>
  <si>
    <t>totalShipsOffLine</t>
  </si>
  <si>
    <t>totalShips</t>
  </si>
  <si>
    <t>Battle of Waterloo</t>
  </si>
  <si>
    <t>18 June 1815</t>
  </si>
  <si>
    <t>Waterloo, Belgium</t>
  </si>
  <si>
    <t xml:space="preserve"> Napoleon Bonaparte
 Michel Ney</t>
  </si>
  <si>
    <t>UK, Prussia, Hanover, Neth, Duchy of Nassau</t>
  </si>
  <si>
    <t>Duke of Wellington
Gebhard Leberecht von Blücher</t>
  </si>
  <si>
    <t>UK Army</t>
  </si>
  <si>
    <t>British</t>
  </si>
  <si>
    <t>Kings German Legion</t>
  </si>
  <si>
    <t>Netherlands</t>
  </si>
  <si>
    <t>Hanover</t>
  </si>
  <si>
    <t>Brunswick</t>
  </si>
  <si>
    <t>Nassau</t>
  </si>
  <si>
    <t>Prussian Army</t>
  </si>
  <si>
    <t>UK Army Total</t>
  </si>
  <si>
    <t>missing</t>
  </si>
  <si>
    <t>Side B</t>
  </si>
  <si>
    <t>Waterloo Campaign</t>
  </si>
  <si>
    <t>Silesia</t>
  </si>
  <si>
    <t>Battle of Jena</t>
  </si>
  <si>
    <t>Battle of Auerstedt</t>
  </si>
  <si>
    <t>War of the 4th Coalition</t>
  </si>
  <si>
    <t>December 1805</t>
  </si>
  <si>
    <t>Battle of Austerlitz</t>
  </si>
  <si>
    <t>france</t>
  </si>
  <si>
    <t>14 October 1806</t>
  </si>
  <si>
    <t>Montenotte Campaign
2-26 April 1796</t>
  </si>
  <si>
    <t>Dagobert von Wurmser</t>
  </si>
  <si>
    <t>Battle of Tagliamento</t>
  </si>
  <si>
    <t>16 March 1797</t>
  </si>
  <si>
    <t xml:space="preserve">Battle of Tarvis </t>
  </si>
  <si>
    <t>21-23 March 1797</t>
  </si>
  <si>
    <t>In March Bonaparte launched an offensive designed to break through the Austrian army's defenses. At Valvasone, the French encountered part of their opponents' army and drove it back. For the loss of 500 men, the French inflicted 700 casualties on the Austrians and captured six guns.</t>
  </si>
  <si>
    <t xml:space="preserve">French divisions directed by André Masséna, Jean Joseph Guieu, and Jean-Mathieu-Philibert Sérurier succeeded in blocking the Tarvis Pass and capturing 3,500 Austrians led by Adam Bajalics von Bajahaza. </t>
  </si>
  <si>
    <t>French campaign in Egypt and Syria</t>
  </si>
  <si>
    <t>1 July 1798 – 2 September 1801</t>
  </si>
  <si>
    <t>Mediterrenean campaign of 1798</t>
  </si>
  <si>
    <t>War of the second coalition</t>
  </si>
  <si>
    <t>Battle of Embabeh (Pyramids)</t>
  </si>
  <si>
    <t>21 July 1798</t>
  </si>
  <si>
    <t>Napoleon employed the divisional square tactic to great effect. The deployment of the French brigades into these massive rectangular formations repeatedly threw back multiple cavalry charges by the Mamluks.</t>
  </si>
  <si>
    <t>Victor</t>
  </si>
  <si>
    <t>Source</t>
  </si>
  <si>
    <t>Wikipedia</t>
  </si>
  <si>
    <t>Notes</t>
  </si>
  <si>
    <t>isolate austrian from piedmotese, 26 april 1796 piedmont surrendered</t>
  </si>
  <si>
    <t>The rear guard was defeated, but the main body of Johann Peter Beaulieu's Austrian Army had time to retreat. insistedly attack, inspire, courage of man. 40m franks back to paris</t>
  </si>
  <si>
    <t>Marathon bay</t>
  </si>
  <si>
    <t>Miltaetis</t>
  </si>
  <si>
    <t>Persian</t>
  </si>
  <si>
    <t>Battle of Marathon</t>
  </si>
  <si>
    <t>Greek, Plataea</t>
  </si>
  <si>
    <t>infantry, Side A</t>
  </si>
  <si>
    <t>infantry, Side B</t>
  </si>
  <si>
    <t>Cavalry, Side A</t>
  </si>
  <si>
    <t>Cavalry, Side B</t>
  </si>
  <si>
    <t>trireme, Side A</t>
  </si>
  <si>
    <t>trireme, Side b</t>
  </si>
  <si>
    <t>192+11</t>
  </si>
  <si>
    <t>10000+1000</t>
  </si>
  <si>
    <t>InfantryA</t>
  </si>
  <si>
    <t>infantryB</t>
  </si>
  <si>
    <t>CavalryA</t>
  </si>
  <si>
    <t>CavalryB</t>
  </si>
  <si>
    <t>TriremeA</t>
  </si>
  <si>
    <t>TriremeB</t>
  </si>
  <si>
    <t>KilledA</t>
  </si>
  <si>
    <t>KilledB</t>
  </si>
  <si>
    <t>DestroyedShipA</t>
  </si>
  <si>
    <t>DestroyedShipB</t>
  </si>
  <si>
    <t>WoundedA</t>
  </si>
  <si>
    <t>WoundedB</t>
  </si>
  <si>
    <t>CapturedManA</t>
  </si>
  <si>
    <t>CapturedManB</t>
  </si>
  <si>
    <t>MissingA</t>
  </si>
  <si>
    <t>MissingB</t>
  </si>
  <si>
    <t>TotalCasultiesA</t>
  </si>
  <si>
    <t>TotalCasultiesB</t>
  </si>
  <si>
    <t>Datis</t>
  </si>
  <si>
    <t>CommanderA</t>
  </si>
  <si>
    <t>CommanderB</t>
  </si>
  <si>
    <t>PostureA</t>
  </si>
  <si>
    <t>PostureB</t>
  </si>
  <si>
    <t>Defence</t>
  </si>
  <si>
    <t>Attack</t>
  </si>
  <si>
    <t>Link</t>
  </si>
  <si>
    <t>https://en.wikipedia.org/wiki/Battle_of_Marathon</t>
  </si>
  <si>
    <t>Battle of Leuthen</t>
  </si>
  <si>
    <t>KilledManA</t>
  </si>
  <si>
    <t>CapturedShipA</t>
  </si>
  <si>
    <t>TotalCasA</t>
  </si>
  <si>
    <t>InfantryB</t>
  </si>
  <si>
    <t>KilledManB</t>
  </si>
  <si>
    <t>Frederick II</t>
  </si>
  <si>
    <t>Alexander of Lorraine, Joseph von Daun</t>
  </si>
  <si>
    <t>GunsA</t>
  </si>
  <si>
    <t>GunsB</t>
  </si>
  <si>
    <t>TotalCasB</t>
  </si>
  <si>
    <t>CapturedGunA</t>
  </si>
  <si>
    <t>CapturedGunB</t>
  </si>
  <si>
    <t>Posture</t>
  </si>
  <si>
    <t>Commander</t>
  </si>
  <si>
    <t>https://en.wikipedia.org/wiki/Battle_of_Leuthen</t>
  </si>
  <si>
    <t>Battle of Rossbach</t>
  </si>
  <si>
    <t>https://en.wikipedia.org/wiki/Battle_of_Rossbach</t>
  </si>
  <si>
    <t>Duration</t>
  </si>
  <si>
    <t>Place</t>
  </si>
  <si>
    <t>Date</t>
  </si>
  <si>
    <t>Battle of Narva</t>
  </si>
  <si>
    <t>30 November 1700</t>
  </si>
  <si>
    <t>Great Northern War</t>
  </si>
  <si>
    <t>Narva, current day Estonia</t>
  </si>
  <si>
    <t>Swedish Empire</t>
  </si>
  <si>
    <t>Tsardom of Russia</t>
  </si>
  <si>
    <t>Charles XII</t>
  </si>
  <si>
    <t>Charles Eugène de Croÿ</t>
  </si>
  <si>
    <t>1800 Narva Garrison
10500 Relief Force</t>
  </si>
  <si>
    <t>297 Narva Garrison
37 Relief Force</t>
  </si>
  <si>
    <t>6000-8000</t>
  </si>
  <si>
    <t>https://en.wikipedia.org/wiki/Battle_of_Narva_(1700)</t>
  </si>
  <si>
    <t>1st Silesian War</t>
  </si>
  <si>
    <t xml:space="preserve">Battle of Mollwitz </t>
  </si>
  <si>
    <t>10 April 1741</t>
  </si>
  <si>
    <t>15 August 1744</t>
  </si>
  <si>
    <t>2nd Silesian War</t>
  </si>
  <si>
    <t xml:space="preserve">29 August 1756 </t>
  </si>
  <si>
    <t>6 May 1757</t>
  </si>
  <si>
    <t>Battle of Kolín</t>
  </si>
  <si>
    <t>18 June 1757</t>
  </si>
  <si>
    <t>Battle of Domstadtl</t>
  </si>
  <si>
    <t>30 June 1758</t>
  </si>
  <si>
    <t>25 August 1758</t>
  </si>
  <si>
    <t>Battle of Kunersdorf</t>
  </si>
  <si>
    <t xml:space="preserve">Battle of Liegnitz </t>
  </si>
  <si>
    <t>15 August 1760</t>
  </si>
  <si>
    <t xml:space="preserve"> Battle of Torgau</t>
  </si>
  <si>
    <t>3 November 1760</t>
  </si>
  <si>
    <t>Lower Silesia</t>
  </si>
  <si>
    <t>the battle ended in a solid Prussian victory, disrupting the Austrians' advance and restoring Prussian control of Lower Silesia</t>
  </si>
  <si>
    <t>https://en.wikipedia.org/wiki/Silesian_Wars</t>
  </si>
  <si>
    <t>12 August 1759</t>
  </si>
  <si>
    <t>culminated in a major Prussian defeat </t>
  </si>
  <si>
    <t>a narrow Prussian victory that proved costly for both sides</t>
  </si>
  <si>
    <t xml:space="preserve">Ernst von Laudon </t>
  </si>
  <si>
    <t xml:space="preserve">Frederick Great won this battle because during the night he moved from a position that he had only just occupied. Laudon was taken completely by surpriseand lost 70 cannon and 10.000 men. On War, 2000. </t>
  </si>
  <si>
    <t>Eastern Brandenburg</t>
  </si>
  <si>
    <t>War of the Second Coalition</t>
  </si>
  <si>
    <t>Battle of Montebello</t>
  </si>
  <si>
    <t>9 June 1800</t>
  </si>
  <si>
    <t>Lombardy</t>
  </si>
  <si>
    <t>Vangard of French Army</t>
  </si>
  <si>
    <t>Jean Lannes</t>
  </si>
  <si>
    <t>Peter Ott</t>
  </si>
  <si>
    <t>https://en.wikipedia.org/wiki/Battle_of_Montebello_(1800)</t>
  </si>
  <si>
    <t xml:space="preserve"> the vanguard of the French army in Italy engaged and defeated an Austrian force in a "glorious victory"</t>
  </si>
  <si>
    <t>Battle of Marengo</t>
  </si>
  <si>
    <t>14 June 1800</t>
  </si>
  <si>
    <t>First Consul Napoleon Bonaparte</t>
  </si>
  <si>
    <t>French Republic</t>
  </si>
  <si>
    <t>Habsburg Monarchy</t>
  </si>
  <si>
    <t xml:space="preserve"> Michael von Melas</t>
  </si>
  <si>
    <t>French overcame Gen. Michael von Melas's surprise attack, driving the Austrians out of Italy and consolidating Napoleon's political position in Paris as First Consul of France in the wake of his coup d’état the previous November</t>
  </si>
  <si>
    <t>https://en.wikipedia.org/wiki/Battle_of_Marengo</t>
  </si>
  <si>
    <t>Napoleon Crossing the Alps</t>
  </si>
  <si>
    <t>Saint-Bernard Pass</t>
  </si>
  <si>
    <t>May 1800</t>
  </si>
  <si>
    <t>Alessandria, Piedmont</t>
  </si>
  <si>
    <t>Higher realms of strategy provides same examples of momentous surprises. This is one example of this. On War, 200.</t>
  </si>
  <si>
    <t>41110, wiki
50000, Cla Lecture</t>
  </si>
  <si>
    <t>Johann Beaulieu</t>
  </si>
  <si>
    <t>Kingdom of Sardinia</t>
  </si>
  <si>
    <t>Montenotte</t>
  </si>
  <si>
    <t>War of the First Coalition, Wars of the French Revolution</t>
  </si>
  <si>
    <t>Battle of Voltri</t>
  </si>
  <si>
    <t>10 April 1796</t>
  </si>
  <si>
    <t>Cervoni</t>
  </si>
  <si>
    <t>Sebottendorf</t>
  </si>
  <si>
    <t>Johann Peter Beaulieu</t>
  </si>
  <si>
    <t>Pittoni</t>
  </si>
  <si>
    <t>Defend</t>
  </si>
  <si>
    <t>Defend, Counterattack</t>
  </si>
  <si>
    <t>gunsA</t>
  </si>
  <si>
    <t>gunsB</t>
  </si>
  <si>
    <t>casultiesA</t>
  </si>
  <si>
    <t>casultiesB</t>
  </si>
  <si>
    <t>lostGunsA</t>
  </si>
  <si>
    <t>lostGunsB</t>
  </si>
  <si>
    <t>Prince Hohenlohe, Ernst von Rüchel</t>
  </si>
  <si>
    <t>Prussia, Saxony</t>
  </si>
  <si>
    <t>Davout</t>
  </si>
  <si>
    <t>Duke of Brunswick, Friedrich von Schmettau, Frederick William III, Gebhard von Blücher</t>
  </si>
  <si>
    <t>killed_manA</t>
  </si>
  <si>
    <t>killed_manB</t>
  </si>
  <si>
    <t>prisinoersA</t>
  </si>
  <si>
    <t>prisinoersB</t>
  </si>
  <si>
    <t>https://en.wikipedia.org/wiki/Battle_of_Jena%E2%80%93Auerstedt</t>
  </si>
  <si>
    <t>New troops are often vainly sacrificed in an engagement that is past retrieving. Example Jena in 1806 Prince Hohenlohei with 35.000 men, accepted battle against Bonaparte's 60 to 70.00. He lost so badly that his whole force was virtually annihilated. At that pointi General Rüchel, with about 12.000 men, decided to reopen the action, with the result that his force too was demolished on the spot. On Wr, p.240</t>
  </si>
  <si>
    <t xml:space="preserve">Chance of reversing a decision is often missed while it could still be done. The same day at Auerstadt saw 25,000 men fight until noon against Davout's 28,000. Admittedly the force was not successful, but neither was it in a state of dissolution, and suffered no greater losses than the enemy, who had no cavalry. General Kalckreuth's reserve, 18,000 men strong, was not used to turn the tide of battle; if it had been, a Prussian defeat would have been impossible. </t>
  </si>
  <si>
    <t>Ernst Gideon von Laudon</t>
  </si>
  <si>
    <t>Pyotr Saltykov</t>
  </si>
  <si>
    <t>Russia</t>
  </si>
  <si>
    <t>Allied Army</t>
  </si>
  <si>
    <t>Frederick the Great overran the Russians' left wing at the first assault and captured seventy guns. By the time the battle ended, both gains had been lost again, and the whole result of the first attack had vanished from the record. Had the King been able to stand on his first success and delay the second round until the following day, the
first day's gains would still have been a cornpensation even if he had lost the second part of the battle.On war, p.243</t>
  </si>
  <si>
    <t>At Liegnitz in 1760, Field Marshal Daun tried to go to General Laudon's help while the latter was still in action; but after the battle had been lost
he did not attempt to attack Frederick, though that was well within his powers. On war p.243</t>
  </si>
  <si>
    <t>11 August 1796</t>
  </si>
  <si>
    <t>Battle of Neresheim</t>
  </si>
  <si>
    <t>Rhine campaign of 1796</t>
  </si>
  <si>
    <t>War of the First Coalition</t>
  </si>
  <si>
    <t>Habsburg monarchy</t>
  </si>
  <si>
    <t>Jean Moreau, Laurent Saint-Cyr, Louis Desaix</t>
  </si>
  <si>
    <t>Archduke Charles, Count Latour</t>
  </si>
  <si>
    <t>Allied forces</t>
  </si>
  <si>
    <t>Charles de Rohan</t>
  </si>
  <si>
    <t>Prince Joseph</t>
  </si>
  <si>
    <t>These are the only examples of victories won over an opponent two or even nearly three times as strong. On War, p.195, To understand Clausewitz, it is important to mention some types of warfare in which he engaged or influenced him. Many battles fought in a day, within an area of few square miles, with no modern communications. Principles of manouver and formations are rigid. This battle is example of this. Excellent example of an attempted envelopment by foot troops in broad daylight where surprise was not achieved.  Clausewitz lecture, US Naval War College, This is another example (modern times defense side cannot avoid atack, there is no expression like he did not accept the battle, he can retreat for other purposes) , if indeed the commander of allied armies never really intended to attack Frederick the Great. On war p. 246</t>
  </si>
  <si>
    <t>These are the only examples of victories won over an opponent two or even nearly three times as strong. On War, p.195, Effect of victory will be greater in cases where victor is numerically superior , BoL is exception to this rule, p.261</t>
  </si>
  <si>
    <t>Battle of Zorndorf</t>
  </si>
  <si>
    <t>Battle of Prague</t>
  </si>
  <si>
    <t>Battle of Hochkirch</t>
  </si>
  <si>
    <t>14 October 1758</t>
  </si>
  <si>
    <t>Saxony</t>
  </si>
  <si>
    <t>Lieutenant Field Marshal Leopold Josef Graf Daun</t>
  </si>
  <si>
    <t xml:space="preserve">After several weeks of maneuvering for position, an Austrian army of 80,000 commanded by Lieutenant Field Marshal Leopold Josef Graf Daun surprised the Prussian army of 30,000–36,000 commanded by Frederick the Great. The Austrian army overwhelmed the Prussians and forced a general retreat. </t>
  </si>
  <si>
    <t>Unless the enemy is so close as to be in full view (as Frederick the Great was to the Austrians before the battle of Hochkirch)
knowledge of his position will be incomplete. P.273</t>
  </si>
  <si>
    <t xml:space="preserve">Battle of Wagram </t>
  </si>
  <si>
    <t>5–6 July 1809</t>
  </si>
  <si>
    <t>Total ManA</t>
  </si>
  <si>
    <t>Total ManB</t>
  </si>
  <si>
    <t>Napoleon1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</si>
</sst>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162"/>
      <scheme val="minor"/>
    </font>
    <font>
      <b/>
      <sz val="11"/>
      <color theme="1"/>
      <name val="Calibri"/>
      <family val="2"/>
      <charset val="162"/>
      <scheme val="minor"/>
    </font>
    <font>
      <u/>
      <sz val="11"/>
      <color theme="10"/>
      <name val="Calibri"/>
      <family val="2"/>
      <charset val="162"/>
      <scheme val="minor"/>
    </font>
    <font>
      <sz val="11"/>
      <color rgb="FF202122"/>
      <name val="Arial"/>
      <family val="2"/>
      <charset val="162"/>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5" tint="0.59999389629810485"/>
        <bgColor indexed="64"/>
      </patternFill>
    </fill>
  </fills>
  <borders count="4">
    <border>
      <left/>
      <right/>
      <top/>
      <bottom/>
      <diagonal/>
    </border>
    <border>
      <left style="hair">
        <color indexed="64"/>
      </left>
      <right style="hair">
        <color indexed="64"/>
      </right>
      <top style="hair">
        <color indexed="64"/>
      </top>
      <bottom style="hair">
        <color indexed="64"/>
      </bottom>
      <diagonal/>
    </border>
    <border>
      <left style="hair">
        <color indexed="64"/>
      </left>
      <right/>
      <top/>
      <bottom/>
      <diagonal/>
    </border>
    <border>
      <left style="hair">
        <color indexed="64"/>
      </left>
      <right style="hair">
        <color indexed="64"/>
      </right>
      <top/>
      <bottom/>
      <diagonal/>
    </border>
  </borders>
  <cellStyleXfs count="2">
    <xf numFmtId="0" fontId="0" fillId="0" borderId="0"/>
    <xf numFmtId="0" fontId="2" fillId="0" borderId="0" applyNumberFormat="0" applyFill="0" applyBorder="0" applyAlignment="0" applyProtection="0"/>
  </cellStyleXfs>
  <cellXfs count="63">
    <xf numFmtId="0" fontId="0" fillId="0" borderId="0" xfId="0"/>
    <xf numFmtId="0" fontId="0" fillId="0" borderId="0" xfId="0" applyAlignment="1">
      <alignment horizontal="center"/>
    </xf>
    <xf numFmtId="0" fontId="0" fillId="3" borderId="0" xfId="0" applyFill="1"/>
    <xf numFmtId="0" fontId="0" fillId="0" borderId="0" xfId="0" applyAlignment="1">
      <alignment horizontal="left"/>
    </xf>
    <xf numFmtId="0" fontId="0" fillId="2" borderId="0" xfId="0" applyFill="1"/>
    <xf numFmtId="0" fontId="1" fillId="0" borderId="0" xfId="0" applyFont="1" applyAlignment="1">
      <alignment horizontal="center"/>
    </xf>
    <xf numFmtId="0" fontId="0" fillId="0" borderId="0" xfId="0" applyAlignment="1">
      <alignment horizontal="left" vertical="center"/>
    </xf>
    <xf numFmtId="0" fontId="0" fillId="0" borderId="1" xfId="0" applyBorder="1"/>
    <xf numFmtId="0" fontId="0" fillId="0" borderId="1" xfId="0" applyBorder="1" applyAlignment="1">
      <alignment horizontal="center"/>
    </xf>
    <xf numFmtId="0" fontId="0" fillId="0" borderId="1" xfId="0" applyBorder="1" applyAlignment="1">
      <alignment horizontal="left" vertical="center"/>
    </xf>
    <xf numFmtId="0" fontId="1" fillId="0" borderId="1" xfId="0" applyFont="1" applyBorder="1" applyAlignment="1">
      <alignment horizontal="center"/>
    </xf>
    <xf numFmtId="0" fontId="1" fillId="0" borderId="1" xfId="0" applyFont="1" applyBorder="1" applyAlignment="1">
      <alignment horizontal="left" vertical="center"/>
    </xf>
    <xf numFmtId="0" fontId="0" fillId="2" borderId="1" xfId="0" applyFill="1" applyBorder="1"/>
    <xf numFmtId="0" fontId="0" fillId="2" borderId="1" xfId="0" applyFill="1" applyBorder="1" applyAlignment="1">
      <alignment wrapText="1"/>
    </xf>
    <xf numFmtId="0" fontId="0" fillId="0" borderId="1" xfId="0" applyBorder="1" applyAlignment="1">
      <alignment horizontal="center" wrapText="1"/>
    </xf>
    <xf numFmtId="0" fontId="0" fillId="3" borderId="1" xfId="0" applyFill="1" applyBorder="1"/>
    <xf numFmtId="0" fontId="0" fillId="3" borderId="1" xfId="0" applyFill="1" applyBorder="1" applyAlignment="1">
      <alignment horizontal="center"/>
    </xf>
    <xf numFmtId="0" fontId="0" fillId="3" borderId="1" xfId="0" applyFill="1" applyBorder="1" applyAlignment="1">
      <alignment horizontal="left" vertical="center"/>
    </xf>
    <xf numFmtId="0" fontId="2" fillId="0" borderId="1" xfId="1" applyBorder="1"/>
    <xf numFmtId="0" fontId="0" fillId="0" borderId="1" xfId="0" applyBorder="1" applyAlignment="1">
      <alignment wrapText="1"/>
    </xf>
    <xf numFmtId="0" fontId="0" fillId="0" borderId="2" xfId="0" applyBorder="1" applyAlignment="1">
      <alignment horizontal="left"/>
    </xf>
    <xf numFmtId="0" fontId="0" fillId="4" borderId="1" xfId="0" applyFill="1" applyBorder="1"/>
    <xf numFmtId="0" fontId="0" fillId="4" borderId="1" xfId="0" applyFill="1" applyBorder="1" applyAlignment="1">
      <alignment wrapText="1"/>
    </xf>
    <xf numFmtId="0" fontId="0" fillId="4" borderId="1" xfId="0" applyFill="1" applyBorder="1" applyAlignment="1">
      <alignment horizontal="center" wrapText="1"/>
    </xf>
    <xf numFmtId="0" fontId="0" fillId="4" borderId="1" xfId="0" applyFill="1" applyBorder="1" applyAlignment="1">
      <alignment horizontal="center"/>
    </xf>
    <xf numFmtId="0" fontId="0" fillId="4" borderId="1" xfId="0" applyFill="1" applyBorder="1" applyAlignment="1">
      <alignment horizontal="left" vertical="center"/>
    </xf>
    <xf numFmtId="0" fontId="2" fillId="4" borderId="1" xfId="1" applyFill="1" applyBorder="1"/>
    <xf numFmtId="0" fontId="0" fillId="4" borderId="0" xfId="0" applyFill="1" applyAlignment="1">
      <alignment horizontal="left"/>
    </xf>
    <xf numFmtId="0" fontId="0" fillId="4" borderId="0" xfId="0" applyFill="1"/>
    <xf numFmtId="0" fontId="0" fillId="0" borderId="1" xfId="0" applyBorder="1" applyAlignment="1">
      <alignment horizontal="left"/>
    </xf>
    <xf numFmtId="0" fontId="0" fillId="0" borderId="1" xfId="0" applyBorder="1" applyAlignment="1">
      <alignment horizontal="left" vertical="center" wrapText="1"/>
    </xf>
    <xf numFmtId="0" fontId="0" fillId="5" borderId="1" xfId="0" applyFill="1" applyBorder="1" applyAlignment="1">
      <alignment wrapText="1"/>
    </xf>
    <xf numFmtId="0" fontId="0" fillId="6" borderId="1" xfId="0" applyFill="1" applyBorder="1" applyAlignment="1">
      <alignment wrapText="1"/>
    </xf>
    <xf numFmtId="0" fontId="0" fillId="2" borderId="1" xfId="0" applyFill="1" applyBorder="1" applyAlignment="1">
      <alignment horizontal="left"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1" applyBorder="1" applyAlignment="1">
      <alignment horizontal="left"/>
    </xf>
    <xf numFmtId="0" fontId="0" fillId="0" borderId="1" xfId="0" applyBorder="1" applyAlignment="1">
      <alignment horizontal="center" vertical="center" wrapText="1"/>
    </xf>
    <xf numFmtId="0" fontId="2" fillId="0" borderId="1" xfId="1" applyBorder="1" applyAlignment="1">
      <alignment horizontal="left" vertical="center"/>
    </xf>
    <xf numFmtId="0" fontId="2" fillId="0" borderId="0" xfId="1" applyBorder="1" applyAlignment="1">
      <alignment horizontal="left" vertical="center"/>
    </xf>
    <xf numFmtId="0" fontId="2" fillId="0" borderId="0" xfId="1" applyAlignment="1">
      <alignment horizontal="left"/>
    </xf>
    <xf numFmtId="0" fontId="3" fillId="0" borderId="0" xfId="0" applyFont="1"/>
    <xf numFmtId="0" fontId="0" fillId="2" borderId="1" xfId="0" applyFill="1" applyBorder="1" applyAlignment="1">
      <alignment horizontal="left" vertical="center"/>
    </xf>
    <xf numFmtId="0" fontId="0" fillId="2" borderId="3" xfId="0" applyFill="1" applyBorder="1" applyAlignment="1">
      <alignment horizontal="left" vertical="center"/>
    </xf>
    <xf numFmtId="0" fontId="0" fillId="7" borderId="1" xfId="0" applyFill="1" applyBorder="1" applyAlignment="1">
      <alignment wrapText="1"/>
    </xf>
    <xf numFmtId="0" fontId="0" fillId="0" borderId="0" xfId="0" applyAlignment="1">
      <alignment wrapText="1"/>
    </xf>
    <xf numFmtId="0" fontId="1" fillId="0" borderId="1" xfId="0" applyFont="1" applyBorder="1" applyAlignment="1">
      <alignment horizontal="left"/>
    </xf>
    <xf numFmtId="0" fontId="0" fillId="0" borderId="1" xfId="0" applyBorder="1" applyAlignment="1">
      <alignment horizontal="left" wrapText="1"/>
    </xf>
    <xf numFmtId="0" fontId="0" fillId="3" borderId="1" xfId="0" applyFill="1" applyBorder="1" applyAlignment="1">
      <alignment horizontal="left"/>
    </xf>
    <xf numFmtId="0" fontId="0" fillId="4" borderId="1" xfId="0" applyFill="1" applyBorder="1" applyAlignment="1">
      <alignment horizontal="left"/>
    </xf>
    <xf numFmtId="0" fontId="0" fillId="0" borderId="1" xfId="0" applyBorder="1" applyAlignment="1">
      <alignment vertical="center"/>
    </xf>
    <xf numFmtId="3" fontId="0" fillId="0" borderId="0" xfId="0" applyNumberFormat="1" applyAlignment="1">
      <alignment horizontal="center"/>
    </xf>
    <xf numFmtId="3" fontId="0" fillId="0" borderId="1" xfId="0" applyNumberFormat="1" applyBorder="1" applyAlignment="1">
      <alignment horizontal="center"/>
    </xf>
    <xf numFmtId="3" fontId="0" fillId="4" borderId="1" xfId="0" applyNumberFormat="1" applyFill="1" applyBorder="1" applyAlignment="1">
      <alignment horizontal="center"/>
    </xf>
    <xf numFmtId="3" fontId="0" fillId="0" borderId="0" xfId="0" applyNumberFormat="1"/>
    <xf numFmtId="0" fontId="0" fillId="2" borderId="0" xfId="0" applyFill="1" applyAlignment="1">
      <alignment horizontal="left" vertical="center"/>
    </xf>
    <xf numFmtId="0" fontId="0" fillId="2" borderId="0" xfId="0"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0" fillId="8" borderId="1" xfId="0" applyFill="1" applyBorder="1" applyAlignment="1">
      <alignment wrapText="1"/>
    </xf>
    <xf numFmtId="0" fontId="0" fillId="8" borderId="1" xfId="0"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Battle_of_Marath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n.wikipedia.org/wiki/Battle_of_Narva_(1700)" TargetMode="External"/><Relationship Id="rId2" Type="http://schemas.openxmlformats.org/officeDocument/2006/relationships/hyperlink" Target="https://en.wikipedia.org/wiki/Battle_of_Rossbach" TargetMode="External"/><Relationship Id="rId1" Type="http://schemas.openxmlformats.org/officeDocument/2006/relationships/hyperlink" Target="https://en.wikipedia.org/wiki/Battle_of_Leuthen" TargetMode="External"/><Relationship Id="rId6" Type="http://schemas.openxmlformats.org/officeDocument/2006/relationships/printerSettings" Target="../printerSettings/printerSettings2.bin"/><Relationship Id="rId5" Type="http://schemas.openxmlformats.org/officeDocument/2006/relationships/hyperlink" Target="https://en.wikipedia.org/wiki/Silesian_Wars" TargetMode="External"/><Relationship Id="rId4" Type="http://schemas.openxmlformats.org/officeDocument/2006/relationships/hyperlink" Target="https://en.wikipedia.org/wiki/Silesian_War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n.wikipedia.org/wiki/Battle_of_Marengo" TargetMode="External"/><Relationship Id="rId2" Type="http://schemas.openxmlformats.org/officeDocument/2006/relationships/hyperlink" Target="https://en.wikipedia.org/wiki/Battle_of_Montebello_(1800)" TargetMode="External"/><Relationship Id="rId1" Type="http://schemas.openxmlformats.org/officeDocument/2006/relationships/hyperlink" Target="https://en.wikipedia.org/wiki/Battle_of_Verona_(1805)"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427BF-0DD3-45F2-8E9E-051E9C542DD7}">
  <dimension ref="A1:AG2"/>
  <sheetViews>
    <sheetView topLeftCell="P1" zoomScale="85" zoomScaleNormal="85" workbookViewId="0">
      <pane ySplit="1" topLeftCell="A2" activePane="bottomLeft" state="frozen"/>
      <selection pane="bottomLeft" activeCell="AF7" sqref="AF7"/>
    </sheetView>
  </sheetViews>
  <sheetFormatPr defaultRowHeight="15" x14ac:dyDescent="0.25"/>
  <cols>
    <col min="1" max="1" width="22.7109375" style="1" customWidth="1"/>
    <col min="2" max="2" width="15.7109375" style="1" customWidth="1"/>
    <col min="3" max="3" width="13.85546875" style="1" customWidth="1"/>
    <col min="4" max="4" width="11.42578125" style="1" customWidth="1"/>
    <col min="5" max="5" width="21.140625" style="1" customWidth="1"/>
    <col min="6" max="6" width="10.28515625" style="1" customWidth="1"/>
    <col min="7" max="7" width="19" style="1" customWidth="1"/>
    <col min="8" max="8" width="9.42578125" style="36" customWidth="1"/>
    <col min="9" max="9" width="14.7109375" style="1" customWidth="1"/>
    <col min="10" max="10" width="16.28515625" style="36" customWidth="1"/>
    <col min="11" max="11" width="14.7109375" style="1" bestFit="1" customWidth="1"/>
    <col min="12" max="14" width="11.140625" style="1" customWidth="1"/>
    <col min="15" max="15" width="9.28515625" style="1" bestFit="1" customWidth="1"/>
    <col min="16" max="16" width="9.140625" style="1" bestFit="1" customWidth="1"/>
    <col min="17" max="17" width="11.28515625" style="1" bestFit="1" customWidth="1"/>
    <col min="18" max="18" width="11.28515625" style="1" customWidth="1"/>
    <col min="19" max="20" width="15.42578125" style="1" bestFit="1" customWidth="1"/>
    <col min="21" max="21" width="11.140625" style="1" bestFit="1" customWidth="1"/>
    <col min="22" max="22" width="11" style="1" bestFit="1" customWidth="1"/>
    <col min="23" max="23" width="13.85546875" style="1" bestFit="1" customWidth="1"/>
    <col min="24" max="24" width="14.42578125" style="1" bestFit="1" customWidth="1"/>
    <col min="25" max="26" width="9.140625" style="1"/>
    <col min="27" max="28" width="14.85546875" style="1" bestFit="1" customWidth="1"/>
    <col min="29" max="29" width="9.140625" style="1"/>
    <col min="30" max="30" width="14.28515625" style="1" bestFit="1" customWidth="1"/>
    <col min="31" max="31" width="13.7109375" style="1" customWidth="1"/>
    <col min="32" max="32" width="13.7109375" style="3" customWidth="1"/>
    <col min="33" max="33" width="9.140625" style="1"/>
  </cols>
  <sheetData>
    <row r="1" spans="1:33" s="5" customFormat="1" x14ac:dyDescent="0.25">
      <c r="A1" s="10" t="s">
        <v>14</v>
      </c>
      <c r="B1" s="10" t="s">
        <v>0</v>
      </c>
      <c r="C1" s="10" t="s">
        <v>4</v>
      </c>
      <c r="D1" s="10" t="s">
        <v>5</v>
      </c>
      <c r="E1" s="10" t="s">
        <v>22</v>
      </c>
      <c r="F1" s="10" t="s">
        <v>233</v>
      </c>
      <c r="G1" s="10" t="s">
        <v>23</v>
      </c>
      <c r="H1" s="34" t="s">
        <v>234</v>
      </c>
      <c r="I1" s="10" t="s">
        <v>231</v>
      </c>
      <c r="J1" s="34" t="s">
        <v>232</v>
      </c>
      <c r="K1" s="10" t="s">
        <v>212</v>
      </c>
      <c r="L1" s="10" t="s">
        <v>213</v>
      </c>
      <c r="M1" s="10" t="s">
        <v>214</v>
      </c>
      <c r="N1" s="10" t="s">
        <v>215</v>
      </c>
      <c r="O1" s="10" t="s">
        <v>216</v>
      </c>
      <c r="P1" s="10" t="s">
        <v>217</v>
      </c>
      <c r="Q1" s="10" t="s">
        <v>218</v>
      </c>
      <c r="R1" s="10" t="s">
        <v>219</v>
      </c>
      <c r="S1" s="10" t="s">
        <v>220</v>
      </c>
      <c r="T1" s="10" t="s">
        <v>221</v>
      </c>
      <c r="U1" s="10" t="s">
        <v>222</v>
      </c>
      <c r="V1" s="10" t="s">
        <v>223</v>
      </c>
      <c r="W1" s="10" t="s">
        <v>224</v>
      </c>
      <c r="X1" s="10" t="s">
        <v>225</v>
      </c>
      <c r="Y1" s="10" t="s">
        <v>226</v>
      </c>
      <c r="Z1" s="10" t="s">
        <v>227</v>
      </c>
      <c r="AA1" s="10" t="s">
        <v>228</v>
      </c>
      <c r="AB1" s="10" t="s">
        <v>229</v>
      </c>
      <c r="AD1" s="34" t="s">
        <v>193</v>
      </c>
      <c r="AE1" s="34" t="s">
        <v>194</v>
      </c>
      <c r="AF1" s="37" t="s">
        <v>237</v>
      </c>
      <c r="AG1" s="5" t="s">
        <v>196</v>
      </c>
    </row>
    <row r="2" spans="1:33" x14ac:dyDescent="0.25">
      <c r="A2" s="8" t="s">
        <v>202</v>
      </c>
      <c r="B2" s="8" t="s">
        <v>20</v>
      </c>
      <c r="C2" s="8" t="s">
        <v>199</v>
      </c>
      <c r="D2" s="8"/>
      <c r="E2" s="8" t="s">
        <v>203</v>
      </c>
      <c r="F2" s="8" t="s">
        <v>235</v>
      </c>
      <c r="G2" s="8" t="s">
        <v>201</v>
      </c>
      <c r="H2" s="35" t="s">
        <v>236</v>
      </c>
      <c r="I2" s="8" t="s">
        <v>200</v>
      </c>
      <c r="J2" s="35" t="s">
        <v>230</v>
      </c>
      <c r="K2" s="8" t="s">
        <v>211</v>
      </c>
      <c r="L2" s="8">
        <v>25000</v>
      </c>
      <c r="M2" s="8">
        <v>0</v>
      </c>
      <c r="N2" s="8">
        <v>1000</v>
      </c>
      <c r="O2" s="8">
        <v>0</v>
      </c>
      <c r="P2" s="8">
        <v>600</v>
      </c>
      <c r="Q2" s="8" t="s">
        <v>210</v>
      </c>
      <c r="R2" s="8">
        <v>6400</v>
      </c>
      <c r="S2" s="8">
        <v>0</v>
      </c>
      <c r="T2" s="8">
        <v>7</v>
      </c>
      <c r="U2" s="8"/>
      <c r="V2" s="8"/>
      <c r="W2" s="8"/>
      <c r="X2" s="8"/>
      <c r="Y2" s="8"/>
      <c r="Z2" s="8"/>
      <c r="AA2" s="8"/>
      <c r="AD2" s="8" t="s">
        <v>203</v>
      </c>
      <c r="AE2" s="8" t="s">
        <v>195</v>
      </c>
      <c r="AF2" s="38" t="s">
        <v>238</v>
      </c>
    </row>
  </sheetData>
  <hyperlinks>
    <hyperlink ref="AF2" r:id="rId1" xr:uid="{A388B774-C89E-4BA2-9F50-430F1AC411B3}"/>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7DB03-95DF-4FF7-A62E-6006248C7808}">
  <dimension ref="A1:AL30"/>
  <sheetViews>
    <sheetView zoomScale="85" zoomScaleNormal="85" workbookViewId="0">
      <pane ySplit="1" topLeftCell="A2" activePane="bottomLeft" state="frozen"/>
      <selection pane="bottomLeft" activeCell="E14" sqref="E14"/>
    </sheetView>
  </sheetViews>
  <sheetFormatPr defaultRowHeight="15" x14ac:dyDescent="0.25"/>
  <cols>
    <col min="1" max="1" width="15.7109375" bestFit="1" customWidth="1"/>
    <col min="2" max="2" width="21.28515625" customWidth="1"/>
    <col min="3" max="3" width="22.7109375" customWidth="1"/>
    <col min="4" max="4" width="19.85546875" style="1" customWidth="1"/>
    <col min="5" max="5" width="25.28515625" bestFit="1" customWidth="1"/>
    <col min="6" max="6" width="11.42578125" style="1" customWidth="1"/>
    <col min="7" max="7" width="16.5703125" style="1" customWidth="1"/>
    <col min="8" max="8" width="17.7109375" style="1" customWidth="1"/>
    <col min="9" max="9" width="21.140625" style="1" customWidth="1"/>
    <col min="10" max="10" width="22.140625" style="3" customWidth="1"/>
    <col min="11" max="11" width="25.5703125" style="6" customWidth="1"/>
    <col min="12" max="12" width="25.5703125" style="36" customWidth="1"/>
    <col min="13" max="13" width="19.42578125" style="1" customWidth="1"/>
    <col min="14" max="16" width="11.140625" style="1" customWidth="1"/>
    <col min="17" max="17" width="20" style="1" customWidth="1"/>
    <col min="18" max="18" width="11.140625" style="1" customWidth="1"/>
    <col min="19" max="20" width="11.28515625" style="1" customWidth="1"/>
    <col min="21" max="22" width="15.42578125" style="1" customWidth="1"/>
    <col min="23" max="24" width="11.140625" style="1" customWidth="1"/>
    <col min="25" max="28" width="14.5703125" style="1" customWidth="1"/>
    <col min="29" max="29" width="14.42578125" style="1" customWidth="1"/>
    <col min="30" max="33" width="9.140625" style="1" customWidth="1"/>
    <col min="34" max="34" width="13.7109375" style="1" customWidth="1"/>
    <col min="35" max="35" width="48.7109375" customWidth="1"/>
  </cols>
  <sheetData>
    <row r="1" spans="1:37" s="5" customFormat="1" x14ac:dyDescent="0.25">
      <c r="A1" s="10" t="s">
        <v>119</v>
      </c>
      <c r="B1" s="10" t="s">
        <v>118</v>
      </c>
      <c r="C1" s="10" t="s">
        <v>14</v>
      </c>
      <c r="D1" s="10" t="s">
        <v>259</v>
      </c>
      <c r="E1" s="10" t="s">
        <v>258</v>
      </c>
      <c r="F1" s="10" t="s">
        <v>257</v>
      </c>
      <c r="G1" s="10" t="s">
        <v>110</v>
      </c>
      <c r="H1" s="10" t="s">
        <v>253</v>
      </c>
      <c r="I1" s="10" t="s">
        <v>252</v>
      </c>
      <c r="J1" s="10" t="s">
        <v>146</v>
      </c>
      <c r="K1" s="10" t="s">
        <v>253</v>
      </c>
      <c r="L1" s="34" t="s">
        <v>252</v>
      </c>
      <c r="M1" s="10" t="s">
        <v>212</v>
      </c>
      <c r="N1" s="10" t="s">
        <v>243</v>
      </c>
      <c r="O1" s="10" t="s">
        <v>214</v>
      </c>
      <c r="P1" s="10" t="s">
        <v>215</v>
      </c>
      <c r="Q1" s="10" t="s">
        <v>247</v>
      </c>
      <c r="R1" s="10" t="s">
        <v>248</v>
      </c>
      <c r="S1" s="10" t="s">
        <v>240</v>
      </c>
      <c r="T1" s="10" t="s">
        <v>244</v>
      </c>
      <c r="U1" s="10" t="s">
        <v>220</v>
      </c>
      <c r="V1" s="10" t="s">
        <v>221</v>
      </c>
      <c r="W1" s="10" t="s">
        <v>222</v>
      </c>
      <c r="X1" s="10" t="s">
        <v>223</v>
      </c>
      <c r="Y1" s="10" t="s">
        <v>224</v>
      </c>
      <c r="Z1" s="10" t="s">
        <v>225</v>
      </c>
      <c r="AA1" s="10" t="s">
        <v>250</v>
      </c>
      <c r="AB1" s="10" t="s">
        <v>251</v>
      </c>
      <c r="AC1" s="10" t="s">
        <v>241</v>
      </c>
      <c r="AD1" s="10" t="s">
        <v>226</v>
      </c>
      <c r="AE1" s="10" t="s">
        <v>242</v>
      </c>
      <c r="AF1" s="10" t="s">
        <v>249</v>
      </c>
      <c r="AG1" s="34" t="s">
        <v>193</v>
      </c>
      <c r="AH1" s="34" t="s">
        <v>194</v>
      </c>
      <c r="AI1" s="37" t="s">
        <v>237</v>
      </c>
      <c r="AJ1" s="5" t="s">
        <v>196</v>
      </c>
    </row>
    <row r="2" spans="1:37" s="37" customFormat="1" ht="26.25" customHeight="1" x14ac:dyDescent="0.25">
      <c r="A2" s="35"/>
      <c r="B2" s="35" t="s">
        <v>262</v>
      </c>
      <c r="C2" s="44" t="s">
        <v>260</v>
      </c>
      <c r="D2" s="9" t="s">
        <v>261</v>
      </c>
      <c r="E2" s="9" t="s">
        <v>263</v>
      </c>
      <c r="F2" s="35"/>
      <c r="G2" s="35" t="s">
        <v>264</v>
      </c>
      <c r="H2" s="35" t="s">
        <v>266</v>
      </c>
      <c r="I2" s="35"/>
      <c r="J2" s="35" t="s">
        <v>265</v>
      </c>
      <c r="K2" s="35" t="s">
        <v>267</v>
      </c>
      <c r="L2" s="35"/>
      <c r="M2" s="39" t="s">
        <v>268</v>
      </c>
      <c r="N2" s="35">
        <v>37000</v>
      </c>
      <c r="O2" s="35"/>
      <c r="P2" s="35"/>
      <c r="Q2" s="39" t="s">
        <v>269</v>
      </c>
      <c r="R2" s="35">
        <v>195</v>
      </c>
      <c r="S2" s="35">
        <v>667</v>
      </c>
      <c r="T2" s="35" t="s">
        <v>270</v>
      </c>
      <c r="U2" s="35"/>
      <c r="V2" s="35"/>
      <c r="W2" s="35">
        <v>1247</v>
      </c>
      <c r="X2" s="35"/>
      <c r="Y2" s="35"/>
      <c r="Z2" s="35"/>
      <c r="AA2" s="35"/>
      <c r="AB2" s="35"/>
      <c r="AC2" s="35"/>
      <c r="AD2" s="35"/>
      <c r="AE2" s="35"/>
      <c r="AF2" s="35">
        <v>18000</v>
      </c>
      <c r="AG2" s="35" t="s">
        <v>264</v>
      </c>
      <c r="AH2" s="35" t="s">
        <v>195</v>
      </c>
      <c r="AI2" s="40" t="s">
        <v>271</v>
      </c>
      <c r="AJ2" s="35"/>
    </row>
    <row r="3" spans="1:37" s="37" customFormat="1" ht="26.25" customHeight="1" x14ac:dyDescent="0.25">
      <c r="A3" s="35"/>
      <c r="B3" s="35" t="s">
        <v>272</v>
      </c>
      <c r="C3" s="44" t="s">
        <v>273</v>
      </c>
      <c r="D3" s="9" t="s">
        <v>274</v>
      </c>
      <c r="E3" s="9"/>
      <c r="F3" s="35"/>
      <c r="G3" s="35"/>
      <c r="H3" s="35"/>
      <c r="I3" s="35"/>
      <c r="J3" s="35"/>
      <c r="K3" s="35"/>
      <c r="L3" s="35"/>
      <c r="M3" s="39"/>
      <c r="N3" s="35"/>
      <c r="O3" s="35"/>
      <c r="P3" s="35"/>
      <c r="Q3" s="39"/>
      <c r="R3" s="35"/>
      <c r="S3" s="35"/>
      <c r="T3" s="35"/>
      <c r="U3" s="35"/>
      <c r="V3" s="35"/>
      <c r="W3" s="35"/>
      <c r="X3" s="35"/>
      <c r="Y3" s="35"/>
      <c r="Z3" s="35"/>
      <c r="AA3" s="35"/>
      <c r="AB3" s="35"/>
      <c r="AC3" s="35"/>
      <c r="AD3" s="35"/>
      <c r="AE3" s="35"/>
      <c r="AF3" s="35"/>
      <c r="AG3" s="35"/>
      <c r="AH3" s="35"/>
      <c r="AI3" s="41"/>
      <c r="AJ3" s="36"/>
    </row>
    <row r="4" spans="1:37" s="37" customFormat="1" ht="26.25" customHeight="1" x14ac:dyDescent="0.25">
      <c r="A4" s="35"/>
      <c r="B4" s="35" t="s">
        <v>276</v>
      </c>
      <c r="C4" s="44"/>
      <c r="D4" s="9" t="s">
        <v>275</v>
      </c>
      <c r="E4" s="9"/>
      <c r="F4" s="35"/>
      <c r="G4" s="35"/>
      <c r="H4" s="35"/>
      <c r="I4" s="35"/>
      <c r="J4" s="35"/>
      <c r="K4" s="35"/>
      <c r="L4" s="35"/>
      <c r="M4" s="39"/>
      <c r="N4" s="35"/>
      <c r="O4" s="35"/>
      <c r="P4" s="35"/>
      <c r="Q4" s="39"/>
      <c r="R4" s="35"/>
      <c r="S4" s="35"/>
      <c r="T4" s="35"/>
      <c r="U4" s="35"/>
      <c r="V4" s="35"/>
      <c r="W4" s="35"/>
      <c r="X4" s="35"/>
      <c r="Y4" s="35"/>
      <c r="Z4" s="35"/>
      <c r="AA4" s="35"/>
      <c r="AB4" s="35"/>
      <c r="AC4" s="35"/>
      <c r="AD4" s="35"/>
      <c r="AE4" s="35"/>
      <c r="AF4" s="35"/>
      <c r="AG4" s="35"/>
      <c r="AH4" s="35"/>
      <c r="AI4" s="41"/>
      <c r="AJ4" s="36"/>
    </row>
    <row r="5" spans="1:37" s="37" customFormat="1" ht="26.25" customHeight="1" x14ac:dyDescent="0.25">
      <c r="A5" s="35"/>
      <c r="B5" s="35" t="s">
        <v>3</v>
      </c>
      <c r="C5" s="44"/>
      <c r="D5" s="9" t="s">
        <v>277</v>
      </c>
      <c r="E5" s="9"/>
      <c r="F5" s="35"/>
      <c r="G5" s="35"/>
      <c r="H5" s="35"/>
      <c r="I5" s="35"/>
      <c r="J5" s="35"/>
      <c r="K5" s="35"/>
      <c r="L5" s="35"/>
      <c r="M5" s="39"/>
      <c r="N5" s="35"/>
      <c r="O5" s="35"/>
      <c r="P5" s="35"/>
      <c r="Q5" s="39"/>
      <c r="R5" s="35"/>
      <c r="S5" s="35"/>
      <c r="T5" s="35"/>
      <c r="U5" s="35"/>
      <c r="V5" s="35"/>
      <c r="W5" s="35"/>
      <c r="X5" s="35"/>
      <c r="Y5" s="35"/>
      <c r="Z5" s="35"/>
      <c r="AA5" s="35"/>
      <c r="AB5" s="35"/>
      <c r="AC5" s="35"/>
      <c r="AD5" s="35"/>
      <c r="AE5" s="35"/>
      <c r="AF5" s="35"/>
      <c r="AG5" s="35"/>
      <c r="AH5" s="35"/>
      <c r="AI5" s="41"/>
      <c r="AJ5" s="36"/>
    </row>
    <row r="6" spans="1:37" s="37" customFormat="1" ht="26.25" customHeight="1" x14ac:dyDescent="0.25">
      <c r="A6" s="35"/>
      <c r="B6" s="35" t="s">
        <v>3</v>
      </c>
      <c r="C6" s="44" t="s">
        <v>369</v>
      </c>
      <c r="D6" s="9" t="s">
        <v>278</v>
      </c>
      <c r="E6" s="9"/>
      <c r="F6" s="35"/>
      <c r="G6" s="35"/>
      <c r="H6" s="35"/>
      <c r="I6" s="35"/>
      <c r="J6" s="35"/>
      <c r="K6" s="35"/>
      <c r="L6" s="35"/>
      <c r="M6" s="39"/>
      <c r="N6" s="35"/>
      <c r="O6" s="35"/>
      <c r="P6" s="35"/>
      <c r="Q6" s="39"/>
      <c r="R6" s="35"/>
      <c r="S6" s="35"/>
      <c r="T6" s="35"/>
      <c r="U6" s="35"/>
      <c r="V6" s="35"/>
      <c r="W6" s="35"/>
      <c r="X6" s="35"/>
      <c r="Y6" s="35"/>
      <c r="Z6" s="35"/>
      <c r="AA6" s="35"/>
      <c r="AB6" s="35"/>
      <c r="AC6" s="35"/>
      <c r="AD6" s="35"/>
      <c r="AE6" s="35"/>
      <c r="AF6" s="35"/>
      <c r="AG6" s="35"/>
      <c r="AH6" s="35"/>
      <c r="AI6" s="41"/>
      <c r="AJ6" s="36"/>
    </row>
    <row r="7" spans="1:37" s="37" customFormat="1" ht="26.25" customHeight="1" x14ac:dyDescent="0.25">
      <c r="A7" s="35"/>
      <c r="B7" s="35" t="s">
        <v>3</v>
      </c>
      <c r="C7" s="44" t="s">
        <v>279</v>
      </c>
      <c r="D7" s="9" t="s">
        <v>280</v>
      </c>
      <c r="E7" s="9"/>
      <c r="F7" s="35"/>
      <c r="G7" s="35"/>
      <c r="H7" s="35"/>
      <c r="I7" s="35"/>
      <c r="J7" s="35"/>
      <c r="K7" s="35"/>
      <c r="L7" s="35"/>
      <c r="M7" s="39"/>
      <c r="N7" s="35"/>
      <c r="O7" s="35"/>
      <c r="P7" s="35"/>
      <c r="Q7" s="39"/>
      <c r="R7" s="35"/>
      <c r="S7" s="35"/>
      <c r="T7" s="35"/>
      <c r="U7" s="35"/>
      <c r="V7" s="35"/>
      <c r="W7" s="35"/>
      <c r="X7" s="35"/>
      <c r="Y7" s="35"/>
      <c r="Z7" s="35"/>
      <c r="AA7" s="35"/>
      <c r="AB7" s="35"/>
      <c r="AC7" s="35"/>
      <c r="AD7" s="35"/>
      <c r="AE7" s="35"/>
      <c r="AF7" s="35"/>
      <c r="AG7" s="35"/>
      <c r="AH7" s="35"/>
      <c r="AI7" s="41"/>
      <c r="AJ7" s="36"/>
    </row>
    <row r="8" spans="1:37" s="36" customFormat="1" ht="16.5" customHeight="1" x14ac:dyDescent="0.25">
      <c r="A8" s="35" t="s">
        <v>2</v>
      </c>
      <c r="B8" s="35" t="s">
        <v>3</v>
      </c>
      <c r="C8" s="44" t="s">
        <v>255</v>
      </c>
      <c r="D8" s="9" t="s">
        <v>1</v>
      </c>
      <c r="E8" s="9" t="s">
        <v>9</v>
      </c>
      <c r="F8" s="35" t="s">
        <v>6</v>
      </c>
      <c r="G8" s="35" t="s">
        <v>7</v>
      </c>
      <c r="H8" s="35" t="s">
        <v>245</v>
      </c>
      <c r="I8" s="35" t="s">
        <v>236</v>
      </c>
      <c r="J8" s="35" t="s">
        <v>363</v>
      </c>
      <c r="K8" s="35"/>
      <c r="L8" s="35" t="s">
        <v>236</v>
      </c>
      <c r="M8" s="35">
        <v>22000</v>
      </c>
      <c r="N8" s="39" t="s">
        <v>320</v>
      </c>
      <c r="O8" s="35"/>
      <c r="P8" s="35"/>
      <c r="Q8" s="35">
        <v>79</v>
      </c>
      <c r="R8" s="35">
        <v>114</v>
      </c>
      <c r="S8" s="35">
        <v>169</v>
      </c>
      <c r="T8" s="35">
        <v>5000</v>
      </c>
      <c r="U8" s="35"/>
      <c r="V8" s="35"/>
      <c r="W8" s="35">
        <v>379</v>
      </c>
      <c r="X8" s="35"/>
      <c r="Y8" s="35"/>
      <c r="Z8" s="35">
        <v>5000</v>
      </c>
      <c r="AA8" s="35"/>
      <c r="AB8" s="35"/>
      <c r="AC8" s="35"/>
      <c r="AD8" s="35"/>
      <c r="AE8" s="35"/>
      <c r="AF8" s="35"/>
      <c r="AG8" s="35" t="s">
        <v>7</v>
      </c>
      <c r="AH8" s="35" t="s">
        <v>195</v>
      </c>
      <c r="AI8" s="41" t="s">
        <v>256</v>
      </c>
      <c r="AJ8" s="6" t="s">
        <v>366</v>
      </c>
    </row>
    <row r="9" spans="1:37" s="36" customFormat="1" ht="16.5" customHeight="1" x14ac:dyDescent="0.25">
      <c r="A9" s="35"/>
      <c r="B9" s="35"/>
      <c r="C9" s="44"/>
      <c r="D9" s="9"/>
      <c r="E9" s="9"/>
      <c r="F9" s="35"/>
      <c r="G9" s="35"/>
      <c r="H9" s="35"/>
      <c r="I9" s="35"/>
      <c r="J9" s="35" t="s">
        <v>11</v>
      </c>
      <c r="K9" s="35" t="s">
        <v>364</v>
      </c>
      <c r="L9" s="35"/>
      <c r="M9" s="35"/>
      <c r="N9" s="39"/>
      <c r="O9" s="35"/>
      <c r="P9" s="35"/>
      <c r="Q9" s="35"/>
      <c r="R9" s="35"/>
      <c r="S9" s="35"/>
      <c r="T9" s="35"/>
      <c r="U9" s="35"/>
      <c r="V9" s="35"/>
      <c r="W9" s="35"/>
      <c r="X9" s="35"/>
      <c r="Y9" s="35"/>
      <c r="Z9" s="35"/>
      <c r="AA9" s="35"/>
      <c r="AB9" s="35"/>
      <c r="AC9" s="35"/>
      <c r="AD9" s="35"/>
      <c r="AE9" s="35"/>
      <c r="AF9" s="35"/>
      <c r="AG9" s="35"/>
      <c r="AH9" s="35"/>
      <c r="AI9" s="41"/>
      <c r="AJ9" s="6"/>
    </row>
    <row r="10" spans="1:37" s="36" customFormat="1" ht="16.5" customHeight="1" x14ac:dyDescent="0.25">
      <c r="A10" s="35"/>
      <c r="B10" s="35"/>
      <c r="C10" s="44"/>
      <c r="D10" s="9"/>
      <c r="E10" s="9"/>
      <c r="F10" s="35"/>
      <c r="G10" s="35"/>
      <c r="H10" s="35"/>
      <c r="I10" s="35"/>
      <c r="J10" s="35" t="s">
        <v>47</v>
      </c>
      <c r="K10" s="35" t="s">
        <v>365</v>
      </c>
      <c r="L10" s="35"/>
      <c r="M10" s="35"/>
      <c r="N10" s="39"/>
      <c r="O10" s="35"/>
      <c r="P10" s="35"/>
      <c r="Q10" s="35"/>
      <c r="R10" s="35"/>
      <c r="S10" s="35"/>
      <c r="T10" s="35"/>
      <c r="U10" s="35"/>
      <c r="V10" s="35"/>
      <c r="W10" s="35"/>
      <c r="X10" s="35"/>
      <c r="Y10" s="35"/>
      <c r="Z10" s="35"/>
      <c r="AA10" s="35"/>
      <c r="AB10" s="35"/>
      <c r="AC10" s="35"/>
      <c r="AD10" s="35"/>
      <c r="AE10" s="35"/>
      <c r="AF10" s="35"/>
      <c r="AG10" s="35"/>
      <c r="AH10" s="35"/>
      <c r="AI10" s="41"/>
      <c r="AJ10" s="6"/>
    </row>
    <row r="11" spans="1:37" s="36" customFormat="1" x14ac:dyDescent="0.25">
      <c r="A11" s="35" t="s">
        <v>2</v>
      </c>
      <c r="B11" s="35" t="s">
        <v>3</v>
      </c>
      <c r="C11" s="44" t="s">
        <v>239</v>
      </c>
      <c r="D11" s="9" t="s">
        <v>17</v>
      </c>
      <c r="E11" s="9" t="s">
        <v>170</v>
      </c>
      <c r="F11" s="35"/>
      <c r="G11" s="35" t="s">
        <v>7</v>
      </c>
      <c r="H11" s="35" t="s">
        <v>245</v>
      </c>
      <c r="I11" s="35" t="s">
        <v>236</v>
      </c>
      <c r="J11" s="35" t="s">
        <v>18</v>
      </c>
      <c r="K11" s="35" t="s">
        <v>246</v>
      </c>
      <c r="L11" s="35" t="s">
        <v>235</v>
      </c>
      <c r="M11" s="35">
        <v>33000</v>
      </c>
      <c r="N11" s="35">
        <v>66000</v>
      </c>
      <c r="O11" s="35"/>
      <c r="P11" s="35"/>
      <c r="Q11" s="35">
        <v>0</v>
      </c>
      <c r="R11" s="35">
        <v>250</v>
      </c>
      <c r="S11" s="35">
        <v>1141</v>
      </c>
      <c r="T11" s="35">
        <v>3000</v>
      </c>
      <c r="U11" s="35"/>
      <c r="V11" s="35"/>
      <c r="W11" s="35">
        <v>5118</v>
      </c>
      <c r="X11" s="35">
        <v>7000</v>
      </c>
      <c r="Y11" s="35">
        <v>85</v>
      </c>
      <c r="Z11" s="35">
        <v>12000</v>
      </c>
      <c r="AA11" s="35">
        <v>0</v>
      </c>
      <c r="AB11" s="35">
        <v>116</v>
      </c>
      <c r="AC11" s="35"/>
      <c r="AD11" s="35"/>
      <c r="AE11" s="35">
        <v>6344</v>
      </c>
      <c r="AF11" s="35">
        <v>22000</v>
      </c>
      <c r="AG11" s="35" t="s">
        <v>7</v>
      </c>
      <c r="AH11" s="35" t="s">
        <v>195</v>
      </c>
      <c r="AI11" s="41" t="s">
        <v>254</v>
      </c>
      <c r="AJ11" s="6" t="s">
        <v>367</v>
      </c>
    </row>
    <row r="12" spans="1:37" x14ac:dyDescent="0.25">
      <c r="B12" s="35" t="s">
        <v>3</v>
      </c>
      <c r="C12" s="45" t="s">
        <v>281</v>
      </c>
      <c r="D12" s="3" t="s">
        <v>282</v>
      </c>
      <c r="E12" s="3"/>
      <c r="G12" s="35"/>
      <c r="I12" s="35"/>
      <c r="AI12" s="3"/>
    </row>
    <row r="13" spans="1:37" x14ac:dyDescent="0.25">
      <c r="B13" s="35" t="s">
        <v>3</v>
      </c>
      <c r="C13" s="45" t="s">
        <v>368</v>
      </c>
      <c r="D13" s="3" t="s">
        <v>283</v>
      </c>
      <c r="E13" s="3"/>
      <c r="AI13" s="3"/>
    </row>
    <row r="14" spans="1:37" x14ac:dyDescent="0.25">
      <c r="B14" s="35" t="s">
        <v>3</v>
      </c>
      <c r="C14" s="45" t="s">
        <v>370</v>
      </c>
      <c r="D14" s="3" t="s">
        <v>371</v>
      </c>
      <c r="E14" s="3" t="s">
        <v>372</v>
      </c>
      <c r="G14" s="35" t="s">
        <v>18</v>
      </c>
      <c r="H14" s="1" t="s">
        <v>373</v>
      </c>
      <c r="J14" s="35" t="s">
        <v>7</v>
      </c>
      <c r="K14" s="35" t="s">
        <v>245</v>
      </c>
      <c r="AI14" t="s">
        <v>374</v>
      </c>
      <c r="AJ14" s="6" t="s">
        <v>375</v>
      </c>
    </row>
    <row r="15" spans="1:37" x14ac:dyDescent="0.25">
      <c r="A15" s="35" t="s">
        <v>2</v>
      </c>
      <c r="B15" s="35" t="s">
        <v>3</v>
      </c>
      <c r="C15" s="45" t="s">
        <v>284</v>
      </c>
      <c r="D15" s="3" t="s">
        <v>292</v>
      </c>
      <c r="E15" s="3" t="s">
        <v>297</v>
      </c>
      <c r="G15" s="1" t="s">
        <v>7</v>
      </c>
      <c r="H15" s="35" t="s">
        <v>245</v>
      </c>
      <c r="J15" s="3" t="s">
        <v>353</v>
      </c>
      <c r="M15" s="53">
        <v>50900</v>
      </c>
      <c r="N15" s="53">
        <f>N16+N17</f>
        <v>51500</v>
      </c>
      <c r="AI15" s="42" t="s">
        <v>291</v>
      </c>
      <c r="AJ15" s="43" t="s">
        <v>293</v>
      </c>
      <c r="AK15" s="6" t="s">
        <v>354</v>
      </c>
    </row>
    <row r="16" spans="1:37" x14ac:dyDescent="0.25">
      <c r="A16" s="36"/>
      <c r="B16" s="35"/>
      <c r="C16" s="45"/>
      <c r="D16" s="3"/>
      <c r="E16" s="3"/>
      <c r="H16" s="35"/>
      <c r="J16" s="3" t="s">
        <v>352</v>
      </c>
      <c r="K16" s="57" t="s">
        <v>351</v>
      </c>
      <c r="L16" s="58"/>
      <c r="M16" s="59"/>
      <c r="N16" s="60">
        <v>33000</v>
      </c>
      <c r="O16" s="59"/>
      <c r="P16" s="59">
        <v>8000</v>
      </c>
      <c r="AI16" s="42"/>
      <c r="AJ16" s="43"/>
    </row>
    <row r="17" spans="1:38" x14ac:dyDescent="0.25">
      <c r="A17" s="36"/>
      <c r="B17" s="35"/>
      <c r="C17" s="45"/>
      <c r="D17" s="3"/>
      <c r="E17" s="3"/>
      <c r="H17" s="35"/>
      <c r="J17" s="3" t="s">
        <v>18</v>
      </c>
      <c r="K17" s="57" t="s">
        <v>350</v>
      </c>
      <c r="L17" s="58"/>
      <c r="M17" s="59"/>
      <c r="N17" s="60">
        <v>18500</v>
      </c>
      <c r="O17" s="59"/>
      <c r="P17" s="59"/>
      <c r="AI17" s="42"/>
      <c r="AJ17" s="43"/>
    </row>
    <row r="18" spans="1:38" x14ac:dyDescent="0.25">
      <c r="B18" s="35" t="s">
        <v>3</v>
      </c>
      <c r="C18" s="45" t="s">
        <v>285</v>
      </c>
      <c r="D18" s="3" t="s">
        <v>286</v>
      </c>
      <c r="E18" s="3" t="s">
        <v>289</v>
      </c>
      <c r="G18" s="1" t="s">
        <v>7</v>
      </c>
      <c r="H18" s="35" t="s">
        <v>245</v>
      </c>
      <c r="J18" s="3" t="s">
        <v>18</v>
      </c>
      <c r="K18" s="6" t="s">
        <v>295</v>
      </c>
      <c r="AI18" s="42" t="s">
        <v>291</v>
      </c>
      <c r="AJ18" t="s">
        <v>290</v>
      </c>
      <c r="AK18" t="s">
        <v>296</v>
      </c>
      <c r="AL18" s="6" t="s">
        <v>355</v>
      </c>
    </row>
    <row r="19" spans="1:38" x14ac:dyDescent="0.25">
      <c r="B19" s="35" t="s">
        <v>3</v>
      </c>
      <c r="C19" s="45" t="s">
        <v>287</v>
      </c>
      <c r="D19" s="3" t="s">
        <v>288</v>
      </c>
      <c r="E19" s="3"/>
      <c r="G19" s="1" t="s">
        <v>7</v>
      </c>
      <c r="J19" s="3" t="s">
        <v>18</v>
      </c>
      <c r="AI19" s="3"/>
      <c r="AJ19" s="43" t="s">
        <v>294</v>
      </c>
    </row>
    <row r="20" spans="1:38" x14ac:dyDescent="0.25">
      <c r="C20" s="3"/>
      <c r="D20" s="3"/>
      <c r="AI20" s="3"/>
    </row>
    <row r="21" spans="1:38" x14ac:dyDescent="0.25">
      <c r="C21" s="3"/>
      <c r="D21" s="3"/>
      <c r="AI21" s="3"/>
    </row>
    <row r="22" spans="1:38" x14ac:dyDescent="0.25">
      <c r="C22" s="3"/>
      <c r="D22" s="3"/>
      <c r="AI22" s="3"/>
    </row>
    <row r="23" spans="1:38" x14ac:dyDescent="0.25">
      <c r="C23" s="3"/>
      <c r="D23" s="3"/>
      <c r="AI23" s="3"/>
    </row>
    <row r="24" spans="1:38" x14ac:dyDescent="0.25">
      <c r="C24" s="3"/>
      <c r="D24" s="3"/>
      <c r="AI24" s="3"/>
      <c r="AL24" s="47"/>
    </row>
    <row r="25" spans="1:38" x14ac:dyDescent="0.25">
      <c r="C25" s="3"/>
      <c r="D25" s="3"/>
      <c r="AI25" s="3"/>
    </row>
    <row r="26" spans="1:38" x14ac:dyDescent="0.25">
      <c r="AI26" s="3"/>
    </row>
    <row r="27" spans="1:38" x14ac:dyDescent="0.25">
      <c r="AI27" s="3"/>
    </row>
    <row r="28" spans="1:38" x14ac:dyDescent="0.25">
      <c r="AI28" s="3"/>
    </row>
    <row r="29" spans="1:38" x14ac:dyDescent="0.25">
      <c r="AI29" s="3"/>
    </row>
    <row r="30" spans="1:38" x14ac:dyDescent="0.25">
      <c r="AI30" s="3"/>
    </row>
  </sheetData>
  <hyperlinks>
    <hyperlink ref="AI11" r:id="rId1" xr:uid="{AFC4FBD9-B976-494A-B03A-AB1EAB18B51B}"/>
    <hyperlink ref="AI8" r:id="rId2" xr:uid="{D7F4DE6A-482F-4B61-B516-C25DB346BD3B}"/>
    <hyperlink ref="AI2" r:id="rId3" xr:uid="{0B74F9FB-031F-42F1-9C5F-A5A7655A5574}"/>
    <hyperlink ref="AI18" r:id="rId4" xr:uid="{74647CF7-F191-47A1-BC6E-3E81582314C1}"/>
    <hyperlink ref="AI15" r:id="rId5" xr:uid="{BBD6FBC9-7169-4E92-BAA1-BF361BDDDD4A}"/>
  </hyperlinks>
  <pageMargins left="0.7" right="0.7" top="0.75" bottom="0.75" header="0.3" footer="0.3"/>
  <pageSetup paperSize="9" orientation="portrait" horizontalDpi="4294967293"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08F5-F567-4565-A221-ECE07B210A7F}">
  <dimension ref="A1:AV52"/>
  <sheetViews>
    <sheetView tabSelected="1" topLeftCell="H1" zoomScale="85" zoomScaleNormal="85" workbookViewId="0">
      <pane ySplit="1" topLeftCell="A27" activePane="bottomLeft" state="frozen"/>
      <selection pane="bottomLeft" activeCell="J42" sqref="J42"/>
    </sheetView>
  </sheetViews>
  <sheetFormatPr defaultRowHeight="15" x14ac:dyDescent="0.25"/>
  <cols>
    <col min="1" max="1" width="15.7109375" bestFit="1" customWidth="1"/>
    <col min="2" max="2" width="37.140625" customWidth="1"/>
    <col min="3" max="3" width="32.140625" customWidth="1"/>
    <col min="4" max="4" width="19.85546875" style="1" customWidth="1"/>
    <col min="5" max="5" width="13.85546875" customWidth="1"/>
    <col min="6" max="6" width="11.42578125" customWidth="1"/>
    <col min="7" max="7" width="26.7109375" style="1" customWidth="1"/>
    <col min="8" max="9" width="21.140625" style="1" customWidth="1"/>
    <col min="10" max="10" width="41.5703125" style="3" customWidth="1"/>
    <col min="11" max="12" width="25.5703125" style="6" customWidth="1"/>
    <col min="13" max="13" width="14.42578125" style="1" customWidth="1"/>
    <col min="14" max="14" width="14.7109375" style="1" bestFit="1" customWidth="1"/>
    <col min="15" max="15" width="14.5703125" style="1" bestFit="1" customWidth="1"/>
    <col min="16" max="16" width="14.140625" style="1" bestFit="1" customWidth="1"/>
    <col min="17" max="17" width="14" style="1" bestFit="1" customWidth="1"/>
    <col min="18" max="18" width="6.42578125" style="1" bestFit="1" customWidth="1"/>
    <col min="19" max="19" width="6.28515625" style="1" bestFit="1" customWidth="1"/>
    <col min="20" max="20" width="10.28515625" style="1" customWidth="1"/>
    <col min="21" max="21" width="8.140625" style="1" customWidth="1"/>
    <col min="22" max="22" width="14.42578125" style="1" bestFit="1" customWidth="1"/>
    <col min="23" max="23" width="14.28515625" style="1" bestFit="1" customWidth="1"/>
    <col min="24" max="24" width="12.28515625" style="1" bestFit="1" customWidth="1"/>
    <col min="25" max="25" width="13.140625" style="1" bestFit="1" customWidth="1"/>
    <col min="26" max="26" width="12.5703125" style="1" bestFit="1" customWidth="1"/>
    <col min="27" max="27" width="16.5703125" style="1" bestFit="1" customWidth="1"/>
    <col min="28" max="29" width="7" style="1" customWidth="1"/>
    <col min="30" max="32" width="6.42578125" style="1" customWidth="1"/>
    <col min="33" max="33" width="11.28515625" style="1" bestFit="1" customWidth="1"/>
    <col min="34" max="34" width="11.28515625" style="1" customWidth="1"/>
    <col min="35" max="35" width="14.85546875" style="1" bestFit="1" customWidth="1"/>
    <col min="36" max="40" width="9.140625" style="1"/>
    <col min="41" max="41" width="9.28515625" style="1" customWidth="1"/>
    <col min="43" max="45" width="9.140625" style="1"/>
    <col min="46" max="46" width="13.7109375" customWidth="1"/>
  </cols>
  <sheetData>
    <row r="1" spans="1:47" s="5" customFormat="1" x14ac:dyDescent="0.25">
      <c r="A1" s="10" t="s">
        <v>119</v>
      </c>
      <c r="B1" s="10" t="s">
        <v>118</v>
      </c>
      <c r="C1" s="10" t="s">
        <v>14</v>
      </c>
      <c r="D1" s="10" t="s">
        <v>0</v>
      </c>
      <c r="E1" s="10" t="s">
        <v>4</v>
      </c>
      <c r="F1" s="10" t="s">
        <v>5</v>
      </c>
      <c r="G1" s="10" t="s">
        <v>22</v>
      </c>
      <c r="H1" s="10" t="s">
        <v>8</v>
      </c>
      <c r="I1" s="10" t="s">
        <v>252</v>
      </c>
      <c r="J1" s="48" t="s">
        <v>23</v>
      </c>
      <c r="K1" s="11" t="s">
        <v>24</v>
      </c>
      <c r="L1" s="11"/>
      <c r="M1" s="10" t="s">
        <v>120</v>
      </c>
      <c r="N1" s="10" t="s">
        <v>204</v>
      </c>
      <c r="O1" s="10" t="s">
        <v>205</v>
      </c>
      <c r="P1" s="10" t="s">
        <v>206</v>
      </c>
      <c r="Q1" s="10" t="s">
        <v>207</v>
      </c>
      <c r="R1" s="10" t="s">
        <v>333</v>
      </c>
      <c r="S1" s="10" t="s">
        <v>334</v>
      </c>
      <c r="T1" s="10" t="s">
        <v>378</v>
      </c>
      <c r="U1" s="10" t="s">
        <v>379</v>
      </c>
      <c r="V1" s="10" t="s">
        <v>208</v>
      </c>
      <c r="W1" s="10" t="s">
        <v>209</v>
      </c>
      <c r="X1" s="10" t="s">
        <v>147</v>
      </c>
      <c r="Y1" s="10" t="s">
        <v>148</v>
      </c>
      <c r="Z1" s="10" t="s">
        <v>149</v>
      </c>
      <c r="AA1" s="10" t="s">
        <v>150</v>
      </c>
      <c r="AB1" s="10" t="s">
        <v>141</v>
      </c>
      <c r="AC1" s="10" t="s">
        <v>140</v>
      </c>
      <c r="AD1" s="10" t="s">
        <v>142</v>
      </c>
      <c r="AE1" s="10" t="s">
        <v>143</v>
      </c>
      <c r="AF1" s="10" t="s">
        <v>151</v>
      </c>
      <c r="AG1" s="10" t="s">
        <v>343</v>
      </c>
      <c r="AH1" s="10" t="s">
        <v>344</v>
      </c>
      <c r="AI1" s="10" t="s">
        <v>145</v>
      </c>
      <c r="AJ1" s="10" t="s">
        <v>19</v>
      </c>
      <c r="AK1" s="10" t="s">
        <v>345</v>
      </c>
      <c r="AL1" s="10" t="s">
        <v>346</v>
      </c>
      <c r="AM1" s="10" t="s">
        <v>144</v>
      </c>
      <c r="AN1" s="10" t="s">
        <v>167</v>
      </c>
      <c r="AO1" s="10" t="s">
        <v>335</v>
      </c>
      <c r="AP1" s="10" t="s">
        <v>336</v>
      </c>
      <c r="AQ1" s="10" t="s">
        <v>337</v>
      </c>
      <c r="AR1" s="10" t="s">
        <v>338</v>
      </c>
      <c r="AS1" s="34" t="s">
        <v>193</v>
      </c>
      <c r="AT1" s="34" t="s">
        <v>194</v>
      </c>
      <c r="AU1" s="5" t="s">
        <v>196</v>
      </c>
    </row>
    <row r="2" spans="1:47" x14ac:dyDescent="0.25">
      <c r="A2" s="7" t="s">
        <v>82</v>
      </c>
      <c r="B2" s="7" t="s">
        <v>83</v>
      </c>
      <c r="C2" s="12" t="s">
        <v>84</v>
      </c>
      <c r="D2" s="8">
        <v>1792</v>
      </c>
      <c r="E2" s="7" t="s">
        <v>26</v>
      </c>
      <c r="F2" s="7"/>
      <c r="G2" s="8" t="s">
        <v>21</v>
      </c>
      <c r="H2" s="8"/>
      <c r="I2" s="8"/>
      <c r="J2" s="29" t="s">
        <v>27</v>
      </c>
      <c r="K2" s="9"/>
      <c r="L2" s="9"/>
      <c r="M2" s="8"/>
      <c r="N2" s="53">
        <v>30000</v>
      </c>
      <c r="O2" s="8"/>
      <c r="P2" s="8"/>
      <c r="Q2" s="8"/>
      <c r="R2" s="8"/>
      <c r="S2" s="8"/>
      <c r="T2" s="8"/>
      <c r="U2" s="8"/>
      <c r="V2" s="8"/>
      <c r="W2" s="8"/>
      <c r="X2" s="8"/>
      <c r="Y2" s="8"/>
      <c r="Z2" s="8"/>
      <c r="AA2" s="8"/>
      <c r="AB2" s="8"/>
      <c r="AC2" s="8"/>
      <c r="AD2" s="8"/>
      <c r="AE2" s="8"/>
      <c r="AF2" s="8"/>
      <c r="AG2" s="8"/>
      <c r="AH2" s="8"/>
      <c r="AI2" s="8"/>
      <c r="AJ2" s="8"/>
      <c r="AK2" s="8"/>
      <c r="AL2" s="8"/>
      <c r="AM2" s="8"/>
      <c r="AN2" s="8"/>
      <c r="AO2" s="8"/>
      <c r="AQ2" s="8"/>
      <c r="AR2" s="8"/>
      <c r="AS2" s="8"/>
      <c r="AT2" s="7"/>
    </row>
    <row r="3" spans="1:47" x14ac:dyDescent="0.25">
      <c r="A3" s="7"/>
      <c r="B3" s="7"/>
      <c r="C3" s="13" t="s">
        <v>85</v>
      </c>
      <c r="D3" s="8" t="s">
        <v>86</v>
      </c>
      <c r="E3" s="7" t="s">
        <v>90</v>
      </c>
      <c r="F3" s="7"/>
      <c r="G3" s="8" t="s">
        <v>21</v>
      </c>
      <c r="H3" s="8" t="s">
        <v>88</v>
      </c>
      <c r="I3" s="8"/>
      <c r="J3" s="29" t="s">
        <v>7</v>
      </c>
      <c r="K3" s="9" t="s">
        <v>87</v>
      </c>
      <c r="L3" s="9"/>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Q3" s="8"/>
      <c r="AR3" s="8"/>
      <c r="AS3" s="8"/>
      <c r="AT3" s="7"/>
      <c r="AU3" t="s">
        <v>89</v>
      </c>
    </row>
    <row r="4" spans="1:47" x14ac:dyDescent="0.25">
      <c r="A4" s="7"/>
      <c r="B4" s="7"/>
      <c r="C4" s="13" t="s">
        <v>92</v>
      </c>
      <c r="D4" s="8" t="s">
        <v>96</v>
      </c>
      <c r="E4" s="7" t="s">
        <v>97</v>
      </c>
      <c r="F4" s="7"/>
      <c r="G4" s="8" t="s">
        <v>93</v>
      </c>
      <c r="H4" s="8" t="s">
        <v>94</v>
      </c>
      <c r="I4" s="8"/>
      <c r="J4" s="49" t="s">
        <v>98</v>
      </c>
      <c r="K4" s="9" t="s">
        <v>95</v>
      </c>
      <c r="L4" s="9"/>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Q4" s="8"/>
      <c r="AR4" s="8"/>
      <c r="AS4" s="14" t="s">
        <v>23</v>
      </c>
      <c r="AT4" s="7"/>
    </row>
    <row r="5" spans="1:47" x14ac:dyDescent="0.25">
      <c r="A5" s="7"/>
      <c r="B5" s="7"/>
      <c r="C5" s="7" t="s">
        <v>99</v>
      </c>
      <c r="D5" s="8" t="s">
        <v>105</v>
      </c>
      <c r="E5" s="7" t="s">
        <v>111</v>
      </c>
      <c r="F5" s="7"/>
      <c r="G5" s="8" t="s">
        <v>21</v>
      </c>
      <c r="H5" s="8"/>
      <c r="I5" s="8"/>
      <c r="J5" s="29" t="s">
        <v>29</v>
      </c>
      <c r="K5" s="9"/>
      <c r="L5" s="9"/>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Q5" s="8"/>
      <c r="AR5" s="8"/>
      <c r="AS5" s="8"/>
      <c r="AT5" s="7"/>
      <c r="AU5" s="4" t="s">
        <v>28</v>
      </c>
    </row>
    <row r="6" spans="1:47" x14ac:dyDescent="0.25">
      <c r="A6" s="7"/>
      <c r="B6" s="7"/>
      <c r="C6" s="12"/>
      <c r="D6" s="8" t="s">
        <v>32</v>
      </c>
      <c r="E6" s="7" t="s">
        <v>31</v>
      </c>
      <c r="F6" s="7"/>
      <c r="G6" s="8" t="s">
        <v>21</v>
      </c>
      <c r="H6" s="8"/>
      <c r="I6" s="8"/>
      <c r="J6" s="29" t="s">
        <v>30</v>
      </c>
      <c r="K6" s="9"/>
      <c r="L6" s="9"/>
      <c r="M6" s="8"/>
      <c r="N6" s="53">
        <v>12000</v>
      </c>
      <c r="O6" s="8"/>
      <c r="P6" s="8"/>
      <c r="Q6" s="8"/>
      <c r="R6" s="8"/>
      <c r="S6" s="8"/>
      <c r="T6" s="8"/>
      <c r="U6" s="8"/>
      <c r="V6" s="8"/>
      <c r="W6" s="8"/>
      <c r="X6" s="8"/>
      <c r="Y6" s="8"/>
      <c r="Z6" s="8"/>
      <c r="AA6" s="8"/>
      <c r="AB6" s="8"/>
      <c r="AC6" s="8"/>
      <c r="AD6" s="8"/>
      <c r="AE6" s="8"/>
      <c r="AF6" s="8"/>
      <c r="AG6" s="8"/>
      <c r="AH6" s="8"/>
      <c r="AI6" s="8"/>
      <c r="AJ6" s="8"/>
      <c r="AK6" s="8"/>
      <c r="AL6" s="8"/>
      <c r="AM6" s="8"/>
      <c r="AN6" s="8"/>
      <c r="AO6" s="8"/>
      <c r="AQ6" s="8"/>
      <c r="AR6" s="8"/>
      <c r="AS6" s="8"/>
      <c r="AT6" s="7"/>
    </row>
    <row r="7" spans="1:47" x14ac:dyDescent="0.25">
      <c r="A7" s="7"/>
      <c r="B7" s="7"/>
      <c r="C7" s="13" t="s">
        <v>91</v>
      </c>
      <c r="D7" s="8" t="s">
        <v>80</v>
      </c>
      <c r="E7" s="7" t="s">
        <v>79</v>
      </c>
      <c r="F7" s="7"/>
      <c r="G7" s="8" t="s">
        <v>81</v>
      </c>
      <c r="H7" s="8"/>
      <c r="I7" s="8"/>
      <c r="J7" s="29" t="s">
        <v>322</v>
      </c>
      <c r="K7" s="9"/>
      <c r="L7" s="9"/>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Q7" s="8"/>
      <c r="AR7" s="8"/>
      <c r="AS7" s="8" t="s">
        <v>53</v>
      </c>
      <c r="AT7" s="7"/>
    </row>
    <row r="8" spans="1:47" s="2" customFormat="1" x14ac:dyDescent="0.25">
      <c r="A8" s="15"/>
      <c r="B8" s="15"/>
      <c r="C8" s="15" t="s">
        <v>99</v>
      </c>
      <c r="D8" s="16" t="s">
        <v>100</v>
      </c>
      <c r="E8" s="15" t="s">
        <v>104</v>
      </c>
      <c r="F8" s="15"/>
      <c r="G8" s="16" t="s">
        <v>106</v>
      </c>
      <c r="H8" s="16" t="s">
        <v>107</v>
      </c>
      <c r="I8" s="16"/>
      <c r="J8" s="50" t="s">
        <v>108</v>
      </c>
      <c r="K8" s="17" t="s">
        <v>109</v>
      </c>
      <c r="L8" s="17"/>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Q8" s="16"/>
      <c r="AR8" s="16"/>
      <c r="AS8" s="15" t="s">
        <v>110</v>
      </c>
      <c r="AT8" s="15"/>
      <c r="AU8" s="2" t="s">
        <v>33</v>
      </c>
    </row>
    <row r="9" spans="1:47" x14ac:dyDescent="0.25">
      <c r="A9" s="7"/>
      <c r="B9" s="7"/>
      <c r="C9" s="12" t="s">
        <v>101</v>
      </c>
      <c r="D9" s="8"/>
      <c r="E9" s="7"/>
      <c r="F9" s="7"/>
      <c r="G9" s="8"/>
      <c r="H9" s="8"/>
      <c r="I9" s="8"/>
      <c r="J9" s="29"/>
      <c r="K9" s="9"/>
      <c r="L9" s="9"/>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Q9" s="8"/>
      <c r="AR9" s="8"/>
      <c r="AS9" s="8"/>
      <c r="AT9" s="7"/>
      <c r="AU9" s="3" t="s">
        <v>34</v>
      </c>
    </row>
    <row r="10" spans="1:47" x14ac:dyDescent="0.25">
      <c r="A10" s="7"/>
      <c r="B10" s="7"/>
      <c r="C10" s="12" t="s">
        <v>102</v>
      </c>
      <c r="D10" s="8"/>
      <c r="E10" s="7"/>
      <c r="F10" s="7"/>
      <c r="G10" s="8"/>
      <c r="H10" s="8"/>
      <c r="I10" s="8"/>
      <c r="J10" s="29"/>
      <c r="K10" s="9"/>
      <c r="L10" s="9"/>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Q10" s="8"/>
      <c r="AR10" s="8"/>
      <c r="AS10" s="8"/>
      <c r="AT10" s="7"/>
      <c r="AU10" s="3" t="s">
        <v>35</v>
      </c>
    </row>
    <row r="11" spans="1:47" x14ac:dyDescent="0.25">
      <c r="A11" s="7"/>
      <c r="B11" s="7"/>
      <c r="C11" s="12"/>
      <c r="D11" s="8" t="s">
        <v>36</v>
      </c>
      <c r="E11" s="7"/>
      <c r="F11" s="7"/>
      <c r="G11" s="8" t="s">
        <v>37</v>
      </c>
      <c r="H11" s="8"/>
      <c r="I11" s="8"/>
      <c r="J11" s="29" t="s">
        <v>38</v>
      </c>
      <c r="K11" s="9"/>
      <c r="L11" s="9"/>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Q11" s="8"/>
      <c r="AR11" s="8"/>
      <c r="AS11" s="8"/>
      <c r="AT11" s="7"/>
      <c r="AU11" s="3" t="s">
        <v>40</v>
      </c>
    </row>
    <row r="12" spans="1:47" x14ac:dyDescent="0.25">
      <c r="A12" s="7"/>
      <c r="B12" s="7"/>
      <c r="C12" s="12" t="s">
        <v>39</v>
      </c>
      <c r="D12" s="8" t="s">
        <v>41</v>
      </c>
      <c r="E12" s="7"/>
      <c r="F12" s="7"/>
      <c r="G12" s="8" t="s">
        <v>42</v>
      </c>
      <c r="H12" s="8" t="s">
        <v>44</v>
      </c>
      <c r="I12" s="8"/>
      <c r="J12" s="29" t="s">
        <v>43</v>
      </c>
      <c r="K12" s="9"/>
      <c r="L12" s="9"/>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Q12" s="8"/>
      <c r="AR12" s="8"/>
      <c r="AS12" s="8" t="s">
        <v>22</v>
      </c>
      <c r="AT12" s="7"/>
    </row>
    <row r="13" spans="1:47" x14ac:dyDescent="0.25">
      <c r="A13" s="7"/>
      <c r="B13" s="7"/>
      <c r="C13" s="12"/>
      <c r="D13" s="8"/>
      <c r="E13" s="7"/>
      <c r="F13" s="7"/>
      <c r="G13" s="8"/>
      <c r="H13" s="8"/>
      <c r="I13" s="8"/>
      <c r="J13" s="29"/>
      <c r="K13" s="9"/>
      <c r="L13" s="9"/>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Q13" s="8"/>
      <c r="AR13" s="8"/>
      <c r="AS13" s="8"/>
      <c r="AT13" s="7"/>
    </row>
    <row r="14" spans="1:47" x14ac:dyDescent="0.25">
      <c r="A14" s="7" t="s">
        <v>323</v>
      </c>
      <c r="B14" s="7" t="s">
        <v>324</v>
      </c>
      <c r="C14" s="12" t="s">
        <v>325</v>
      </c>
      <c r="D14" s="8" t="s">
        <v>326</v>
      </c>
      <c r="E14" s="7"/>
      <c r="F14" s="7"/>
      <c r="G14" s="8" t="s">
        <v>46</v>
      </c>
      <c r="H14" s="8" t="s">
        <v>327</v>
      </c>
      <c r="I14" s="8" t="s">
        <v>331</v>
      </c>
      <c r="J14" s="29" t="s">
        <v>311</v>
      </c>
      <c r="K14" s="6" t="s">
        <v>329</v>
      </c>
      <c r="L14" s="6" t="s">
        <v>236</v>
      </c>
      <c r="M14" s="8"/>
      <c r="N14" s="53">
        <v>5000</v>
      </c>
      <c r="O14" s="53">
        <v>7200</v>
      </c>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Q14" s="8"/>
      <c r="AR14" s="8"/>
      <c r="AS14" s="8"/>
      <c r="AT14" s="7"/>
    </row>
    <row r="15" spans="1:47" x14ac:dyDescent="0.25">
      <c r="A15" s="7"/>
      <c r="B15" s="7"/>
      <c r="C15" s="12"/>
      <c r="D15" s="8"/>
      <c r="E15" s="7"/>
      <c r="F15" s="7"/>
      <c r="G15" s="8"/>
      <c r="H15" s="8"/>
      <c r="I15" s="8"/>
      <c r="J15" s="29" t="s">
        <v>311</v>
      </c>
      <c r="K15" s="9" t="s">
        <v>328</v>
      </c>
      <c r="L15" s="9"/>
      <c r="M15" s="8"/>
      <c r="N15" s="53"/>
      <c r="O15" s="53">
        <v>3200</v>
      </c>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Q15" s="8"/>
      <c r="AR15" s="8"/>
      <c r="AS15" s="8"/>
      <c r="AT15" s="7"/>
    </row>
    <row r="16" spans="1:47" x14ac:dyDescent="0.25">
      <c r="A16" s="7"/>
      <c r="B16" s="7"/>
      <c r="C16" s="12"/>
      <c r="D16" s="8"/>
      <c r="E16" s="7"/>
      <c r="F16" s="7"/>
      <c r="G16" s="8"/>
      <c r="H16" s="8"/>
      <c r="I16" s="8"/>
      <c r="J16" s="29" t="s">
        <v>311</v>
      </c>
      <c r="K16" s="9" t="s">
        <v>330</v>
      </c>
      <c r="L16" s="9"/>
      <c r="M16" s="8"/>
      <c r="N16" s="53"/>
      <c r="O16" s="53">
        <v>3350</v>
      </c>
      <c r="P16" s="8"/>
      <c r="Q16" s="8">
        <v>624</v>
      </c>
      <c r="R16" s="8"/>
      <c r="S16" s="8"/>
      <c r="T16" s="8"/>
      <c r="U16" s="8"/>
      <c r="V16" s="8"/>
      <c r="W16" s="8"/>
      <c r="X16" s="8"/>
      <c r="Y16" s="8"/>
      <c r="Z16" s="8"/>
      <c r="AA16" s="8"/>
      <c r="AB16" s="8"/>
      <c r="AC16" s="8"/>
      <c r="AD16" s="8"/>
      <c r="AE16" s="8"/>
      <c r="AF16" s="8"/>
      <c r="AG16" s="8"/>
      <c r="AH16" s="8"/>
      <c r="AI16" s="8"/>
      <c r="AJ16" s="8"/>
      <c r="AK16" s="8"/>
      <c r="AL16" s="8"/>
      <c r="AM16" s="8"/>
      <c r="AN16" s="8"/>
      <c r="AO16" s="8"/>
      <c r="AQ16" s="8"/>
      <c r="AR16" s="8"/>
      <c r="AS16" s="8"/>
      <c r="AT16" s="7"/>
    </row>
    <row r="17" spans="1:48" ht="15" customHeight="1" x14ac:dyDescent="0.25">
      <c r="A17" s="7" t="s">
        <v>323</v>
      </c>
      <c r="B17" s="7" t="s">
        <v>324</v>
      </c>
      <c r="C17" s="12" t="s">
        <v>45</v>
      </c>
      <c r="D17" s="8" t="s">
        <v>48</v>
      </c>
      <c r="E17" s="7"/>
      <c r="F17" s="7"/>
      <c r="G17" s="8" t="s">
        <v>73</v>
      </c>
      <c r="H17" s="8" t="s">
        <v>50</v>
      </c>
      <c r="I17" s="8" t="s">
        <v>332</v>
      </c>
      <c r="J17" s="29" t="s">
        <v>311</v>
      </c>
      <c r="K17" s="9" t="s">
        <v>321</v>
      </c>
      <c r="L17" s="9" t="s">
        <v>236</v>
      </c>
      <c r="M17" s="8"/>
      <c r="N17" s="53">
        <v>9000</v>
      </c>
      <c r="O17" s="53">
        <v>6000</v>
      </c>
      <c r="P17" s="8"/>
      <c r="Q17" s="8"/>
      <c r="R17" s="8">
        <v>18</v>
      </c>
      <c r="S17" s="8">
        <v>12</v>
      </c>
      <c r="T17" s="8"/>
      <c r="U17" s="8"/>
      <c r="V17" s="8"/>
      <c r="W17" s="8"/>
      <c r="X17" s="8"/>
      <c r="Y17" s="8"/>
      <c r="Z17" s="8"/>
      <c r="AA17" s="8"/>
      <c r="AB17" s="8"/>
      <c r="AC17" s="8"/>
      <c r="AD17" s="8"/>
      <c r="AE17" s="8"/>
      <c r="AF17" s="8"/>
      <c r="AG17" s="8"/>
      <c r="AH17" s="8"/>
      <c r="AI17" s="8"/>
      <c r="AJ17" s="8"/>
      <c r="AK17" s="8"/>
      <c r="AL17" s="8"/>
      <c r="AM17" s="8"/>
      <c r="AN17" s="8"/>
      <c r="AO17" s="8">
        <v>880</v>
      </c>
      <c r="AP17">
        <v>2500</v>
      </c>
      <c r="AQ17" s="8"/>
      <c r="AR17" s="8">
        <v>12</v>
      </c>
      <c r="AS17" s="8" t="s">
        <v>54</v>
      </c>
      <c r="AT17" s="7"/>
      <c r="AU17" s="29" t="s">
        <v>197</v>
      </c>
    </row>
    <row r="18" spans="1:48" ht="15" customHeight="1" x14ac:dyDescent="0.25">
      <c r="A18" s="7"/>
      <c r="B18" s="19"/>
      <c r="C18" s="12"/>
      <c r="D18" s="8"/>
      <c r="E18" s="7"/>
      <c r="F18" s="7"/>
      <c r="G18" s="8"/>
      <c r="H18" s="8"/>
      <c r="I18" s="8"/>
      <c r="J18" s="49"/>
      <c r="K18" s="9"/>
      <c r="L18" s="9"/>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Q18" s="8"/>
      <c r="AR18" s="8"/>
      <c r="AS18" s="8"/>
      <c r="AT18" s="7"/>
      <c r="AU18" s="3"/>
    </row>
    <row r="19" spans="1:48" ht="15" customHeight="1" x14ac:dyDescent="0.25">
      <c r="A19" s="7"/>
      <c r="B19" s="19"/>
      <c r="C19" s="12"/>
      <c r="D19" s="8"/>
      <c r="E19" s="7"/>
      <c r="F19" s="7"/>
      <c r="G19" s="8"/>
      <c r="H19" s="8"/>
      <c r="I19" s="8"/>
      <c r="J19" s="49"/>
      <c r="K19" s="9"/>
      <c r="L19" s="9"/>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Q19" s="8"/>
      <c r="AR19" s="8"/>
      <c r="AS19" s="8"/>
      <c r="AT19" s="7"/>
      <c r="AU19" s="3"/>
    </row>
    <row r="20" spans="1:48" x14ac:dyDescent="0.25">
      <c r="A20" s="7"/>
      <c r="B20" s="7" t="s">
        <v>178</v>
      </c>
      <c r="C20" s="12" t="s">
        <v>103</v>
      </c>
      <c r="D20" s="8" t="s">
        <v>49</v>
      </c>
      <c r="E20" s="7"/>
      <c r="F20" s="7"/>
      <c r="G20" s="8" t="s">
        <v>46</v>
      </c>
      <c r="H20" s="8" t="s">
        <v>50</v>
      </c>
      <c r="I20" s="8"/>
      <c r="J20" s="29" t="s">
        <v>51</v>
      </c>
      <c r="K20" s="9" t="s">
        <v>52</v>
      </c>
      <c r="L20" s="9"/>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v>6000</v>
      </c>
      <c r="AQ20" s="8"/>
      <c r="AR20" s="8"/>
      <c r="AS20" s="8" t="s">
        <v>53</v>
      </c>
      <c r="AT20" s="7"/>
    </row>
    <row r="21" spans="1:48" x14ac:dyDescent="0.25">
      <c r="A21" s="7"/>
      <c r="B21" s="7"/>
      <c r="C21" s="32" t="s">
        <v>58</v>
      </c>
      <c r="D21" s="14" t="s">
        <v>57</v>
      </c>
      <c r="E21" s="7"/>
      <c r="F21" s="7"/>
      <c r="G21" s="8" t="s">
        <v>73</v>
      </c>
      <c r="H21" s="8" t="s">
        <v>50</v>
      </c>
      <c r="I21" s="8"/>
      <c r="J21" s="29" t="s">
        <v>55</v>
      </c>
      <c r="K21" s="9" t="s">
        <v>56</v>
      </c>
      <c r="L21" s="9"/>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Q21" s="8"/>
      <c r="AR21" s="8"/>
      <c r="AT21" s="7"/>
      <c r="AU21" s="29" t="s">
        <v>198</v>
      </c>
    </row>
    <row r="22" spans="1:48" x14ac:dyDescent="0.25">
      <c r="A22" s="7" t="s">
        <v>358</v>
      </c>
      <c r="B22" s="7" t="s">
        <v>359</v>
      </c>
      <c r="C22" s="32" t="s">
        <v>357</v>
      </c>
      <c r="D22" s="14" t="s">
        <v>356</v>
      </c>
      <c r="E22" s="7"/>
      <c r="F22" s="7"/>
      <c r="G22" s="8" t="s">
        <v>310</v>
      </c>
      <c r="H22" s="8" t="s">
        <v>361</v>
      </c>
      <c r="I22" s="8"/>
      <c r="J22" s="29" t="s">
        <v>360</v>
      </c>
      <c r="K22" s="9" t="s">
        <v>362</v>
      </c>
      <c r="L22" s="9"/>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Q22" s="8"/>
      <c r="AR22" s="8"/>
      <c r="AT22" s="7"/>
      <c r="AU22" s="3"/>
    </row>
    <row r="23" spans="1:48" ht="30" x14ac:dyDescent="0.25">
      <c r="A23" s="7"/>
      <c r="B23" s="7"/>
      <c r="C23" s="33" t="s">
        <v>59</v>
      </c>
      <c r="D23" s="14" t="s">
        <v>62</v>
      </c>
      <c r="E23" s="7"/>
      <c r="F23" s="7"/>
      <c r="G23" s="8" t="s">
        <v>60</v>
      </c>
      <c r="H23" s="8" t="s">
        <v>50</v>
      </c>
      <c r="I23" s="8"/>
      <c r="J23" s="29" t="s">
        <v>47</v>
      </c>
      <c r="K23" s="9" t="s">
        <v>179</v>
      </c>
      <c r="L23" s="9"/>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Q23" s="8"/>
      <c r="AR23" s="8"/>
      <c r="AS23" s="8" t="s">
        <v>61</v>
      </c>
      <c r="AT23" s="7"/>
    </row>
    <row r="24" spans="1:48" x14ac:dyDescent="0.25">
      <c r="A24" s="7"/>
      <c r="B24" s="7"/>
      <c r="C24" s="33" t="s">
        <v>180</v>
      </c>
      <c r="D24" s="14" t="s">
        <v>181</v>
      </c>
      <c r="E24" s="7"/>
      <c r="F24" s="7"/>
      <c r="G24" s="8"/>
      <c r="H24" s="8" t="s">
        <v>50</v>
      </c>
      <c r="I24" s="8"/>
      <c r="J24" s="29" t="s">
        <v>18</v>
      </c>
      <c r="K24" s="9" t="s">
        <v>116</v>
      </c>
      <c r="L24" s="9"/>
      <c r="M24" s="8" t="s">
        <v>184</v>
      </c>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Q24" s="8"/>
      <c r="AR24" s="8"/>
      <c r="AS24" s="8"/>
      <c r="AT24" s="7"/>
    </row>
    <row r="25" spans="1:48" x14ac:dyDescent="0.25">
      <c r="A25" s="7"/>
      <c r="B25" s="7"/>
      <c r="C25" s="33" t="s">
        <v>182</v>
      </c>
      <c r="D25" s="14" t="s">
        <v>183</v>
      </c>
      <c r="E25" s="7"/>
      <c r="F25" s="7"/>
      <c r="G25" s="8" t="s">
        <v>73</v>
      </c>
      <c r="H25" s="8" t="s">
        <v>50</v>
      </c>
      <c r="I25" s="8"/>
      <c r="J25" s="29"/>
      <c r="K25" s="52"/>
      <c r="L25" s="52"/>
      <c r="M25" s="29" t="s">
        <v>185</v>
      </c>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Q25" s="8"/>
      <c r="AR25" s="8"/>
      <c r="AS25" s="8"/>
      <c r="AT25" s="7"/>
    </row>
    <row r="26" spans="1:48" ht="30" x14ac:dyDescent="0.25">
      <c r="A26" s="7"/>
      <c r="B26" s="7"/>
      <c r="C26" s="13" t="s">
        <v>69</v>
      </c>
      <c r="D26" s="14"/>
      <c r="E26" s="7" t="s">
        <v>68</v>
      </c>
      <c r="F26" s="7"/>
      <c r="G26" s="8" t="s">
        <v>60</v>
      </c>
      <c r="H26" s="8"/>
      <c r="I26" s="8"/>
      <c r="J26" s="29" t="s">
        <v>67</v>
      </c>
      <c r="K26" s="9"/>
      <c r="L26" s="9"/>
      <c r="M26" s="8"/>
      <c r="N26" s="8" t="s">
        <v>70</v>
      </c>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Q26" s="8"/>
      <c r="AR26" s="8"/>
      <c r="AS26" s="8" t="s">
        <v>53</v>
      </c>
      <c r="AT26" s="7"/>
    </row>
    <row r="27" spans="1:48" x14ac:dyDescent="0.25">
      <c r="A27" s="7"/>
      <c r="B27" s="7"/>
      <c r="C27" s="13" t="s">
        <v>71</v>
      </c>
      <c r="D27" s="14" t="s">
        <v>72</v>
      </c>
      <c r="E27" s="7"/>
      <c r="F27" s="7"/>
      <c r="G27" s="8" t="s">
        <v>73</v>
      </c>
      <c r="H27" s="8" t="s">
        <v>50</v>
      </c>
      <c r="I27" s="8"/>
      <c r="J27" s="29" t="s">
        <v>74</v>
      </c>
      <c r="K27" s="9" t="s">
        <v>75</v>
      </c>
      <c r="L27" s="9"/>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Q27" s="8"/>
      <c r="AR27" s="8"/>
      <c r="AS27" s="8"/>
      <c r="AT27" s="7"/>
    </row>
    <row r="28" spans="1:48" x14ac:dyDescent="0.25">
      <c r="A28" s="7"/>
      <c r="B28" s="7"/>
      <c r="C28" s="13" t="s">
        <v>76</v>
      </c>
      <c r="D28" s="14" t="s">
        <v>78</v>
      </c>
      <c r="E28" s="7"/>
      <c r="F28" s="7"/>
      <c r="G28" s="8" t="s">
        <v>38</v>
      </c>
      <c r="H28" s="8" t="s">
        <v>126</v>
      </c>
      <c r="I28" s="8"/>
      <c r="J28" s="29" t="s">
        <v>77</v>
      </c>
      <c r="K28" s="9" t="s">
        <v>123</v>
      </c>
      <c r="L28" s="9"/>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Q28" s="8"/>
      <c r="AR28" s="8"/>
      <c r="AS28" s="8"/>
      <c r="AT28" s="7"/>
    </row>
    <row r="29" spans="1:48" x14ac:dyDescent="0.25">
      <c r="A29" s="7"/>
      <c r="B29" s="7"/>
      <c r="C29" s="13" t="s">
        <v>65</v>
      </c>
      <c r="D29" s="14" t="s">
        <v>63</v>
      </c>
      <c r="E29" s="7" t="s">
        <v>64</v>
      </c>
      <c r="F29" s="7"/>
      <c r="G29" s="8" t="s">
        <v>60</v>
      </c>
      <c r="H29" s="8" t="s">
        <v>50</v>
      </c>
      <c r="I29" s="8"/>
      <c r="J29" s="29" t="s">
        <v>66</v>
      </c>
      <c r="K29" s="9" t="s">
        <v>122</v>
      </c>
      <c r="L29" s="9"/>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Q29" s="8"/>
      <c r="AR29" s="8"/>
      <c r="AS29" s="8"/>
      <c r="AT29" s="7"/>
    </row>
    <row r="30" spans="1:48" x14ac:dyDescent="0.25">
      <c r="A30" s="7"/>
      <c r="B30" s="7"/>
      <c r="C30" s="46" t="s">
        <v>315</v>
      </c>
      <c r="D30" s="14" t="s">
        <v>317</v>
      </c>
      <c r="E30" s="7" t="s">
        <v>316</v>
      </c>
      <c r="F30" s="7"/>
      <c r="G30" s="8"/>
      <c r="H30" s="8"/>
      <c r="I30" s="8"/>
      <c r="J30" s="29"/>
      <c r="K30" s="9"/>
      <c r="L30" s="9"/>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Q30" s="8"/>
      <c r="AR30" s="8"/>
      <c r="AS30" s="8"/>
      <c r="AT30" s="7"/>
      <c r="AV30" t="s">
        <v>319</v>
      </c>
    </row>
    <row r="31" spans="1:48" x14ac:dyDescent="0.25">
      <c r="A31" s="7" t="s">
        <v>298</v>
      </c>
      <c r="B31" s="7"/>
      <c r="C31" s="13" t="s">
        <v>299</v>
      </c>
      <c r="D31" s="14" t="s">
        <v>300</v>
      </c>
      <c r="E31" s="7" t="s">
        <v>301</v>
      </c>
      <c r="F31" s="7"/>
      <c r="G31" s="8" t="s">
        <v>302</v>
      </c>
      <c r="H31" s="8" t="s">
        <v>303</v>
      </c>
      <c r="I31" s="8"/>
      <c r="J31" s="29" t="s">
        <v>66</v>
      </c>
      <c r="K31" s="9" t="s">
        <v>304</v>
      </c>
      <c r="L31" s="9"/>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Q31" s="8"/>
      <c r="AR31" s="8"/>
      <c r="AS31" s="8"/>
      <c r="AT31" s="18" t="s">
        <v>305</v>
      </c>
      <c r="AU31" t="s">
        <v>306</v>
      </c>
    </row>
    <row r="32" spans="1:48" x14ac:dyDescent="0.25">
      <c r="A32" s="7" t="s">
        <v>298</v>
      </c>
      <c r="B32" s="7"/>
      <c r="C32" s="13" t="s">
        <v>307</v>
      </c>
      <c r="D32" s="14" t="s">
        <v>308</v>
      </c>
      <c r="E32" s="7" t="s">
        <v>318</v>
      </c>
      <c r="F32" s="7"/>
      <c r="G32" s="8" t="s">
        <v>310</v>
      </c>
      <c r="H32" s="8" t="s">
        <v>309</v>
      </c>
      <c r="I32" s="8"/>
      <c r="J32" s="29" t="s">
        <v>311</v>
      </c>
      <c r="K32" s="9" t="s">
        <v>312</v>
      </c>
      <c r="L32" s="9"/>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Q32" s="8"/>
      <c r="AR32" s="8"/>
      <c r="AS32" s="8"/>
      <c r="AT32" s="18" t="s">
        <v>314</v>
      </c>
      <c r="AU32" t="s">
        <v>313</v>
      </c>
    </row>
    <row r="33" spans="1:47" ht="30" x14ac:dyDescent="0.25">
      <c r="A33" s="7" t="s">
        <v>189</v>
      </c>
      <c r="B33" s="7" t="s">
        <v>188</v>
      </c>
      <c r="C33" s="13" t="s">
        <v>186</v>
      </c>
      <c r="D33" s="14" t="s">
        <v>187</v>
      </c>
      <c r="E33" s="7"/>
      <c r="F33" s="7"/>
      <c r="G33" s="8"/>
      <c r="H33" s="8"/>
      <c r="I33" s="8"/>
      <c r="J33" s="29"/>
      <c r="K33" s="9"/>
      <c r="L33" s="9"/>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Q33" s="8"/>
      <c r="AR33" s="8"/>
      <c r="AS33" s="8"/>
      <c r="AT33" s="7"/>
    </row>
    <row r="34" spans="1:47" x14ac:dyDescent="0.25">
      <c r="A34" s="7"/>
      <c r="B34" s="7"/>
      <c r="C34" s="13" t="s">
        <v>190</v>
      </c>
      <c r="D34" s="14" t="s">
        <v>191</v>
      </c>
      <c r="E34" s="7" t="s">
        <v>192</v>
      </c>
      <c r="F34" s="7"/>
      <c r="G34" s="8"/>
      <c r="H34" s="8" t="s">
        <v>50</v>
      </c>
      <c r="I34" s="8"/>
      <c r="J34" s="29"/>
      <c r="K34" s="9"/>
      <c r="L34" s="9"/>
      <c r="M34" s="8"/>
      <c r="N34" s="53">
        <v>17000</v>
      </c>
      <c r="O34" s="8"/>
      <c r="P34" s="53">
        <v>3000</v>
      </c>
      <c r="Q34" s="8"/>
      <c r="R34" s="8"/>
      <c r="S34" s="8"/>
      <c r="T34" s="8"/>
      <c r="U34" s="8"/>
      <c r="V34" s="8"/>
      <c r="W34" s="8"/>
      <c r="X34" s="8"/>
      <c r="Y34" s="8"/>
      <c r="Z34" s="8"/>
      <c r="AA34" s="8"/>
      <c r="AB34" s="8"/>
      <c r="AC34" s="8"/>
      <c r="AD34" s="8"/>
      <c r="AE34" s="8"/>
      <c r="AF34" s="8"/>
      <c r="AG34" s="8"/>
      <c r="AH34" s="8"/>
      <c r="AI34" s="8"/>
      <c r="AJ34" s="8"/>
      <c r="AK34" s="8"/>
      <c r="AL34" s="8"/>
      <c r="AM34" s="8"/>
      <c r="AN34" s="8"/>
      <c r="AO34" s="8"/>
      <c r="AQ34" s="8"/>
      <c r="AR34" s="8"/>
      <c r="AS34" s="8"/>
      <c r="AT34" s="7"/>
    </row>
    <row r="35" spans="1:47" ht="16.5" customHeight="1" x14ac:dyDescent="0.25">
      <c r="A35" s="7"/>
      <c r="B35" s="7" t="s">
        <v>117</v>
      </c>
      <c r="C35" s="13" t="s">
        <v>112</v>
      </c>
      <c r="D35" s="14" t="s">
        <v>113</v>
      </c>
      <c r="E35" s="7" t="s">
        <v>114</v>
      </c>
      <c r="F35" s="7"/>
      <c r="G35" s="8" t="s">
        <v>38</v>
      </c>
      <c r="H35" s="8" t="s">
        <v>115</v>
      </c>
      <c r="I35" s="8"/>
      <c r="J35" s="29" t="s">
        <v>130</v>
      </c>
      <c r="K35" s="9" t="s">
        <v>116</v>
      </c>
      <c r="L35" s="9"/>
      <c r="M35" s="8">
        <v>13</v>
      </c>
      <c r="N35" s="8"/>
      <c r="O35" s="8"/>
      <c r="P35" s="8"/>
      <c r="Q35" s="8"/>
      <c r="R35" s="8">
        <v>15</v>
      </c>
      <c r="S35" s="8">
        <v>15</v>
      </c>
      <c r="T35" s="8"/>
      <c r="U35" s="8"/>
      <c r="V35" s="8"/>
      <c r="W35" s="8"/>
      <c r="X35" s="8"/>
      <c r="Y35" s="8"/>
      <c r="Z35" s="8"/>
      <c r="AA35" s="8"/>
      <c r="AB35" s="8"/>
      <c r="AC35" s="8"/>
      <c r="AD35" s="8"/>
      <c r="AE35" s="8"/>
      <c r="AF35" s="8"/>
      <c r="AG35" s="8"/>
      <c r="AH35" s="8"/>
      <c r="AI35" s="8"/>
      <c r="AJ35" s="8"/>
      <c r="AK35" s="8"/>
      <c r="AL35" s="8"/>
      <c r="AM35" s="8"/>
      <c r="AN35" s="8"/>
      <c r="AO35" s="8" t="s">
        <v>121</v>
      </c>
      <c r="AQ35" s="8">
        <v>4</v>
      </c>
      <c r="AR35" s="8">
        <v>4</v>
      </c>
      <c r="AS35" s="8" t="s">
        <v>110</v>
      </c>
      <c r="AT35" s="18" t="s">
        <v>125</v>
      </c>
      <c r="AU35" s="20" t="s">
        <v>127</v>
      </c>
    </row>
    <row r="36" spans="1:47" s="28" customFormat="1" x14ac:dyDescent="0.25">
      <c r="A36" s="21"/>
      <c r="B36" s="21" t="s">
        <v>135</v>
      </c>
      <c r="C36" s="22" t="s">
        <v>132</v>
      </c>
      <c r="D36" s="23" t="s">
        <v>133</v>
      </c>
      <c r="E36" s="21" t="s">
        <v>134</v>
      </c>
      <c r="F36" s="21"/>
      <c r="G36" s="24" t="s">
        <v>137</v>
      </c>
      <c r="H36" s="24" t="s">
        <v>138</v>
      </c>
      <c r="I36" s="24"/>
      <c r="J36" s="51" t="s">
        <v>136</v>
      </c>
      <c r="K36" s="25" t="s">
        <v>139</v>
      </c>
      <c r="L36" s="25"/>
      <c r="M36" s="24"/>
      <c r="N36" s="24"/>
      <c r="O36" s="24"/>
      <c r="P36" s="24"/>
      <c r="Q36" s="24"/>
      <c r="R36" s="24"/>
      <c r="S36" s="24"/>
      <c r="T36" s="24"/>
      <c r="U36" s="24"/>
      <c r="V36" s="24"/>
      <c r="W36" s="24"/>
      <c r="X36" s="24">
        <v>4</v>
      </c>
      <c r="Y36" s="24">
        <v>0</v>
      </c>
      <c r="Z36" s="24">
        <v>29</v>
      </c>
      <c r="AA36" s="24">
        <v>33</v>
      </c>
      <c r="AB36" s="24">
        <v>5</v>
      </c>
      <c r="AC36" s="24">
        <v>2</v>
      </c>
      <c r="AD36" s="24"/>
      <c r="AE36" s="24"/>
      <c r="AF36" s="24">
        <v>40</v>
      </c>
      <c r="AG36" s="55">
        <v>4395</v>
      </c>
      <c r="AH36" s="24"/>
      <c r="AI36" s="24">
        <v>1</v>
      </c>
      <c r="AJ36" s="24">
        <v>2541</v>
      </c>
      <c r="AK36" s="24">
        <v>7500</v>
      </c>
      <c r="AL36" s="24"/>
      <c r="AM36" s="24">
        <v>21</v>
      </c>
      <c r="AN36" s="24"/>
      <c r="AO36" s="24"/>
      <c r="AQ36" s="24"/>
      <c r="AR36" s="24"/>
      <c r="AS36" s="24" t="s">
        <v>146</v>
      </c>
      <c r="AT36" s="26"/>
      <c r="AU36" s="27"/>
    </row>
    <row r="37" spans="1:47" x14ac:dyDescent="0.25">
      <c r="A37" s="7"/>
      <c r="B37" s="7"/>
      <c r="C37" s="13" t="s">
        <v>128</v>
      </c>
      <c r="D37" s="14" t="s">
        <v>129</v>
      </c>
      <c r="E37" s="7"/>
      <c r="F37" s="7"/>
      <c r="G37" s="8" t="s">
        <v>38</v>
      </c>
      <c r="H37" s="8" t="s">
        <v>115</v>
      </c>
      <c r="I37" s="8"/>
      <c r="J37" s="29" t="s">
        <v>130</v>
      </c>
      <c r="K37" s="9" t="s">
        <v>116</v>
      </c>
      <c r="L37" s="9"/>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Q37" s="8"/>
      <c r="AR37" s="8"/>
      <c r="AS37" s="8"/>
      <c r="AT37" s="18"/>
      <c r="AU37" s="3"/>
    </row>
    <row r="38" spans="1:47" x14ac:dyDescent="0.25">
      <c r="A38" s="7"/>
      <c r="B38" s="7"/>
      <c r="C38" s="13" t="s">
        <v>175</v>
      </c>
      <c r="D38" s="14" t="s">
        <v>174</v>
      </c>
      <c r="E38" s="7"/>
      <c r="F38" s="7"/>
      <c r="G38" s="8"/>
      <c r="H38" s="8"/>
      <c r="I38" s="8"/>
      <c r="J38" s="29"/>
      <c r="K38" s="9"/>
      <c r="L38" s="9"/>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Q38" s="8"/>
      <c r="AR38" s="8"/>
      <c r="AS38" s="8"/>
      <c r="AT38" s="18"/>
      <c r="AU38" s="3"/>
    </row>
    <row r="39" spans="1:47" ht="18.75" customHeight="1" x14ac:dyDescent="0.25">
      <c r="A39" s="7"/>
      <c r="B39" s="7" t="s">
        <v>173</v>
      </c>
      <c r="C39" s="61" t="s">
        <v>171</v>
      </c>
      <c r="D39" s="62" t="s">
        <v>177</v>
      </c>
      <c r="E39" s="7"/>
      <c r="F39" s="7"/>
      <c r="G39" s="8" t="s">
        <v>176</v>
      </c>
      <c r="H39" s="8" t="s">
        <v>12</v>
      </c>
      <c r="I39" s="8"/>
      <c r="J39" s="29" t="s">
        <v>340</v>
      </c>
      <c r="K39" s="9" t="s">
        <v>339</v>
      </c>
      <c r="L39" s="9"/>
      <c r="M39" s="8"/>
      <c r="N39" s="53">
        <v>40000</v>
      </c>
      <c r="O39" s="53">
        <v>55000</v>
      </c>
      <c r="P39" s="53">
        <v>8000</v>
      </c>
      <c r="Q39" s="8"/>
      <c r="R39" s="8">
        <v>110</v>
      </c>
      <c r="S39" s="8">
        <v>110</v>
      </c>
      <c r="T39" s="8"/>
      <c r="U39" s="8"/>
      <c r="V39" s="8"/>
      <c r="W39" s="8"/>
      <c r="X39" s="8"/>
      <c r="Y39" s="8"/>
      <c r="Z39" s="8"/>
      <c r="AA39" s="8"/>
      <c r="AB39" s="8"/>
      <c r="AC39" s="8"/>
      <c r="AD39" s="8"/>
      <c r="AE39" s="8"/>
      <c r="AF39" s="8"/>
      <c r="AG39" s="54"/>
      <c r="AH39" s="54">
        <v>10000</v>
      </c>
      <c r="AI39" s="8"/>
      <c r="AJ39" s="8"/>
      <c r="AK39" s="8"/>
      <c r="AL39" s="56">
        <v>15000</v>
      </c>
      <c r="AM39" s="8"/>
      <c r="AN39" s="8"/>
      <c r="AO39" s="8">
        <v>6500</v>
      </c>
      <c r="AQ39" s="8"/>
      <c r="AR39" s="8">
        <v>150</v>
      </c>
      <c r="AS39" s="8" t="s">
        <v>46</v>
      </c>
      <c r="AT39" s="18" t="s">
        <v>347</v>
      </c>
      <c r="AU39" s="3" t="s">
        <v>348</v>
      </c>
    </row>
    <row r="40" spans="1:47" x14ac:dyDescent="0.25">
      <c r="A40" s="7"/>
      <c r="B40" s="7"/>
      <c r="C40" s="61" t="s">
        <v>172</v>
      </c>
      <c r="D40" s="62" t="s">
        <v>177</v>
      </c>
      <c r="E40" s="7"/>
      <c r="F40" s="7"/>
      <c r="G40" s="8" t="s">
        <v>176</v>
      </c>
      <c r="H40" s="8" t="s">
        <v>341</v>
      </c>
      <c r="I40" s="8"/>
      <c r="J40" s="29"/>
      <c r="K40" s="9" t="s">
        <v>342</v>
      </c>
      <c r="L40" s="9"/>
      <c r="M40" s="8"/>
      <c r="N40" s="53">
        <v>26000</v>
      </c>
      <c r="O40" s="53">
        <v>64000</v>
      </c>
      <c r="P40" s="8"/>
      <c r="Q40" s="8"/>
      <c r="R40" s="8"/>
      <c r="S40" s="8"/>
      <c r="T40" s="8"/>
      <c r="U40" s="8"/>
      <c r="V40" s="8"/>
      <c r="W40" s="8"/>
      <c r="X40" s="8"/>
      <c r="Y40" s="8"/>
      <c r="Z40" s="8"/>
      <c r="AA40" s="8"/>
      <c r="AB40" s="8"/>
      <c r="AC40" s="8"/>
      <c r="AD40" s="8"/>
      <c r="AE40" s="8"/>
      <c r="AF40" s="8"/>
      <c r="AG40" s="54">
        <v>7000</v>
      </c>
      <c r="AH40" s="8"/>
      <c r="AI40" s="8"/>
      <c r="AJ40" s="8"/>
      <c r="AK40" s="8"/>
      <c r="AL40" s="8"/>
      <c r="AM40" s="8"/>
      <c r="AN40" s="8"/>
      <c r="AO40" s="8"/>
      <c r="AQ40" s="8"/>
      <c r="AR40" s="8"/>
      <c r="AS40" s="8"/>
      <c r="AT40" s="18"/>
      <c r="AU40" s="3" t="s">
        <v>349</v>
      </c>
    </row>
    <row r="41" spans="1:47" x14ac:dyDescent="0.25">
      <c r="A41" s="7"/>
      <c r="B41" s="7"/>
      <c r="C41" s="31" t="s">
        <v>376</v>
      </c>
      <c r="D41" s="14" t="s">
        <v>377</v>
      </c>
      <c r="E41" s="7"/>
      <c r="F41" s="7"/>
      <c r="G41" s="8" t="s">
        <v>176</v>
      </c>
      <c r="H41" s="8" t="s">
        <v>380</v>
      </c>
      <c r="I41" s="8"/>
      <c r="J41" s="29" t="s">
        <v>18</v>
      </c>
      <c r="K41" s="9" t="s">
        <v>116</v>
      </c>
      <c r="L41" s="9"/>
      <c r="M41" s="8"/>
      <c r="N41" s="53"/>
      <c r="O41" s="53"/>
      <c r="P41" s="8"/>
      <c r="Q41" s="8"/>
      <c r="R41" s="8"/>
      <c r="S41" s="8"/>
      <c r="T41" s="8">
        <v>172000</v>
      </c>
      <c r="U41" s="8">
        <v>136000</v>
      </c>
      <c r="V41" s="8"/>
      <c r="W41" s="8"/>
      <c r="X41" s="8"/>
      <c r="Y41" s="8"/>
      <c r="Z41" s="8"/>
      <c r="AA41" s="8"/>
      <c r="AB41" s="8"/>
      <c r="AC41" s="8"/>
      <c r="AD41" s="8"/>
      <c r="AE41" s="8"/>
      <c r="AF41" s="8"/>
      <c r="AG41" s="54"/>
      <c r="AH41" s="8"/>
      <c r="AI41" s="8"/>
      <c r="AJ41" s="8"/>
      <c r="AK41" s="8"/>
      <c r="AL41" s="8"/>
      <c r="AM41" s="8"/>
      <c r="AN41" s="8"/>
      <c r="AO41" s="8"/>
      <c r="AQ41" s="8"/>
      <c r="AR41" s="8"/>
      <c r="AS41" s="8" t="s">
        <v>46</v>
      </c>
      <c r="AT41" s="18"/>
      <c r="AU41" s="3"/>
    </row>
    <row r="42" spans="1:47" ht="32.25" customHeight="1" x14ac:dyDescent="0.25">
      <c r="A42" s="7" t="s">
        <v>16</v>
      </c>
      <c r="B42" s="19" t="s">
        <v>131</v>
      </c>
      <c r="C42" s="12" t="s">
        <v>15</v>
      </c>
      <c r="D42" s="8" t="s">
        <v>10</v>
      </c>
      <c r="E42" s="7" t="s">
        <v>13</v>
      </c>
      <c r="F42" s="7"/>
      <c r="G42" s="8" t="s">
        <v>11</v>
      </c>
      <c r="H42" s="8" t="s">
        <v>12</v>
      </c>
      <c r="I42" s="8"/>
      <c r="J42" s="29" t="s">
        <v>25</v>
      </c>
      <c r="K42" s="9" t="s">
        <v>124</v>
      </c>
      <c r="L42" s="9"/>
      <c r="M42" s="8"/>
      <c r="N42" s="53">
        <v>20000</v>
      </c>
      <c r="O42" s="8"/>
      <c r="P42" s="8"/>
      <c r="Q42" s="8"/>
      <c r="R42" s="8"/>
      <c r="S42" s="8"/>
      <c r="T42" s="8"/>
      <c r="U42" s="8"/>
      <c r="V42" s="8"/>
      <c r="W42" s="8"/>
      <c r="X42" s="8"/>
      <c r="Y42" s="8"/>
      <c r="Z42" s="8"/>
      <c r="AA42" s="8"/>
      <c r="AB42" s="8"/>
      <c r="AC42" s="8"/>
      <c r="AD42" s="8"/>
      <c r="AE42" s="8"/>
      <c r="AF42" s="8"/>
      <c r="AG42" s="54">
        <v>2000</v>
      </c>
      <c r="AH42" s="8"/>
      <c r="AI42" s="8"/>
      <c r="AJ42" s="8"/>
      <c r="AK42" s="8"/>
      <c r="AL42" s="8"/>
      <c r="AM42" s="8"/>
      <c r="AN42" s="8"/>
      <c r="AO42" s="8"/>
      <c r="AQ42" s="8"/>
      <c r="AR42" s="8"/>
      <c r="AS42" s="8"/>
      <c r="AT42" s="7"/>
    </row>
    <row r="43" spans="1:47" ht="45" x14ac:dyDescent="0.25">
      <c r="A43" s="7"/>
      <c r="B43" s="7" t="s">
        <v>169</v>
      </c>
      <c r="C43" s="7" t="s">
        <v>152</v>
      </c>
      <c r="D43" s="8" t="s">
        <v>153</v>
      </c>
      <c r="E43" s="7" t="s">
        <v>154</v>
      </c>
      <c r="F43" s="7"/>
      <c r="G43" s="8" t="s">
        <v>11</v>
      </c>
      <c r="H43" s="14" t="s">
        <v>155</v>
      </c>
      <c r="I43" s="14"/>
      <c r="J43" s="29" t="s">
        <v>156</v>
      </c>
      <c r="K43" s="30" t="s">
        <v>157</v>
      </c>
      <c r="L43" s="30"/>
      <c r="M43" s="8"/>
      <c r="N43" s="53">
        <v>50700</v>
      </c>
      <c r="O43" s="8"/>
      <c r="P43" s="53">
        <v>14390</v>
      </c>
      <c r="Q43" s="8"/>
      <c r="R43" s="8">
        <v>252</v>
      </c>
      <c r="S43" s="8">
        <v>252</v>
      </c>
      <c r="T43" s="8"/>
      <c r="U43" s="8"/>
      <c r="V43" s="8"/>
      <c r="W43" s="8"/>
      <c r="X43" s="8"/>
      <c r="Y43" s="8"/>
      <c r="Z43" s="8"/>
      <c r="AA43" s="8"/>
      <c r="AB43" s="8"/>
      <c r="AC43" s="8"/>
      <c r="AD43" s="8"/>
      <c r="AE43" s="8"/>
      <c r="AF43" s="8"/>
      <c r="AG43" s="8"/>
      <c r="AH43" s="8"/>
      <c r="AI43" s="8"/>
      <c r="AJ43" s="8"/>
      <c r="AK43" s="8">
        <v>6000</v>
      </c>
      <c r="AL43" s="8"/>
      <c r="AM43" s="8"/>
      <c r="AN43" s="8">
        <v>15000</v>
      </c>
      <c r="AO43" s="8">
        <v>25000</v>
      </c>
      <c r="AQ43" s="8"/>
      <c r="AR43" s="8"/>
      <c r="AS43" s="8"/>
      <c r="AT43" s="7"/>
    </row>
    <row r="44" spans="1:47" x14ac:dyDescent="0.25">
      <c r="J44" s="3" t="s">
        <v>158</v>
      </c>
    </row>
    <row r="45" spans="1:47" x14ac:dyDescent="0.25">
      <c r="J45" s="3" t="s">
        <v>159</v>
      </c>
      <c r="AS45" s="1" t="s">
        <v>168</v>
      </c>
    </row>
    <row r="46" spans="1:47" x14ac:dyDescent="0.25">
      <c r="J46" s="3" t="s">
        <v>160</v>
      </c>
    </row>
    <row r="47" spans="1:47" x14ac:dyDescent="0.25">
      <c r="J47" s="3" t="s">
        <v>161</v>
      </c>
    </row>
    <row r="48" spans="1:47" x14ac:dyDescent="0.25">
      <c r="J48" s="3" t="s">
        <v>162</v>
      </c>
    </row>
    <row r="49" spans="10:10" x14ac:dyDescent="0.25">
      <c r="J49" s="3" t="s">
        <v>163</v>
      </c>
    </row>
    <row r="50" spans="10:10" x14ac:dyDescent="0.25">
      <c r="J50" s="3" t="s">
        <v>164</v>
      </c>
    </row>
    <row r="51" spans="10:10" x14ac:dyDescent="0.25">
      <c r="J51" s="3" t="s">
        <v>166</v>
      </c>
    </row>
    <row r="52" spans="10:10" x14ac:dyDescent="0.25">
      <c r="J52" s="3" t="s">
        <v>165</v>
      </c>
    </row>
  </sheetData>
  <hyperlinks>
    <hyperlink ref="AT35" r:id="rId1" xr:uid="{AB43767C-640A-454E-8867-6D6B4EA887DD}"/>
    <hyperlink ref="AT31" r:id="rId2" xr:uid="{50B6654F-C5A2-470C-9C72-0FB47B53C39C}"/>
    <hyperlink ref="AT32" r:id="rId3" xr:uid="{226ECD63-E987-486F-B62A-CB3E93330EC9}"/>
  </hyperlinks>
  <pageMargins left="0.7" right="0.7" top="0.75" bottom="0.75" header="0.3" footer="0.3"/>
  <pageSetup paperSize="9" orientation="portrait" horizontalDpi="4294967293"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BC</vt:lpstr>
      <vt:lpstr>PreNap</vt:lpstr>
      <vt:lpstr>NapoleonicWars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Gurkan</cp:lastModifiedBy>
  <dcterms:created xsi:type="dcterms:W3CDTF">2021-01-26T20:50:12Z</dcterms:created>
  <dcterms:modified xsi:type="dcterms:W3CDTF">2023-04-08T10:44:01Z</dcterms:modified>
</cp:coreProperties>
</file>