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njab data analysis\"/>
    </mc:Choice>
  </mc:AlternateContent>
  <xr:revisionPtr revIDLastSave="0" documentId="13_ncr:1_{F3BB1303-B3ED-4520-A600-302592A84914}" xr6:coauthVersionLast="47" xr6:coauthVersionMax="47" xr10:uidLastSave="{00000000-0000-0000-0000-000000000000}"/>
  <bookViews>
    <workbookView xWindow="-110" yWindow="-110" windowWidth="19420" windowHeight="10300" xr2:uid="{42EDE80A-3A00-4BFF-9158-C60B2B7CFAA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1" i="1" l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E179" i="1"/>
  <c r="E178" i="1"/>
  <c r="E177" i="1"/>
  <c r="E176" i="1"/>
  <c r="E175" i="1"/>
  <c r="E174" i="1"/>
  <c r="E166" i="1"/>
  <c r="E165" i="1"/>
  <c r="E164" i="1"/>
  <c r="E163" i="1"/>
  <c r="E162" i="1"/>
  <c r="E161" i="1"/>
  <c r="E153" i="1"/>
  <c r="F154" i="1" s="1"/>
  <c r="G154" i="1" s="1"/>
  <c r="E152" i="1"/>
  <c r="E151" i="1"/>
  <c r="E150" i="1"/>
  <c r="E149" i="1"/>
  <c r="E148" i="1"/>
  <c r="E140" i="1"/>
  <c r="F141" i="1" s="1"/>
  <c r="G141" i="1" s="1"/>
  <c r="E139" i="1"/>
  <c r="E138" i="1"/>
  <c r="E137" i="1"/>
  <c r="E136" i="1"/>
  <c r="E135" i="1"/>
  <c r="E127" i="1"/>
  <c r="E126" i="1"/>
  <c r="E125" i="1"/>
  <c r="E124" i="1"/>
  <c r="E123" i="1"/>
  <c r="E122" i="1"/>
  <c r="E121" i="1"/>
  <c r="E120" i="1"/>
  <c r="E119" i="1"/>
  <c r="E118" i="1"/>
  <c r="E117" i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E101" i="1"/>
  <c r="F102" i="1" s="1"/>
  <c r="G102" i="1" s="1"/>
  <c r="E100" i="1"/>
  <c r="E99" i="1"/>
  <c r="E98" i="1"/>
  <c r="E97" i="1"/>
  <c r="E96" i="1"/>
  <c r="E95" i="1"/>
  <c r="E94" i="1"/>
  <c r="E93" i="1"/>
  <c r="E92" i="1"/>
  <c r="E91" i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E75" i="1"/>
  <c r="E74" i="1"/>
  <c r="E73" i="1"/>
  <c r="E72" i="1"/>
  <c r="E71" i="1"/>
  <c r="E70" i="1"/>
  <c r="E69" i="1"/>
  <c r="E68" i="1"/>
  <c r="E67" i="1"/>
  <c r="E66" i="1"/>
  <c r="E65" i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E38" i="1"/>
  <c r="F39" i="1" s="1"/>
  <c r="G39" i="1" s="1"/>
  <c r="E37" i="1"/>
  <c r="E36" i="1"/>
  <c r="E35" i="1"/>
  <c r="E34" i="1"/>
  <c r="F34" i="1" s="1"/>
  <c r="G34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95" i="1" l="1"/>
  <c r="G95" i="1" s="1"/>
  <c r="F118" i="1"/>
  <c r="G118" i="1" s="1"/>
  <c r="F126" i="1"/>
  <c r="G126" i="1" s="1"/>
  <c r="F71" i="1"/>
  <c r="G71" i="1" s="1"/>
  <c r="F124" i="1"/>
  <c r="G124" i="1" s="1"/>
  <c r="F96" i="1"/>
  <c r="G96" i="1" s="1"/>
  <c r="F93" i="1"/>
  <c r="G93" i="1" s="1"/>
  <c r="F140" i="1"/>
  <c r="G140" i="1" s="1"/>
  <c r="F176" i="1"/>
  <c r="G176" i="1" s="1"/>
  <c r="F127" i="1"/>
  <c r="G127" i="1" s="1"/>
  <c r="F178" i="1"/>
  <c r="G178" i="1" s="1"/>
  <c r="F167" i="1"/>
  <c r="G167" i="1" s="1"/>
  <c r="F166" i="1"/>
  <c r="G166" i="1" s="1"/>
  <c r="F76" i="1"/>
  <c r="G76" i="1" s="1"/>
  <c r="F75" i="1"/>
  <c r="G75" i="1" s="1"/>
  <c r="F122" i="1"/>
  <c r="G122" i="1" s="1"/>
  <c r="F121" i="1"/>
  <c r="G121" i="1" s="1"/>
  <c r="F179" i="1"/>
  <c r="G179" i="1" s="1"/>
  <c r="F180" i="1"/>
  <c r="G180" i="1" s="1"/>
  <c r="F152" i="1"/>
  <c r="G152" i="1" s="1"/>
  <c r="F151" i="1"/>
  <c r="G151" i="1" s="1"/>
  <c r="F37" i="1"/>
  <c r="G37" i="1" s="1"/>
  <c r="F66" i="1"/>
  <c r="G66" i="1" s="1"/>
  <c r="F69" i="1"/>
  <c r="G69" i="1" s="1"/>
  <c r="F97" i="1"/>
  <c r="G97" i="1" s="1"/>
  <c r="F100" i="1"/>
  <c r="G100" i="1" s="1"/>
  <c r="F138" i="1"/>
  <c r="G138" i="1" s="1"/>
  <c r="F68" i="1"/>
  <c r="G68" i="1" s="1"/>
  <c r="F73" i="1"/>
  <c r="G73" i="1" s="1"/>
  <c r="F94" i="1"/>
  <c r="G94" i="1" s="1"/>
  <c r="F99" i="1"/>
  <c r="G99" i="1" s="1"/>
  <c r="F119" i="1"/>
  <c r="G119" i="1" s="1"/>
  <c r="F125" i="1"/>
  <c r="G125" i="1" s="1"/>
  <c r="F137" i="1"/>
  <c r="G137" i="1" s="1"/>
  <c r="F149" i="1"/>
  <c r="G149" i="1" s="1"/>
  <c r="F163" i="1"/>
  <c r="G163" i="1" s="1"/>
  <c r="F164" i="1"/>
  <c r="G164" i="1" s="1"/>
  <c r="F35" i="1"/>
  <c r="G35" i="1" s="1"/>
  <c r="F67" i="1"/>
  <c r="G67" i="1" s="1"/>
  <c r="F72" i="1"/>
  <c r="G72" i="1" s="1"/>
  <c r="F92" i="1"/>
  <c r="G92" i="1" s="1"/>
  <c r="F98" i="1"/>
  <c r="G98" i="1" s="1"/>
  <c r="F120" i="1"/>
  <c r="G120" i="1" s="1"/>
  <c r="F123" i="1"/>
  <c r="G123" i="1" s="1"/>
  <c r="F136" i="1"/>
  <c r="G136" i="1" s="1"/>
  <c r="F150" i="1"/>
  <c r="G150" i="1" s="1"/>
  <c r="F153" i="1"/>
  <c r="G153" i="1" s="1"/>
  <c r="F162" i="1"/>
  <c r="G162" i="1" s="1"/>
  <c r="F165" i="1"/>
  <c r="G165" i="1" s="1"/>
  <c r="F175" i="1"/>
  <c r="G175" i="1" s="1"/>
  <c r="F38" i="1"/>
  <c r="G38" i="1" s="1"/>
  <c r="F101" i="1"/>
  <c r="G101" i="1" s="1"/>
  <c r="F177" i="1"/>
  <c r="G177" i="1" s="1"/>
  <c r="F128" i="1"/>
  <c r="G128" i="1" s="1"/>
  <c r="F36" i="1"/>
  <c r="G36" i="1" s="1"/>
  <c r="F70" i="1"/>
  <c r="G70" i="1" s="1"/>
  <c r="F74" i="1"/>
  <c r="G74" i="1" s="1"/>
  <c r="F139" i="1"/>
  <c r="G139" i="1" s="1"/>
</calcChain>
</file>

<file path=xl/sharedStrings.xml><?xml version="1.0" encoding="utf-8"?>
<sst xmlns="http://schemas.openxmlformats.org/spreadsheetml/2006/main" count="606" uniqueCount="63">
  <si>
    <t>State</t>
  </si>
  <si>
    <t>District</t>
  </si>
  <si>
    <t>State/Union Territory/District</t>
  </si>
  <si>
    <t>Census Year</t>
  </si>
  <si>
    <t>Persons</t>
  </si>
  <si>
    <t>Males</t>
  </si>
  <si>
    <t>Females</t>
  </si>
  <si>
    <t>Code</t>
  </si>
  <si>
    <t>03</t>
  </si>
  <si>
    <t>000</t>
  </si>
  <si>
    <t>PUNJAB</t>
  </si>
  <si>
    <t>-</t>
  </si>
  <si>
    <t>035</t>
  </si>
  <si>
    <t>Gurdaspur</t>
  </si>
  <si>
    <t>036</t>
  </si>
  <si>
    <t>Kapurthala</t>
  </si>
  <si>
    <t>N.A</t>
  </si>
  <si>
    <t>N.A.</t>
  </si>
  <si>
    <t>037</t>
  </si>
  <si>
    <t>Jalandhar</t>
  </si>
  <si>
    <t>038</t>
  </si>
  <si>
    <t>Hoshiarpur</t>
  </si>
  <si>
    <t>039</t>
  </si>
  <si>
    <t>Shahid Bhagat Singh Nagar</t>
  </si>
  <si>
    <t>040</t>
  </si>
  <si>
    <t>Fatehgarh Sahib</t>
  </si>
  <si>
    <t>041</t>
  </si>
  <si>
    <t>Ludhiana</t>
  </si>
  <si>
    <t>042</t>
  </si>
  <si>
    <t>Moga</t>
  </si>
  <si>
    <t>043</t>
  </si>
  <si>
    <t>Firozpur</t>
  </si>
  <si>
    <t>044</t>
  </si>
  <si>
    <t>Muktsar</t>
  </si>
  <si>
    <t>045</t>
  </si>
  <si>
    <t>Faridkot</t>
  </si>
  <si>
    <t>046</t>
  </si>
  <si>
    <t>Bathinda</t>
  </si>
  <si>
    <t>047</t>
  </si>
  <si>
    <t>Mansa</t>
  </si>
  <si>
    <t>048</t>
  </si>
  <si>
    <t>Patiala</t>
  </si>
  <si>
    <t>049</t>
  </si>
  <si>
    <t>Amritsar</t>
  </si>
  <si>
    <t>050</t>
  </si>
  <si>
    <t>Tarn Taran</t>
  </si>
  <si>
    <t>051</t>
  </si>
  <si>
    <t>Rupnagar</t>
  </si>
  <si>
    <t>052</t>
  </si>
  <si>
    <t>Sahibzada Ajit Singh Nagar</t>
  </si>
  <si>
    <t>053</t>
  </si>
  <si>
    <t>Sangrur</t>
  </si>
  <si>
    <t>054</t>
  </si>
  <si>
    <t>Barnala</t>
  </si>
  <si>
    <t xml:space="preserve"> Note:-</t>
  </si>
  <si>
    <t>i)</t>
  </si>
  <si>
    <t xml:space="preserve"> N.A: The census record of 8 princely States, which were merged into the former PEPSU in 1948, was not available</t>
  </si>
  <si>
    <t xml:space="preserve"> for the previous decades. In the result it was not possible to build up  comparative figures of four districts </t>
  </si>
  <si>
    <t>of PEPSU i.e. Kapurthala, Patiala, Sangrur and Bhatinda, for the period from 1901 to 1941</t>
  </si>
  <si>
    <t>ii)</t>
  </si>
  <si>
    <t xml:space="preserve"> District formed after 2001 census shown in Italics print</t>
  </si>
  <si>
    <t>Absolute change since previous census</t>
  </si>
  <si>
    <t>Percentage change since previous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</si>
</sst>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#,##0_ ;\-#,##0\ "/>
    <numFmt numFmtId="167" formatCode="#,##0.00_ ;\-#,##0.00\ "/>
    <numFmt numFmtId="168" formatCode="\+##,##0\ \ \ \ "/>
    <numFmt numFmtId="169" formatCode="\+#.#0\ \ \ \ \ \ \ \ \ 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0" xfId="0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right" vertical="top" wrapText="1"/>
    </xf>
    <xf numFmtId="0" fontId="2" fillId="0" borderId="7" xfId="0" applyFont="1" applyBorder="1"/>
    <xf numFmtId="0" fontId="2" fillId="0" borderId="9" xfId="0" applyFont="1" applyBorder="1"/>
    <xf numFmtId="0" fontId="3" fillId="0" borderId="9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right" vertical="top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right" vertical="top" wrapText="1"/>
    </xf>
    <xf numFmtId="0" fontId="5" fillId="0" borderId="0" xfId="0" quotePrefix="1" applyFont="1"/>
    <xf numFmtId="0" fontId="3" fillId="0" borderId="0" xfId="0" applyFont="1"/>
    <xf numFmtId="0" fontId="5" fillId="0" borderId="0" xfId="0" applyFont="1" applyAlignment="1">
      <alignment horizontal="center"/>
    </xf>
    <xf numFmtId="164" fontId="5" fillId="0" borderId="0" xfId="1" applyNumberFormat="1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165" fontId="5" fillId="0" borderId="0" xfId="1" applyNumberFormat="1" applyFont="1" applyBorder="1"/>
    <xf numFmtId="0" fontId="5" fillId="0" borderId="0" xfId="0" applyFont="1"/>
    <xf numFmtId="166" fontId="5" fillId="0" borderId="0" xfId="0" applyNumberFormat="1" applyFont="1" applyAlignment="1">
      <alignment horizontal="right" vertical="justify" wrapText="1"/>
    </xf>
    <xf numFmtId="167" fontId="5" fillId="0" borderId="0" xfId="0" applyNumberFormat="1" applyFont="1" applyAlignment="1">
      <alignment horizontal="right" vertical="justify" wrapText="1"/>
    </xf>
    <xf numFmtId="168" fontId="5" fillId="0" borderId="0" xfId="0" applyNumberFormat="1" applyFont="1" applyAlignment="1">
      <alignment horizontal="right" vertical="justify" wrapText="1"/>
    </xf>
    <xf numFmtId="169" fontId="5" fillId="0" borderId="0" xfId="0" applyNumberFormat="1" applyFont="1" applyAlignment="1">
      <alignment horizontal="right" vertical="justify" wrapText="1"/>
    </xf>
    <xf numFmtId="165" fontId="5" fillId="0" borderId="0" xfId="1" applyNumberFormat="1" applyFont="1" applyBorder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43" fontId="5" fillId="0" borderId="0" xfId="0" applyNumberFormat="1" applyFont="1"/>
    <xf numFmtId="168" fontId="5" fillId="0" borderId="0" xfId="0" applyNumberFormat="1" applyFont="1" applyAlignment="1">
      <alignment horizontal="right" wrapText="1"/>
    </xf>
    <xf numFmtId="169" fontId="5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167" fontId="5" fillId="0" borderId="0" xfId="0" applyNumberFormat="1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164" fontId="5" fillId="0" borderId="0" xfId="1" applyNumberFormat="1" applyFont="1" applyBorder="1" applyAlignment="1">
      <alignment horizontal="right" vertical="top" wrapText="1"/>
    </xf>
    <xf numFmtId="3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165" fontId="5" fillId="0" borderId="0" xfId="0" applyNumberFormat="1" applyFont="1"/>
    <xf numFmtId="0" fontId="6" fillId="0" borderId="0" xfId="0" applyFont="1"/>
    <xf numFmtId="165" fontId="5" fillId="2" borderId="0" xfId="1" applyNumberFormat="1" applyFont="1" applyFill="1" applyBorder="1" applyAlignment="1">
      <alignment horizontal="right" wrapText="1"/>
    </xf>
    <xf numFmtId="165" fontId="4" fillId="0" borderId="0" xfId="1" applyNumberFormat="1" applyFont="1"/>
    <xf numFmtId="3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A812-2D7B-447A-A8A8-8535799E3ABD}">
  <dimension ref="A1:Q278"/>
  <sheetViews>
    <sheetView tabSelected="1" topLeftCell="A54" workbookViewId="0">
      <selection activeCell="A52" sqref="A52:XFD52"/>
    </sheetView>
  </sheetViews>
  <sheetFormatPr defaultRowHeight="15.5" x14ac:dyDescent="0.35"/>
  <cols>
    <col min="1" max="1" width="8.7265625" style="23"/>
    <col min="2" max="2" width="10" style="23" customWidth="1"/>
    <col min="3" max="3" width="22.81640625" style="23" customWidth="1"/>
    <col min="4" max="4" width="8.54296875" style="19" customWidth="1"/>
    <col min="5" max="5" width="13.1796875" style="21" bestFit="1" customWidth="1"/>
    <col min="6" max="6" width="13.7265625" style="29" bestFit="1" customWidth="1"/>
    <col min="7" max="7" width="16.6328125" style="21" customWidth="1"/>
    <col min="8" max="8" width="13.81640625" style="21" customWidth="1"/>
    <col min="9" max="9" width="13.26953125" style="21" customWidth="1"/>
    <col min="10" max="10" width="17.26953125" style="23" bestFit="1" customWidth="1"/>
    <col min="11" max="237" width="8.7265625" style="23"/>
    <col min="238" max="238" width="4.7265625" style="23" customWidth="1"/>
    <col min="239" max="239" width="13.1796875" style="23" customWidth="1"/>
    <col min="240" max="240" width="9.453125" style="23" customWidth="1"/>
    <col min="241" max="241" width="14.453125" style="23" customWidth="1"/>
    <col min="242" max="242" width="12" style="23" customWidth="1"/>
    <col min="243" max="243" width="10.453125" style="23" customWidth="1"/>
    <col min="244" max="244" width="13.26953125" style="23" customWidth="1"/>
    <col min="245" max="245" width="13.7265625" style="23" customWidth="1"/>
    <col min="246" max="493" width="8.7265625" style="23"/>
    <col min="494" max="494" width="4.7265625" style="23" customWidth="1"/>
    <col min="495" max="495" width="13.1796875" style="23" customWidth="1"/>
    <col min="496" max="496" width="9.453125" style="23" customWidth="1"/>
    <col min="497" max="497" width="14.453125" style="23" customWidth="1"/>
    <col min="498" max="498" width="12" style="23" customWidth="1"/>
    <col min="499" max="499" width="10.453125" style="23" customWidth="1"/>
    <col min="500" max="500" width="13.26953125" style="23" customWidth="1"/>
    <col min="501" max="501" width="13.7265625" style="23" customWidth="1"/>
    <col min="502" max="749" width="8.7265625" style="23"/>
    <col min="750" max="750" width="4.7265625" style="23" customWidth="1"/>
    <col min="751" max="751" width="13.1796875" style="23" customWidth="1"/>
    <col min="752" max="752" width="9.453125" style="23" customWidth="1"/>
    <col min="753" max="753" width="14.453125" style="23" customWidth="1"/>
    <col min="754" max="754" width="12" style="23" customWidth="1"/>
    <col min="755" max="755" width="10.453125" style="23" customWidth="1"/>
    <col min="756" max="756" width="13.26953125" style="23" customWidth="1"/>
    <col min="757" max="757" width="13.7265625" style="23" customWidth="1"/>
    <col min="758" max="1005" width="8.7265625" style="23"/>
    <col min="1006" max="1006" width="4.7265625" style="23" customWidth="1"/>
    <col min="1007" max="1007" width="13.1796875" style="23" customWidth="1"/>
    <col min="1008" max="1008" width="9.453125" style="23" customWidth="1"/>
    <col min="1009" max="1009" width="14.453125" style="23" customWidth="1"/>
    <col min="1010" max="1010" width="12" style="23" customWidth="1"/>
    <col min="1011" max="1011" width="10.453125" style="23" customWidth="1"/>
    <col min="1012" max="1012" width="13.26953125" style="23" customWidth="1"/>
    <col min="1013" max="1013" width="13.7265625" style="23" customWidth="1"/>
    <col min="1014" max="1261" width="8.7265625" style="23"/>
    <col min="1262" max="1262" width="4.7265625" style="23" customWidth="1"/>
    <col min="1263" max="1263" width="13.1796875" style="23" customWidth="1"/>
    <col min="1264" max="1264" width="9.453125" style="23" customWidth="1"/>
    <col min="1265" max="1265" width="14.453125" style="23" customWidth="1"/>
    <col min="1266" max="1266" width="12" style="23" customWidth="1"/>
    <col min="1267" max="1267" width="10.453125" style="23" customWidth="1"/>
    <col min="1268" max="1268" width="13.26953125" style="23" customWidth="1"/>
    <col min="1269" max="1269" width="13.7265625" style="23" customWidth="1"/>
    <col min="1270" max="1517" width="8.7265625" style="23"/>
    <col min="1518" max="1518" width="4.7265625" style="23" customWidth="1"/>
    <col min="1519" max="1519" width="13.1796875" style="23" customWidth="1"/>
    <col min="1520" max="1520" width="9.453125" style="23" customWidth="1"/>
    <col min="1521" max="1521" width="14.453125" style="23" customWidth="1"/>
    <col min="1522" max="1522" width="12" style="23" customWidth="1"/>
    <col min="1523" max="1523" width="10.453125" style="23" customWidth="1"/>
    <col min="1524" max="1524" width="13.26953125" style="23" customWidth="1"/>
    <col min="1525" max="1525" width="13.7265625" style="23" customWidth="1"/>
    <col min="1526" max="1773" width="8.7265625" style="23"/>
    <col min="1774" max="1774" width="4.7265625" style="23" customWidth="1"/>
    <col min="1775" max="1775" width="13.1796875" style="23" customWidth="1"/>
    <col min="1776" max="1776" width="9.453125" style="23" customWidth="1"/>
    <col min="1777" max="1777" width="14.453125" style="23" customWidth="1"/>
    <col min="1778" max="1778" width="12" style="23" customWidth="1"/>
    <col min="1779" max="1779" width="10.453125" style="23" customWidth="1"/>
    <col min="1780" max="1780" width="13.26953125" style="23" customWidth="1"/>
    <col min="1781" max="1781" width="13.7265625" style="23" customWidth="1"/>
    <col min="1782" max="2029" width="8.7265625" style="23"/>
    <col min="2030" max="2030" width="4.7265625" style="23" customWidth="1"/>
    <col min="2031" max="2031" width="13.1796875" style="23" customWidth="1"/>
    <col min="2032" max="2032" width="9.453125" style="23" customWidth="1"/>
    <col min="2033" max="2033" width="14.453125" style="23" customWidth="1"/>
    <col min="2034" max="2034" width="12" style="23" customWidth="1"/>
    <col min="2035" max="2035" width="10.453125" style="23" customWidth="1"/>
    <col min="2036" max="2036" width="13.26953125" style="23" customWidth="1"/>
    <col min="2037" max="2037" width="13.7265625" style="23" customWidth="1"/>
    <col min="2038" max="2285" width="8.7265625" style="23"/>
    <col min="2286" max="2286" width="4.7265625" style="23" customWidth="1"/>
    <col min="2287" max="2287" width="13.1796875" style="23" customWidth="1"/>
    <col min="2288" max="2288" width="9.453125" style="23" customWidth="1"/>
    <col min="2289" max="2289" width="14.453125" style="23" customWidth="1"/>
    <col min="2290" max="2290" width="12" style="23" customWidth="1"/>
    <col min="2291" max="2291" width="10.453125" style="23" customWidth="1"/>
    <col min="2292" max="2292" width="13.26953125" style="23" customWidth="1"/>
    <col min="2293" max="2293" width="13.7265625" style="23" customWidth="1"/>
    <col min="2294" max="2541" width="8.7265625" style="23"/>
    <col min="2542" max="2542" width="4.7265625" style="23" customWidth="1"/>
    <col min="2543" max="2543" width="13.1796875" style="23" customWidth="1"/>
    <col min="2544" max="2544" width="9.453125" style="23" customWidth="1"/>
    <col min="2545" max="2545" width="14.453125" style="23" customWidth="1"/>
    <col min="2546" max="2546" width="12" style="23" customWidth="1"/>
    <col min="2547" max="2547" width="10.453125" style="23" customWidth="1"/>
    <col min="2548" max="2548" width="13.26953125" style="23" customWidth="1"/>
    <col min="2549" max="2549" width="13.7265625" style="23" customWidth="1"/>
    <col min="2550" max="2797" width="8.7265625" style="23"/>
    <col min="2798" max="2798" width="4.7265625" style="23" customWidth="1"/>
    <col min="2799" max="2799" width="13.1796875" style="23" customWidth="1"/>
    <col min="2800" max="2800" width="9.453125" style="23" customWidth="1"/>
    <col min="2801" max="2801" width="14.453125" style="23" customWidth="1"/>
    <col min="2802" max="2802" width="12" style="23" customWidth="1"/>
    <col min="2803" max="2803" width="10.453125" style="23" customWidth="1"/>
    <col min="2804" max="2804" width="13.26953125" style="23" customWidth="1"/>
    <col min="2805" max="2805" width="13.7265625" style="23" customWidth="1"/>
    <col min="2806" max="3053" width="8.7265625" style="23"/>
    <col min="3054" max="3054" width="4.7265625" style="23" customWidth="1"/>
    <col min="3055" max="3055" width="13.1796875" style="23" customWidth="1"/>
    <col min="3056" max="3056" width="9.453125" style="23" customWidth="1"/>
    <col min="3057" max="3057" width="14.453125" style="23" customWidth="1"/>
    <col min="3058" max="3058" width="12" style="23" customWidth="1"/>
    <col min="3059" max="3059" width="10.453125" style="23" customWidth="1"/>
    <col min="3060" max="3060" width="13.26953125" style="23" customWidth="1"/>
    <col min="3061" max="3061" width="13.7265625" style="23" customWidth="1"/>
    <col min="3062" max="3309" width="8.7265625" style="23"/>
    <col min="3310" max="3310" width="4.7265625" style="23" customWidth="1"/>
    <col min="3311" max="3311" width="13.1796875" style="23" customWidth="1"/>
    <col min="3312" max="3312" width="9.453125" style="23" customWidth="1"/>
    <col min="3313" max="3313" width="14.453125" style="23" customWidth="1"/>
    <col min="3314" max="3314" width="12" style="23" customWidth="1"/>
    <col min="3315" max="3315" width="10.453125" style="23" customWidth="1"/>
    <col min="3316" max="3316" width="13.26953125" style="23" customWidth="1"/>
    <col min="3317" max="3317" width="13.7265625" style="23" customWidth="1"/>
    <col min="3318" max="3565" width="8.7265625" style="23"/>
    <col min="3566" max="3566" width="4.7265625" style="23" customWidth="1"/>
    <col min="3567" max="3567" width="13.1796875" style="23" customWidth="1"/>
    <col min="3568" max="3568" width="9.453125" style="23" customWidth="1"/>
    <col min="3569" max="3569" width="14.453125" style="23" customWidth="1"/>
    <col min="3570" max="3570" width="12" style="23" customWidth="1"/>
    <col min="3571" max="3571" width="10.453125" style="23" customWidth="1"/>
    <col min="3572" max="3572" width="13.26953125" style="23" customWidth="1"/>
    <col min="3573" max="3573" width="13.7265625" style="23" customWidth="1"/>
    <col min="3574" max="3821" width="8.7265625" style="23"/>
    <col min="3822" max="3822" width="4.7265625" style="23" customWidth="1"/>
    <col min="3823" max="3823" width="13.1796875" style="23" customWidth="1"/>
    <col min="3824" max="3824" width="9.453125" style="23" customWidth="1"/>
    <col min="3825" max="3825" width="14.453125" style="23" customWidth="1"/>
    <col min="3826" max="3826" width="12" style="23" customWidth="1"/>
    <col min="3827" max="3827" width="10.453125" style="23" customWidth="1"/>
    <col min="3828" max="3828" width="13.26953125" style="23" customWidth="1"/>
    <col min="3829" max="3829" width="13.7265625" style="23" customWidth="1"/>
    <col min="3830" max="4077" width="8.7265625" style="23"/>
    <col min="4078" max="4078" width="4.7265625" style="23" customWidth="1"/>
    <col min="4079" max="4079" width="13.1796875" style="23" customWidth="1"/>
    <col min="4080" max="4080" width="9.453125" style="23" customWidth="1"/>
    <col min="4081" max="4081" width="14.453125" style="23" customWidth="1"/>
    <col min="4082" max="4082" width="12" style="23" customWidth="1"/>
    <col min="4083" max="4083" width="10.453125" style="23" customWidth="1"/>
    <col min="4084" max="4084" width="13.26953125" style="23" customWidth="1"/>
    <col min="4085" max="4085" width="13.7265625" style="23" customWidth="1"/>
    <col min="4086" max="4333" width="8.7265625" style="23"/>
    <col min="4334" max="4334" width="4.7265625" style="23" customWidth="1"/>
    <col min="4335" max="4335" width="13.1796875" style="23" customWidth="1"/>
    <col min="4336" max="4336" width="9.453125" style="23" customWidth="1"/>
    <col min="4337" max="4337" width="14.453125" style="23" customWidth="1"/>
    <col min="4338" max="4338" width="12" style="23" customWidth="1"/>
    <col min="4339" max="4339" width="10.453125" style="23" customWidth="1"/>
    <col min="4340" max="4340" width="13.26953125" style="23" customWidth="1"/>
    <col min="4341" max="4341" width="13.7265625" style="23" customWidth="1"/>
    <col min="4342" max="4589" width="8.7265625" style="23"/>
    <col min="4590" max="4590" width="4.7265625" style="23" customWidth="1"/>
    <col min="4591" max="4591" width="13.1796875" style="23" customWidth="1"/>
    <col min="4592" max="4592" width="9.453125" style="23" customWidth="1"/>
    <col min="4593" max="4593" width="14.453125" style="23" customWidth="1"/>
    <col min="4594" max="4594" width="12" style="23" customWidth="1"/>
    <col min="4595" max="4595" width="10.453125" style="23" customWidth="1"/>
    <col min="4596" max="4596" width="13.26953125" style="23" customWidth="1"/>
    <col min="4597" max="4597" width="13.7265625" style="23" customWidth="1"/>
    <col min="4598" max="4845" width="8.7265625" style="23"/>
    <col min="4846" max="4846" width="4.7265625" style="23" customWidth="1"/>
    <col min="4847" max="4847" width="13.1796875" style="23" customWidth="1"/>
    <col min="4848" max="4848" width="9.453125" style="23" customWidth="1"/>
    <col min="4849" max="4849" width="14.453125" style="23" customWidth="1"/>
    <col min="4850" max="4850" width="12" style="23" customWidth="1"/>
    <col min="4851" max="4851" width="10.453125" style="23" customWidth="1"/>
    <col min="4852" max="4852" width="13.26953125" style="23" customWidth="1"/>
    <col min="4853" max="4853" width="13.7265625" style="23" customWidth="1"/>
    <col min="4854" max="5101" width="8.7265625" style="23"/>
    <col min="5102" max="5102" width="4.7265625" style="23" customWidth="1"/>
    <col min="5103" max="5103" width="13.1796875" style="23" customWidth="1"/>
    <col min="5104" max="5104" width="9.453125" style="23" customWidth="1"/>
    <col min="5105" max="5105" width="14.453125" style="23" customWidth="1"/>
    <col min="5106" max="5106" width="12" style="23" customWidth="1"/>
    <col min="5107" max="5107" width="10.453125" style="23" customWidth="1"/>
    <col min="5108" max="5108" width="13.26953125" style="23" customWidth="1"/>
    <col min="5109" max="5109" width="13.7265625" style="23" customWidth="1"/>
    <col min="5110" max="5357" width="8.7265625" style="23"/>
    <col min="5358" max="5358" width="4.7265625" style="23" customWidth="1"/>
    <col min="5359" max="5359" width="13.1796875" style="23" customWidth="1"/>
    <col min="5360" max="5360" width="9.453125" style="23" customWidth="1"/>
    <col min="5361" max="5361" width="14.453125" style="23" customWidth="1"/>
    <col min="5362" max="5362" width="12" style="23" customWidth="1"/>
    <col min="5363" max="5363" width="10.453125" style="23" customWidth="1"/>
    <col min="5364" max="5364" width="13.26953125" style="23" customWidth="1"/>
    <col min="5365" max="5365" width="13.7265625" style="23" customWidth="1"/>
    <col min="5366" max="5613" width="8.7265625" style="23"/>
    <col min="5614" max="5614" width="4.7265625" style="23" customWidth="1"/>
    <col min="5615" max="5615" width="13.1796875" style="23" customWidth="1"/>
    <col min="5616" max="5616" width="9.453125" style="23" customWidth="1"/>
    <col min="5617" max="5617" width="14.453125" style="23" customWidth="1"/>
    <col min="5618" max="5618" width="12" style="23" customWidth="1"/>
    <col min="5619" max="5619" width="10.453125" style="23" customWidth="1"/>
    <col min="5620" max="5620" width="13.26953125" style="23" customWidth="1"/>
    <col min="5621" max="5621" width="13.7265625" style="23" customWidth="1"/>
    <col min="5622" max="5869" width="8.7265625" style="23"/>
    <col min="5870" max="5870" width="4.7265625" style="23" customWidth="1"/>
    <col min="5871" max="5871" width="13.1796875" style="23" customWidth="1"/>
    <col min="5872" max="5872" width="9.453125" style="23" customWidth="1"/>
    <col min="5873" max="5873" width="14.453125" style="23" customWidth="1"/>
    <col min="5874" max="5874" width="12" style="23" customWidth="1"/>
    <col min="5875" max="5875" width="10.453125" style="23" customWidth="1"/>
    <col min="5876" max="5876" width="13.26953125" style="23" customWidth="1"/>
    <col min="5877" max="5877" width="13.7265625" style="23" customWidth="1"/>
    <col min="5878" max="6125" width="8.7265625" style="23"/>
    <col min="6126" max="6126" width="4.7265625" style="23" customWidth="1"/>
    <col min="6127" max="6127" width="13.1796875" style="23" customWidth="1"/>
    <col min="6128" max="6128" width="9.453125" style="23" customWidth="1"/>
    <col min="6129" max="6129" width="14.453125" style="23" customWidth="1"/>
    <col min="6130" max="6130" width="12" style="23" customWidth="1"/>
    <col min="6131" max="6131" width="10.453125" style="23" customWidth="1"/>
    <col min="6132" max="6132" width="13.26953125" style="23" customWidth="1"/>
    <col min="6133" max="6133" width="13.7265625" style="23" customWidth="1"/>
    <col min="6134" max="6381" width="8.7265625" style="23"/>
    <col min="6382" max="6382" width="4.7265625" style="23" customWidth="1"/>
    <col min="6383" max="6383" width="13.1796875" style="23" customWidth="1"/>
    <col min="6384" max="6384" width="9.453125" style="23" customWidth="1"/>
    <col min="6385" max="6385" width="14.453125" style="23" customWidth="1"/>
    <col min="6386" max="6386" width="12" style="23" customWidth="1"/>
    <col min="6387" max="6387" width="10.453125" style="23" customWidth="1"/>
    <col min="6388" max="6388" width="13.26953125" style="23" customWidth="1"/>
    <col min="6389" max="6389" width="13.7265625" style="23" customWidth="1"/>
    <col min="6390" max="6637" width="8.7265625" style="23"/>
    <col min="6638" max="6638" width="4.7265625" style="23" customWidth="1"/>
    <col min="6639" max="6639" width="13.1796875" style="23" customWidth="1"/>
    <col min="6640" max="6640" width="9.453125" style="23" customWidth="1"/>
    <col min="6641" max="6641" width="14.453125" style="23" customWidth="1"/>
    <col min="6642" max="6642" width="12" style="23" customWidth="1"/>
    <col min="6643" max="6643" width="10.453125" style="23" customWidth="1"/>
    <col min="6644" max="6644" width="13.26953125" style="23" customWidth="1"/>
    <col min="6645" max="6645" width="13.7265625" style="23" customWidth="1"/>
    <col min="6646" max="6893" width="8.7265625" style="23"/>
    <col min="6894" max="6894" width="4.7265625" style="23" customWidth="1"/>
    <col min="6895" max="6895" width="13.1796875" style="23" customWidth="1"/>
    <col min="6896" max="6896" width="9.453125" style="23" customWidth="1"/>
    <col min="6897" max="6897" width="14.453125" style="23" customWidth="1"/>
    <col min="6898" max="6898" width="12" style="23" customWidth="1"/>
    <col min="6899" max="6899" width="10.453125" style="23" customWidth="1"/>
    <col min="6900" max="6900" width="13.26953125" style="23" customWidth="1"/>
    <col min="6901" max="6901" width="13.7265625" style="23" customWidth="1"/>
    <col min="6902" max="7149" width="8.7265625" style="23"/>
    <col min="7150" max="7150" width="4.7265625" style="23" customWidth="1"/>
    <col min="7151" max="7151" width="13.1796875" style="23" customWidth="1"/>
    <col min="7152" max="7152" width="9.453125" style="23" customWidth="1"/>
    <col min="7153" max="7153" width="14.453125" style="23" customWidth="1"/>
    <col min="7154" max="7154" width="12" style="23" customWidth="1"/>
    <col min="7155" max="7155" width="10.453125" style="23" customWidth="1"/>
    <col min="7156" max="7156" width="13.26953125" style="23" customWidth="1"/>
    <col min="7157" max="7157" width="13.7265625" style="23" customWidth="1"/>
    <col min="7158" max="7405" width="8.7265625" style="23"/>
    <col min="7406" max="7406" width="4.7265625" style="23" customWidth="1"/>
    <col min="7407" max="7407" width="13.1796875" style="23" customWidth="1"/>
    <col min="7408" max="7408" width="9.453125" style="23" customWidth="1"/>
    <col min="7409" max="7409" width="14.453125" style="23" customWidth="1"/>
    <col min="7410" max="7410" width="12" style="23" customWidth="1"/>
    <col min="7411" max="7411" width="10.453125" style="23" customWidth="1"/>
    <col min="7412" max="7412" width="13.26953125" style="23" customWidth="1"/>
    <col min="7413" max="7413" width="13.7265625" style="23" customWidth="1"/>
    <col min="7414" max="7661" width="8.7265625" style="23"/>
    <col min="7662" max="7662" width="4.7265625" style="23" customWidth="1"/>
    <col min="7663" max="7663" width="13.1796875" style="23" customWidth="1"/>
    <col min="7664" max="7664" width="9.453125" style="23" customWidth="1"/>
    <col min="7665" max="7665" width="14.453125" style="23" customWidth="1"/>
    <col min="7666" max="7666" width="12" style="23" customWidth="1"/>
    <col min="7667" max="7667" width="10.453125" style="23" customWidth="1"/>
    <col min="7668" max="7668" width="13.26953125" style="23" customWidth="1"/>
    <col min="7669" max="7669" width="13.7265625" style="23" customWidth="1"/>
    <col min="7670" max="7917" width="8.7265625" style="23"/>
    <col min="7918" max="7918" width="4.7265625" style="23" customWidth="1"/>
    <col min="7919" max="7919" width="13.1796875" style="23" customWidth="1"/>
    <col min="7920" max="7920" width="9.453125" style="23" customWidth="1"/>
    <col min="7921" max="7921" width="14.453125" style="23" customWidth="1"/>
    <col min="7922" max="7922" width="12" style="23" customWidth="1"/>
    <col min="7923" max="7923" width="10.453125" style="23" customWidth="1"/>
    <col min="7924" max="7924" width="13.26953125" style="23" customWidth="1"/>
    <col min="7925" max="7925" width="13.7265625" style="23" customWidth="1"/>
    <col min="7926" max="8173" width="8.7265625" style="23"/>
    <col min="8174" max="8174" width="4.7265625" style="23" customWidth="1"/>
    <col min="8175" max="8175" width="13.1796875" style="23" customWidth="1"/>
    <col min="8176" max="8176" width="9.453125" style="23" customWidth="1"/>
    <col min="8177" max="8177" width="14.453125" style="23" customWidth="1"/>
    <col min="8178" max="8178" width="12" style="23" customWidth="1"/>
    <col min="8179" max="8179" width="10.453125" style="23" customWidth="1"/>
    <col min="8180" max="8180" width="13.26953125" style="23" customWidth="1"/>
    <col min="8181" max="8181" width="13.7265625" style="23" customWidth="1"/>
    <col min="8182" max="8429" width="8.7265625" style="23"/>
    <col min="8430" max="8430" width="4.7265625" style="23" customWidth="1"/>
    <col min="8431" max="8431" width="13.1796875" style="23" customWidth="1"/>
    <col min="8432" max="8432" width="9.453125" style="23" customWidth="1"/>
    <col min="8433" max="8433" width="14.453125" style="23" customWidth="1"/>
    <col min="8434" max="8434" width="12" style="23" customWidth="1"/>
    <col min="8435" max="8435" width="10.453125" style="23" customWidth="1"/>
    <col min="8436" max="8436" width="13.26953125" style="23" customWidth="1"/>
    <col min="8437" max="8437" width="13.7265625" style="23" customWidth="1"/>
    <col min="8438" max="8685" width="8.7265625" style="23"/>
    <col min="8686" max="8686" width="4.7265625" style="23" customWidth="1"/>
    <col min="8687" max="8687" width="13.1796875" style="23" customWidth="1"/>
    <col min="8688" max="8688" width="9.453125" style="23" customWidth="1"/>
    <col min="8689" max="8689" width="14.453125" style="23" customWidth="1"/>
    <col min="8690" max="8690" width="12" style="23" customWidth="1"/>
    <col min="8691" max="8691" width="10.453125" style="23" customWidth="1"/>
    <col min="8692" max="8692" width="13.26953125" style="23" customWidth="1"/>
    <col min="8693" max="8693" width="13.7265625" style="23" customWidth="1"/>
    <col min="8694" max="8941" width="8.7265625" style="23"/>
    <col min="8942" max="8942" width="4.7265625" style="23" customWidth="1"/>
    <col min="8943" max="8943" width="13.1796875" style="23" customWidth="1"/>
    <col min="8944" max="8944" width="9.453125" style="23" customWidth="1"/>
    <col min="8945" max="8945" width="14.453125" style="23" customWidth="1"/>
    <col min="8946" max="8946" width="12" style="23" customWidth="1"/>
    <col min="8947" max="8947" width="10.453125" style="23" customWidth="1"/>
    <col min="8948" max="8948" width="13.26953125" style="23" customWidth="1"/>
    <col min="8949" max="8949" width="13.7265625" style="23" customWidth="1"/>
    <col min="8950" max="9197" width="8.7265625" style="23"/>
    <col min="9198" max="9198" width="4.7265625" style="23" customWidth="1"/>
    <col min="9199" max="9199" width="13.1796875" style="23" customWidth="1"/>
    <col min="9200" max="9200" width="9.453125" style="23" customWidth="1"/>
    <col min="9201" max="9201" width="14.453125" style="23" customWidth="1"/>
    <col min="9202" max="9202" width="12" style="23" customWidth="1"/>
    <col min="9203" max="9203" width="10.453125" style="23" customWidth="1"/>
    <col min="9204" max="9204" width="13.26953125" style="23" customWidth="1"/>
    <col min="9205" max="9205" width="13.7265625" style="23" customWidth="1"/>
    <col min="9206" max="9453" width="8.7265625" style="23"/>
    <col min="9454" max="9454" width="4.7265625" style="23" customWidth="1"/>
    <col min="9455" max="9455" width="13.1796875" style="23" customWidth="1"/>
    <col min="9456" max="9456" width="9.453125" style="23" customWidth="1"/>
    <col min="9457" max="9457" width="14.453125" style="23" customWidth="1"/>
    <col min="9458" max="9458" width="12" style="23" customWidth="1"/>
    <col min="9459" max="9459" width="10.453125" style="23" customWidth="1"/>
    <col min="9460" max="9460" width="13.26953125" style="23" customWidth="1"/>
    <col min="9461" max="9461" width="13.7265625" style="23" customWidth="1"/>
    <col min="9462" max="9709" width="8.7265625" style="23"/>
    <col min="9710" max="9710" width="4.7265625" style="23" customWidth="1"/>
    <col min="9711" max="9711" width="13.1796875" style="23" customWidth="1"/>
    <col min="9712" max="9712" width="9.453125" style="23" customWidth="1"/>
    <col min="9713" max="9713" width="14.453125" style="23" customWidth="1"/>
    <col min="9714" max="9714" width="12" style="23" customWidth="1"/>
    <col min="9715" max="9715" width="10.453125" style="23" customWidth="1"/>
    <col min="9716" max="9716" width="13.26953125" style="23" customWidth="1"/>
    <col min="9717" max="9717" width="13.7265625" style="23" customWidth="1"/>
    <col min="9718" max="9965" width="8.7265625" style="23"/>
    <col min="9966" max="9966" width="4.7265625" style="23" customWidth="1"/>
    <col min="9967" max="9967" width="13.1796875" style="23" customWidth="1"/>
    <col min="9968" max="9968" width="9.453125" style="23" customWidth="1"/>
    <col min="9969" max="9969" width="14.453125" style="23" customWidth="1"/>
    <col min="9970" max="9970" width="12" style="23" customWidth="1"/>
    <col min="9971" max="9971" width="10.453125" style="23" customWidth="1"/>
    <col min="9972" max="9972" width="13.26953125" style="23" customWidth="1"/>
    <col min="9973" max="9973" width="13.7265625" style="23" customWidth="1"/>
    <col min="9974" max="10221" width="8.7265625" style="23"/>
    <col min="10222" max="10222" width="4.7265625" style="23" customWidth="1"/>
    <col min="10223" max="10223" width="13.1796875" style="23" customWidth="1"/>
    <col min="10224" max="10224" width="9.453125" style="23" customWidth="1"/>
    <col min="10225" max="10225" width="14.453125" style="23" customWidth="1"/>
    <col min="10226" max="10226" width="12" style="23" customWidth="1"/>
    <col min="10227" max="10227" width="10.453125" style="23" customWidth="1"/>
    <col min="10228" max="10228" width="13.26953125" style="23" customWidth="1"/>
    <col min="10229" max="10229" width="13.7265625" style="23" customWidth="1"/>
    <col min="10230" max="10477" width="8.7265625" style="23"/>
    <col min="10478" max="10478" width="4.7265625" style="23" customWidth="1"/>
    <col min="10479" max="10479" width="13.1796875" style="23" customWidth="1"/>
    <col min="10480" max="10480" width="9.453125" style="23" customWidth="1"/>
    <col min="10481" max="10481" width="14.453125" style="23" customWidth="1"/>
    <col min="10482" max="10482" width="12" style="23" customWidth="1"/>
    <col min="10483" max="10483" width="10.453125" style="23" customWidth="1"/>
    <col min="10484" max="10484" width="13.26953125" style="23" customWidth="1"/>
    <col min="10485" max="10485" width="13.7265625" style="23" customWidth="1"/>
    <col min="10486" max="10733" width="8.7265625" style="23"/>
    <col min="10734" max="10734" width="4.7265625" style="23" customWidth="1"/>
    <col min="10735" max="10735" width="13.1796875" style="23" customWidth="1"/>
    <col min="10736" max="10736" width="9.453125" style="23" customWidth="1"/>
    <col min="10737" max="10737" width="14.453125" style="23" customWidth="1"/>
    <col min="10738" max="10738" width="12" style="23" customWidth="1"/>
    <col min="10739" max="10739" width="10.453125" style="23" customWidth="1"/>
    <col min="10740" max="10740" width="13.26953125" style="23" customWidth="1"/>
    <col min="10741" max="10741" width="13.7265625" style="23" customWidth="1"/>
    <col min="10742" max="10989" width="8.7265625" style="23"/>
    <col min="10990" max="10990" width="4.7265625" style="23" customWidth="1"/>
    <col min="10991" max="10991" width="13.1796875" style="23" customWidth="1"/>
    <col min="10992" max="10992" width="9.453125" style="23" customWidth="1"/>
    <col min="10993" max="10993" width="14.453125" style="23" customWidth="1"/>
    <col min="10994" max="10994" width="12" style="23" customWidth="1"/>
    <col min="10995" max="10995" width="10.453125" style="23" customWidth="1"/>
    <col min="10996" max="10996" width="13.26953125" style="23" customWidth="1"/>
    <col min="10997" max="10997" width="13.7265625" style="23" customWidth="1"/>
    <col min="10998" max="11245" width="8.7265625" style="23"/>
    <col min="11246" max="11246" width="4.7265625" style="23" customWidth="1"/>
    <col min="11247" max="11247" width="13.1796875" style="23" customWidth="1"/>
    <col min="11248" max="11248" width="9.453125" style="23" customWidth="1"/>
    <col min="11249" max="11249" width="14.453125" style="23" customWidth="1"/>
    <col min="11250" max="11250" width="12" style="23" customWidth="1"/>
    <col min="11251" max="11251" width="10.453125" style="23" customWidth="1"/>
    <col min="11252" max="11252" width="13.26953125" style="23" customWidth="1"/>
    <col min="11253" max="11253" width="13.7265625" style="23" customWidth="1"/>
    <col min="11254" max="11501" width="8.7265625" style="23"/>
    <col min="11502" max="11502" width="4.7265625" style="23" customWidth="1"/>
    <col min="11503" max="11503" width="13.1796875" style="23" customWidth="1"/>
    <col min="11504" max="11504" width="9.453125" style="23" customWidth="1"/>
    <col min="11505" max="11505" width="14.453125" style="23" customWidth="1"/>
    <col min="11506" max="11506" width="12" style="23" customWidth="1"/>
    <col min="11507" max="11507" width="10.453125" style="23" customWidth="1"/>
    <col min="11508" max="11508" width="13.26953125" style="23" customWidth="1"/>
    <col min="11509" max="11509" width="13.7265625" style="23" customWidth="1"/>
    <col min="11510" max="11757" width="8.7265625" style="23"/>
    <col min="11758" max="11758" width="4.7265625" style="23" customWidth="1"/>
    <col min="11759" max="11759" width="13.1796875" style="23" customWidth="1"/>
    <col min="11760" max="11760" width="9.453125" style="23" customWidth="1"/>
    <col min="11761" max="11761" width="14.453125" style="23" customWidth="1"/>
    <col min="11762" max="11762" width="12" style="23" customWidth="1"/>
    <col min="11763" max="11763" width="10.453125" style="23" customWidth="1"/>
    <col min="11764" max="11764" width="13.26953125" style="23" customWidth="1"/>
    <col min="11765" max="11765" width="13.7265625" style="23" customWidth="1"/>
    <col min="11766" max="12013" width="8.7265625" style="23"/>
    <col min="12014" max="12014" width="4.7265625" style="23" customWidth="1"/>
    <col min="12015" max="12015" width="13.1796875" style="23" customWidth="1"/>
    <col min="12016" max="12016" width="9.453125" style="23" customWidth="1"/>
    <col min="12017" max="12017" width="14.453125" style="23" customWidth="1"/>
    <col min="12018" max="12018" width="12" style="23" customWidth="1"/>
    <col min="12019" max="12019" width="10.453125" style="23" customWidth="1"/>
    <col min="12020" max="12020" width="13.26953125" style="23" customWidth="1"/>
    <col min="12021" max="12021" width="13.7265625" style="23" customWidth="1"/>
    <col min="12022" max="12269" width="8.7265625" style="23"/>
    <col min="12270" max="12270" width="4.7265625" style="23" customWidth="1"/>
    <col min="12271" max="12271" width="13.1796875" style="23" customWidth="1"/>
    <col min="12272" max="12272" width="9.453125" style="23" customWidth="1"/>
    <col min="12273" max="12273" width="14.453125" style="23" customWidth="1"/>
    <col min="12274" max="12274" width="12" style="23" customWidth="1"/>
    <col min="12275" max="12275" width="10.453125" style="23" customWidth="1"/>
    <col min="12276" max="12276" width="13.26953125" style="23" customWidth="1"/>
    <col min="12277" max="12277" width="13.7265625" style="23" customWidth="1"/>
    <col min="12278" max="12525" width="8.7265625" style="23"/>
    <col min="12526" max="12526" width="4.7265625" style="23" customWidth="1"/>
    <col min="12527" max="12527" width="13.1796875" style="23" customWidth="1"/>
    <col min="12528" max="12528" width="9.453125" style="23" customWidth="1"/>
    <col min="12529" max="12529" width="14.453125" style="23" customWidth="1"/>
    <col min="12530" max="12530" width="12" style="23" customWidth="1"/>
    <col min="12531" max="12531" width="10.453125" style="23" customWidth="1"/>
    <col min="12532" max="12532" width="13.26953125" style="23" customWidth="1"/>
    <col min="12533" max="12533" width="13.7265625" style="23" customWidth="1"/>
    <col min="12534" max="12781" width="8.7265625" style="23"/>
    <col min="12782" max="12782" width="4.7265625" style="23" customWidth="1"/>
    <col min="12783" max="12783" width="13.1796875" style="23" customWidth="1"/>
    <col min="12784" max="12784" width="9.453125" style="23" customWidth="1"/>
    <col min="12785" max="12785" width="14.453125" style="23" customWidth="1"/>
    <col min="12786" max="12786" width="12" style="23" customWidth="1"/>
    <col min="12787" max="12787" width="10.453125" style="23" customWidth="1"/>
    <col min="12788" max="12788" width="13.26953125" style="23" customWidth="1"/>
    <col min="12789" max="12789" width="13.7265625" style="23" customWidth="1"/>
    <col min="12790" max="13037" width="8.7265625" style="23"/>
    <col min="13038" max="13038" width="4.7265625" style="23" customWidth="1"/>
    <col min="13039" max="13039" width="13.1796875" style="23" customWidth="1"/>
    <col min="13040" max="13040" width="9.453125" style="23" customWidth="1"/>
    <col min="13041" max="13041" width="14.453125" style="23" customWidth="1"/>
    <col min="13042" max="13042" width="12" style="23" customWidth="1"/>
    <col min="13043" max="13043" width="10.453125" style="23" customWidth="1"/>
    <col min="13044" max="13044" width="13.26953125" style="23" customWidth="1"/>
    <col min="13045" max="13045" width="13.7265625" style="23" customWidth="1"/>
    <col min="13046" max="13293" width="8.7265625" style="23"/>
    <col min="13294" max="13294" width="4.7265625" style="23" customWidth="1"/>
    <col min="13295" max="13295" width="13.1796875" style="23" customWidth="1"/>
    <col min="13296" max="13296" width="9.453125" style="23" customWidth="1"/>
    <col min="13297" max="13297" width="14.453125" style="23" customWidth="1"/>
    <col min="13298" max="13298" width="12" style="23" customWidth="1"/>
    <col min="13299" max="13299" width="10.453125" style="23" customWidth="1"/>
    <col min="13300" max="13300" width="13.26953125" style="23" customWidth="1"/>
    <col min="13301" max="13301" width="13.7265625" style="23" customWidth="1"/>
    <col min="13302" max="13549" width="8.7265625" style="23"/>
    <col min="13550" max="13550" width="4.7265625" style="23" customWidth="1"/>
    <col min="13551" max="13551" width="13.1796875" style="23" customWidth="1"/>
    <col min="13552" max="13552" width="9.453125" style="23" customWidth="1"/>
    <col min="13553" max="13553" width="14.453125" style="23" customWidth="1"/>
    <col min="13554" max="13554" width="12" style="23" customWidth="1"/>
    <col min="13555" max="13555" width="10.453125" style="23" customWidth="1"/>
    <col min="13556" max="13556" width="13.26953125" style="23" customWidth="1"/>
    <col min="13557" max="13557" width="13.7265625" style="23" customWidth="1"/>
    <col min="13558" max="13805" width="8.7265625" style="23"/>
    <col min="13806" max="13806" width="4.7265625" style="23" customWidth="1"/>
    <col min="13807" max="13807" width="13.1796875" style="23" customWidth="1"/>
    <col min="13808" max="13808" width="9.453125" style="23" customWidth="1"/>
    <col min="13809" max="13809" width="14.453125" style="23" customWidth="1"/>
    <col min="13810" max="13810" width="12" style="23" customWidth="1"/>
    <col min="13811" max="13811" width="10.453125" style="23" customWidth="1"/>
    <col min="13812" max="13812" width="13.26953125" style="23" customWidth="1"/>
    <col min="13813" max="13813" width="13.7265625" style="23" customWidth="1"/>
    <col min="13814" max="14061" width="8.7265625" style="23"/>
    <col min="14062" max="14062" width="4.7265625" style="23" customWidth="1"/>
    <col min="14063" max="14063" width="13.1796875" style="23" customWidth="1"/>
    <col min="14064" max="14064" width="9.453125" style="23" customWidth="1"/>
    <col min="14065" max="14065" width="14.453125" style="23" customWidth="1"/>
    <col min="14066" max="14066" width="12" style="23" customWidth="1"/>
    <col min="14067" max="14067" width="10.453125" style="23" customWidth="1"/>
    <col min="14068" max="14068" width="13.26953125" style="23" customWidth="1"/>
    <col min="14069" max="14069" width="13.7265625" style="23" customWidth="1"/>
    <col min="14070" max="14317" width="8.7265625" style="23"/>
    <col min="14318" max="14318" width="4.7265625" style="23" customWidth="1"/>
    <col min="14319" max="14319" width="13.1796875" style="23" customWidth="1"/>
    <col min="14320" max="14320" width="9.453125" style="23" customWidth="1"/>
    <col min="14321" max="14321" width="14.453125" style="23" customWidth="1"/>
    <col min="14322" max="14322" width="12" style="23" customWidth="1"/>
    <col min="14323" max="14323" width="10.453125" style="23" customWidth="1"/>
    <col min="14324" max="14324" width="13.26953125" style="23" customWidth="1"/>
    <col min="14325" max="14325" width="13.7265625" style="23" customWidth="1"/>
    <col min="14326" max="14573" width="8.7265625" style="23"/>
    <col min="14574" max="14574" width="4.7265625" style="23" customWidth="1"/>
    <col min="14575" max="14575" width="13.1796875" style="23" customWidth="1"/>
    <col min="14576" max="14576" width="9.453125" style="23" customWidth="1"/>
    <col min="14577" max="14577" width="14.453125" style="23" customWidth="1"/>
    <col min="14578" max="14578" width="12" style="23" customWidth="1"/>
    <col min="14579" max="14579" width="10.453125" style="23" customWidth="1"/>
    <col min="14580" max="14580" width="13.26953125" style="23" customWidth="1"/>
    <col min="14581" max="14581" width="13.7265625" style="23" customWidth="1"/>
    <col min="14582" max="14829" width="8.7265625" style="23"/>
    <col min="14830" max="14830" width="4.7265625" style="23" customWidth="1"/>
    <col min="14831" max="14831" width="13.1796875" style="23" customWidth="1"/>
    <col min="14832" max="14832" width="9.453125" style="23" customWidth="1"/>
    <col min="14833" max="14833" width="14.453125" style="23" customWidth="1"/>
    <col min="14834" max="14834" width="12" style="23" customWidth="1"/>
    <col min="14835" max="14835" width="10.453125" style="23" customWidth="1"/>
    <col min="14836" max="14836" width="13.26953125" style="23" customWidth="1"/>
    <col min="14837" max="14837" width="13.7265625" style="23" customWidth="1"/>
    <col min="14838" max="15085" width="8.7265625" style="23"/>
    <col min="15086" max="15086" width="4.7265625" style="23" customWidth="1"/>
    <col min="15087" max="15087" width="13.1796875" style="23" customWidth="1"/>
    <col min="15088" max="15088" width="9.453125" style="23" customWidth="1"/>
    <col min="15089" max="15089" width="14.453125" style="23" customWidth="1"/>
    <col min="15090" max="15090" width="12" style="23" customWidth="1"/>
    <col min="15091" max="15091" width="10.453125" style="23" customWidth="1"/>
    <col min="15092" max="15092" width="13.26953125" style="23" customWidth="1"/>
    <col min="15093" max="15093" width="13.7265625" style="23" customWidth="1"/>
    <col min="15094" max="15341" width="8.7265625" style="23"/>
    <col min="15342" max="15342" width="4.7265625" style="23" customWidth="1"/>
    <col min="15343" max="15343" width="13.1796875" style="23" customWidth="1"/>
    <col min="15344" max="15344" width="9.453125" style="23" customWidth="1"/>
    <col min="15345" max="15345" width="14.453125" style="23" customWidth="1"/>
    <col min="15346" max="15346" width="12" style="23" customWidth="1"/>
    <col min="15347" max="15347" width="10.453125" style="23" customWidth="1"/>
    <col min="15348" max="15348" width="13.26953125" style="23" customWidth="1"/>
    <col min="15349" max="15349" width="13.7265625" style="23" customWidth="1"/>
    <col min="15350" max="15597" width="8.7265625" style="23"/>
    <col min="15598" max="15598" width="4.7265625" style="23" customWidth="1"/>
    <col min="15599" max="15599" width="13.1796875" style="23" customWidth="1"/>
    <col min="15600" max="15600" width="9.453125" style="23" customWidth="1"/>
    <col min="15601" max="15601" width="14.453125" style="23" customWidth="1"/>
    <col min="15602" max="15602" width="12" style="23" customWidth="1"/>
    <col min="15603" max="15603" width="10.453125" style="23" customWidth="1"/>
    <col min="15604" max="15604" width="13.26953125" style="23" customWidth="1"/>
    <col min="15605" max="15605" width="13.7265625" style="23" customWidth="1"/>
    <col min="15606" max="15853" width="8.7265625" style="23"/>
    <col min="15854" max="15854" width="4.7265625" style="23" customWidth="1"/>
    <col min="15855" max="15855" width="13.1796875" style="23" customWidth="1"/>
    <col min="15856" max="15856" width="9.453125" style="23" customWidth="1"/>
    <col min="15857" max="15857" width="14.453125" style="23" customWidth="1"/>
    <col min="15858" max="15858" width="12" style="23" customWidth="1"/>
    <col min="15859" max="15859" width="10.453125" style="23" customWidth="1"/>
    <col min="15860" max="15860" width="13.26953125" style="23" customWidth="1"/>
    <col min="15861" max="15861" width="13.7265625" style="23" customWidth="1"/>
    <col min="15862" max="16109" width="8.7265625" style="23"/>
    <col min="16110" max="16110" width="4.7265625" style="23" customWidth="1"/>
    <col min="16111" max="16111" width="13.1796875" style="23" customWidth="1"/>
    <col min="16112" max="16112" width="9.453125" style="23" customWidth="1"/>
    <col min="16113" max="16113" width="14.453125" style="23" customWidth="1"/>
    <col min="16114" max="16114" width="12" style="23" customWidth="1"/>
    <col min="16115" max="16115" width="10.453125" style="23" customWidth="1"/>
    <col min="16116" max="16116" width="13.26953125" style="23" customWidth="1"/>
    <col min="16117" max="16117" width="13.7265625" style="23" customWidth="1"/>
    <col min="16118" max="16384" width="8.7265625" style="23"/>
  </cols>
  <sheetData>
    <row r="1" spans="1:10" s="5" customFormat="1" ht="62" x14ac:dyDescent="0.35">
      <c r="A1" s="1" t="s">
        <v>0</v>
      </c>
      <c r="B1" s="2" t="s">
        <v>1</v>
      </c>
      <c r="C1" s="55" t="s">
        <v>2</v>
      </c>
      <c r="D1" s="3" t="s">
        <v>3</v>
      </c>
      <c r="E1" s="3" t="s">
        <v>4</v>
      </c>
      <c r="F1" s="15" t="s">
        <v>61</v>
      </c>
      <c r="G1" s="3" t="s">
        <v>62</v>
      </c>
      <c r="H1" s="3" t="s">
        <v>5</v>
      </c>
      <c r="I1" s="4" t="s">
        <v>6</v>
      </c>
    </row>
    <row r="2" spans="1:10" s="5" customFormat="1" ht="18" customHeight="1" x14ac:dyDescent="0.35">
      <c r="A2" s="6" t="s">
        <v>7</v>
      </c>
      <c r="B2" s="7" t="s">
        <v>7</v>
      </c>
      <c r="C2" s="56"/>
      <c r="D2" s="8"/>
      <c r="E2" s="9"/>
      <c r="F2" s="15"/>
      <c r="G2" s="58"/>
      <c r="H2" s="9"/>
      <c r="I2" s="10"/>
    </row>
    <row r="3" spans="1:10" s="5" customFormat="1" ht="25.5" customHeight="1" x14ac:dyDescent="0.35">
      <c r="A3" s="11"/>
      <c r="B3" s="12"/>
      <c r="C3" s="57"/>
      <c r="D3" s="13"/>
      <c r="E3" s="14"/>
      <c r="F3" s="15"/>
      <c r="G3" s="58"/>
      <c r="H3" s="14"/>
      <c r="I3" s="16"/>
    </row>
    <row r="4" spans="1:10" ht="23.25" customHeight="1" x14ac:dyDescent="0.35">
      <c r="A4" s="17" t="s">
        <v>8</v>
      </c>
      <c r="B4" s="17" t="s">
        <v>9</v>
      </c>
      <c r="C4" s="18" t="s">
        <v>10</v>
      </c>
      <c r="D4" s="19">
        <v>1901</v>
      </c>
      <c r="E4" s="20">
        <v>7544790</v>
      </c>
      <c r="F4" s="21" t="s">
        <v>11</v>
      </c>
      <c r="G4" s="21" t="s">
        <v>11</v>
      </c>
      <c r="H4" s="20">
        <v>4118386</v>
      </c>
      <c r="I4" s="20">
        <v>3426404</v>
      </c>
      <c r="J4" s="22"/>
    </row>
    <row r="5" spans="1:10" x14ac:dyDescent="0.35">
      <c r="C5" s="18" t="s">
        <v>10</v>
      </c>
      <c r="D5" s="19">
        <v>1911</v>
      </c>
      <c r="E5" s="20">
        <v>6731510</v>
      </c>
      <c r="F5" s="24">
        <f>E5-E4</f>
        <v>-813280</v>
      </c>
      <c r="G5" s="25">
        <f>F5*100/E4</f>
        <v>-10.779359001377109</v>
      </c>
      <c r="H5" s="20">
        <v>3782236</v>
      </c>
      <c r="I5" s="20">
        <v>2949274</v>
      </c>
    </row>
    <row r="6" spans="1:10" x14ac:dyDescent="0.35">
      <c r="C6" s="18" t="s">
        <v>10</v>
      </c>
      <c r="D6" s="19">
        <v>1921</v>
      </c>
      <c r="E6" s="20">
        <v>7152811</v>
      </c>
      <c r="F6" s="26">
        <f>E6-E5</f>
        <v>421301</v>
      </c>
      <c r="G6" s="27">
        <f>F6*100/E5</f>
        <v>6.2586403347837258</v>
      </c>
      <c r="H6" s="20">
        <v>3976180</v>
      </c>
      <c r="I6" s="20">
        <v>3176631</v>
      </c>
    </row>
    <row r="7" spans="1:10" x14ac:dyDescent="0.35">
      <c r="C7" s="18" t="s">
        <v>10</v>
      </c>
      <c r="D7" s="19">
        <v>1931</v>
      </c>
      <c r="E7" s="20">
        <v>8012325</v>
      </c>
      <c r="F7" s="26">
        <f>E7-E6</f>
        <v>859514</v>
      </c>
      <c r="G7" s="27">
        <f>F7*100/E6</f>
        <v>12.016450595437234</v>
      </c>
      <c r="H7" s="20">
        <v>4415292</v>
      </c>
      <c r="I7" s="20">
        <v>3597033</v>
      </c>
    </row>
    <row r="8" spans="1:10" x14ac:dyDescent="0.35">
      <c r="C8" s="18" t="s">
        <v>10</v>
      </c>
      <c r="D8" s="19">
        <v>1941</v>
      </c>
      <c r="E8" s="20">
        <v>9600236</v>
      </c>
      <c r="F8" s="26">
        <f>E8-E7</f>
        <v>1587911</v>
      </c>
      <c r="G8" s="27">
        <f>F8*100/E7</f>
        <v>19.818354847063741</v>
      </c>
      <c r="H8" s="20">
        <v>5228280</v>
      </c>
      <c r="I8" s="20">
        <v>4371956</v>
      </c>
    </row>
    <row r="9" spans="1:10" x14ac:dyDescent="0.35">
      <c r="C9" s="18" t="s">
        <v>10</v>
      </c>
      <c r="D9" s="19">
        <v>1951</v>
      </c>
      <c r="E9" s="20">
        <v>9160500</v>
      </c>
      <c r="F9" s="24">
        <f>E9-E8</f>
        <v>-439736</v>
      </c>
      <c r="G9" s="25">
        <f>F9*100/E8</f>
        <v>-4.580470730094552</v>
      </c>
      <c r="H9" s="20">
        <v>4968206</v>
      </c>
      <c r="I9" s="20">
        <v>4192294</v>
      </c>
    </row>
    <row r="10" spans="1:10" x14ac:dyDescent="0.35">
      <c r="C10" s="18" t="s">
        <v>10</v>
      </c>
      <c r="D10" s="19">
        <v>1961</v>
      </c>
      <c r="E10" s="20">
        <v>11135069</v>
      </c>
      <c r="F10" s="26">
        <f>E10-E9</f>
        <v>1974569</v>
      </c>
      <c r="G10" s="27">
        <f>F10*100/E9</f>
        <v>21.555253534195732</v>
      </c>
      <c r="H10" s="20">
        <v>6007566</v>
      </c>
      <c r="I10" s="20">
        <v>5127503</v>
      </c>
    </row>
    <row r="11" spans="1:10" x14ac:dyDescent="0.35">
      <c r="C11" s="18" t="s">
        <v>10</v>
      </c>
      <c r="D11" s="19">
        <v>1971</v>
      </c>
      <c r="E11" s="20">
        <v>13551060</v>
      </c>
      <c r="F11" s="26">
        <f>E11-E10</f>
        <v>2415991</v>
      </c>
      <c r="G11" s="27">
        <f>F11*100/E10</f>
        <v>21.697135419636826</v>
      </c>
      <c r="H11" s="20">
        <v>7266515</v>
      </c>
      <c r="I11" s="20">
        <v>6284545</v>
      </c>
    </row>
    <row r="12" spans="1:10" x14ac:dyDescent="0.35">
      <c r="C12" s="18" t="s">
        <v>10</v>
      </c>
      <c r="D12" s="19">
        <v>1981</v>
      </c>
      <c r="E12" s="20">
        <v>16788915</v>
      </c>
      <c r="F12" s="26">
        <f>E12-E11</f>
        <v>3237855</v>
      </c>
      <c r="G12" s="27">
        <f>F12*100/E11</f>
        <v>23.893739677929254</v>
      </c>
      <c r="H12" s="20">
        <v>8937210</v>
      </c>
      <c r="I12" s="20">
        <v>7851705</v>
      </c>
    </row>
    <row r="13" spans="1:10" x14ac:dyDescent="0.35">
      <c r="C13" s="18" t="s">
        <v>10</v>
      </c>
      <c r="D13" s="19">
        <v>1991</v>
      </c>
      <c r="E13" s="20">
        <v>20281969</v>
      </c>
      <c r="F13" s="26">
        <f>E13-E12</f>
        <v>3493054</v>
      </c>
      <c r="G13" s="27">
        <f>F13*100/E12</f>
        <v>20.80571615259235</v>
      </c>
      <c r="H13" s="20">
        <v>10778034</v>
      </c>
      <c r="I13" s="20">
        <v>9503935</v>
      </c>
    </row>
    <row r="14" spans="1:10" x14ac:dyDescent="0.35">
      <c r="C14" s="18" t="s">
        <v>10</v>
      </c>
      <c r="D14" s="19">
        <v>2001</v>
      </c>
      <c r="E14" s="20">
        <v>24358999</v>
      </c>
      <c r="F14" s="26">
        <f>E14-E13</f>
        <v>4077030</v>
      </c>
      <c r="G14" s="27">
        <f>F14*100/E13</f>
        <v>20.101746531611404</v>
      </c>
      <c r="H14" s="20">
        <v>12985045</v>
      </c>
      <c r="I14" s="20">
        <v>11373954</v>
      </c>
    </row>
    <row r="15" spans="1:10" x14ac:dyDescent="0.35">
      <c r="C15" s="18" t="s">
        <v>10</v>
      </c>
      <c r="D15" s="19">
        <v>2011</v>
      </c>
      <c r="E15" s="20">
        <v>27743338</v>
      </c>
      <c r="F15" s="26">
        <f>E15-E14</f>
        <v>3384339</v>
      </c>
      <c r="G15" s="27">
        <f>F15*100/E14</f>
        <v>13.893588156065034</v>
      </c>
      <c r="H15" s="28">
        <v>14639465</v>
      </c>
      <c r="I15" s="28">
        <v>13103873</v>
      </c>
    </row>
    <row r="16" spans="1:10" x14ac:dyDescent="0.35">
      <c r="A16" s="17" t="s">
        <v>8</v>
      </c>
      <c r="B16" s="17" t="s">
        <v>12</v>
      </c>
      <c r="C16" s="18" t="s">
        <v>13</v>
      </c>
      <c r="D16" s="19">
        <v>1901</v>
      </c>
      <c r="E16" s="20">
        <v>702372</v>
      </c>
      <c r="F16" s="21" t="s">
        <v>11</v>
      </c>
      <c r="G16" s="21" t="s">
        <v>11</v>
      </c>
      <c r="H16" s="20">
        <v>378985</v>
      </c>
      <c r="I16" s="20">
        <v>323387</v>
      </c>
    </row>
    <row r="17" spans="1:10" x14ac:dyDescent="0.35">
      <c r="C17" s="18" t="s">
        <v>13</v>
      </c>
      <c r="D17" s="19">
        <v>1911</v>
      </c>
      <c r="E17" s="20">
        <v>622008</v>
      </c>
      <c r="F17" s="24">
        <f>E17-E16</f>
        <v>-80364</v>
      </c>
      <c r="G17" s="25">
        <f>F17*100/E16</f>
        <v>-11.441800071756846</v>
      </c>
      <c r="H17" s="20">
        <v>350693</v>
      </c>
      <c r="I17" s="20">
        <v>271315</v>
      </c>
    </row>
    <row r="18" spans="1:10" x14ac:dyDescent="0.35">
      <c r="C18" s="18" t="s">
        <v>13</v>
      </c>
      <c r="D18" s="19">
        <v>1921</v>
      </c>
      <c r="E18" s="20">
        <v>634394</v>
      </c>
      <c r="F18" s="26">
        <f>E18-E17</f>
        <v>12386</v>
      </c>
      <c r="G18" s="27">
        <f>F18*100/E17</f>
        <v>1.9912927164923924</v>
      </c>
      <c r="H18" s="20">
        <v>353615</v>
      </c>
      <c r="I18" s="20">
        <v>280779</v>
      </c>
    </row>
    <row r="19" spans="1:10" x14ac:dyDescent="0.35">
      <c r="C19" s="18" t="s">
        <v>13</v>
      </c>
      <c r="D19" s="19">
        <v>1931</v>
      </c>
      <c r="E19" s="20">
        <v>718523</v>
      </c>
      <c r="F19" s="26">
        <f>E19-E18</f>
        <v>84129</v>
      </c>
      <c r="G19" s="27">
        <f>F19*100/E18</f>
        <v>13.261317099468155</v>
      </c>
      <c r="H19" s="20">
        <v>397193</v>
      </c>
      <c r="I19" s="20">
        <v>321330</v>
      </c>
    </row>
    <row r="20" spans="1:10" x14ac:dyDescent="0.35">
      <c r="C20" s="18" t="s">
        <v>13</v>
      </c>
      <c r="D20" s="19">
        <v>1941</v>
      </c>
      <c r="E20" s="20">
        <v>854968</v>
      </c>
      <c r="F20" s="26">
        <f>E20-E19</f>
        <v>136445</v>
      </c>
      <c r="G20" s="27">
        <f>F20*100/E19</f>
        <v>18.98964960063909</v>
      </c>
      <c r="H20" s="20">
        <v>463969</v>
      </c>
      <c r="I20" s="20">
        <v>390999</v>
      </c>
    </row>
    <row r="21" spans="1:10" x14ac:dyDescent="0.35">
      <c r="C21" s="18" t="s">
        <v>13</v>
      </c>
      <c r="D21" s="19">
        <v>1951</v>
      </c>
      <c r="E21" s="20">
        <v>851140</v>
      </c>
      <c r="F21" s="24">
        <f>E21-E20</f>
        <v>-3828</v>
      </c>
      <c r="G21" s="25">
        <f>F21*100/E20</f>
        <v>-0.44773605561845592</v>
      </c>
      <c r="H21" s="20">
        <v>461017</v>
      </c>
      <c r="I21" s="20">
        <v>390123</v>
      </c>
    </row>
    <row r="22" spans="1:10" x14ac:dyDescent="0.35">
      <c r="C22" s="18" t="s">
        <v>13</v>
      </c>
      <c r="D22" s="19">
        <v>1961</v>
      </c>
      <c r="E22" s="20">
        <v>980868</v>
      </c>
      <c r="F22" s="26">
        <f>E22-E21</f>
        <v>129728</v>
      </c>
      <c r="G22" s="27">
        <f>F22*100/E21</f>
        <v>15.241675870009635</v>
      </c>
      <c r="H22" s="20">
        <v>524739</v>
      </c>
      <c r="I22" s="20">
        <v>456129</v>
      </c>
    </row>
    <row r="23" spans="1:10" x14ac:dyDescent="0.35">
      <c r="C23" s="18" t="s">
        <v>13</v>
      </c>
      <c r="D23" s="19">
        <v>1971</v>
      </c>
      <c r="E23" s="20">
        <v>1229464</v>
      </c>
      <c r="F23" s="26">
        <f>E23-E22</f>
        <v>248596</v>
      </c>
      <c r="G23" s="27">
        <f>F23*100/E22</f>
        <v>25.34449079794631</v>
      </c>
      <c r="H23" s="20">
        <v>650393</v>
      </c>
      <c r="I23" s="20">
        <v>579071</v>
      </c>
    </row>
    <row r="24" spans="1:10" x14ac:dyDescent="0.35">
      <c r="C24" s="18" t="s">
        <v>13</v>
      </c>
      <c r="D24" s="19">
        <v>1981</v>
      </c>
      <c r="E24" s="20">
        <v>1513435</v>
      </c>
      <c r="F24" s="26">
        <f>E24-E23</f>
        <v>283971</v>
      </c>
      <c r="G24" s="27">
        <f>F24*100/E23</f>
        <v>23.09713826513017</v>
      </c>
      <c r="H24" s="20">
        <v>793484</v>
      </c>
      <c r="I24" s="20">
        <v>719951</v>
      </c>
    </row>
    <row r="25" spans="1:10" x14ac:dyDescent="0.35">
      <c r="C25" s="18" t="s">
        <v>13</v>
      </c>
      <c r="D25" s="19">
        <v>1991</v>
      </c>
      <c r="E25" s="20">
        <v>1756732</v>
      </c>
      <c r="F25" s="26">
        <f>E25-E24</f>
        <v>243297</v>
      </c>
      <c r="G25" s="27">
        <f>F25*100/E24</f>
        <v>16.075814290009152</v>
      </c>
      <c r="H25" s="20">
        <v>923343</v>
      </c>
      <c r="I25" s="20">
        <v>833389</v>
      </c>
    </row>
    <row r="26" spans="1:10" x14ac:dyDescent="0.35">
      <c r="C26" s="18" t="s">
        <v>13</v>
      </c>
      <c r="D26" s="19">
        <v>2001</v>
      </c>
      <c r="E26" s="20">
        <v>2103455</v>
      </c>
      <c r="F26" s="26">
        <f>E26-E25</f>
        <v>346723</v>
      </c>
      <c r="G26" s="27">
        <f>F26*100/E25</f>
        <v>19.736818137314057</v>
      </c>
      <c r="H26" s="20">
        <v>1112785</v>
      </c>
      <c r="I26" s="20">
        <v>990670</v>
      </c>
    </row>
    <row r="27" spans="1:10" x14ac:dyDescent="0.35">
      <c r="C27" s="18" t="s">
        <v>13</v>
      </c>
      <c r="D27" s="19">
        <v>2011</v>
      </c>
      <c r="E27" s="28">
        <v>2298323</v>
      </c>
      <c r="F27" s="26">
        <f>E27-E26</f>
        <v>194868</v>
      </c>
      <c r="G27" s="27">
        <f>F27*100/E26</f>
        <v>9.2641867784193153</v>
      </c>
      <c r="H27" s="28">
        <v>1212617</v>
      </c>
      <c r="I27" s="28">
        <v>1085706</v>
      </c>
      <c r="J27" s="30"/>
    </row>
    <row r="28" spans="1:10" x14ac:dyDescent="0.35">
      <c r="A28" s="17" t="s">
        <v>8</v>
      </c>
      <c r="B28" s="17" t="s">
        <v>14</v>
      </c>
      <c r="C28" s="18" t="s">
        <v>15</v>
      </c>
      <c r="D28" s="19">
        <v>1901</v>
      </c>
      <c r="E28" s="29" t="s">
        <v>16</v>
      </c>
      <c r="F28" s="21" t="s">
        <v>11</v>
      </c>
      <c r="G28" s="21" t="s">
        <v>11</v>
      </c>
      <c r="H28" s="21" t="s">
        <v>17</v>
      </c>
      <c r="I28" s="21" t="s">
        <v>17</v>
      </c>
    </row>
    <row r="29" spans="1:10" x14ac:dyDescent="0.35">
      <c r="C29" s="18" t="s">
        <v>15</v>
      </c>
      <c r="D29" s="19">
        <v>1911</v>
      </c>
      <c r="E29" s="29" t="s">
        <v>16</v>
      </c>
      <c r="F29" s="29" t="s">
        <v>16</v>
      </c>
      <c r="G29" s="21" t="s">
        <v>16</v>
      </c>
      <c r="H29" s="21" t="s">
        <v>17</v>
      </c>
      <c r="I29" s="21" t="s">
        <v>17</v>
      </c>
    </row>
    <row r="30" spans="1:10" x14ac:dyDescent="0.35">
      <c r="C30" s="18" t="s">
        <v>15</v>
      </c>
      <c r="D30" s="19">
        <v>1921</v>
      </c>
      <c r="E30" s="29" t="s">
        <v>16</v>
      </c>
      <c r="F30" s="29" t="s">
        <v>16</v>
      </c>
      <c r="G30" s="21" t="s">
        <v>16</v>
      </c>
      <c r="H30" s="21" t="s">
        <v>17</v>
      </c>
      <c r="I30" s="21" t="s">
        <v>17</v>
      </c>
    </row>
    <row r="31" spans="1:10" x14ac:dyDescent="0.35">
      <c r="C31" s="18" t="s">
        <v>15</v>
      </c>
      <c r="D31" s="19">
        <v>1931</v>
      </c>
      <c r="E31" s="29" t="s">
        <v>16</v>
      </c>
      <c r="F31" s="29" t="s">
        <v>16</v>
      </c>
      <c r="G31" s="21" t="s">
        <v>16</v>
      </c>
      <c r="H31" s="21" t="s">
        <v>17</v>
      </c>
      <c r="I31" s="21" t="s">
        <v>17</v>
      </c>
    </row>
    <row r="32" spans="1:10" x14ac:dyDescent="0.35">
      <c r="C32" s="18" t="s">
        <v>15</v>
      </c>
      <c r="D32" s="19">
        <v>1941</v>
      </c>
      <c r="E32" s="29" t="s">
        <v>16</v>
      </c>
      <c r="F32" s="29" t="s">
        <v>16</v>
      </c>
      <c r="G32" s="21" t="s">
        <v>16</v>
      </c>
      <c r="H32" s="21" t="s">
        <v>17</v>
      </c>
      <c r="I32" s="21" t="s">
        <v>17</v>
      </c>
    </row>
    <row r="33" spans="1:9" x14ac:dyDescent="0.35">
      <c r="C33" s="18" t="s">
        <v>15</v>
      </c>
      <c r="D33" s="19">
        <v>1951</v>
      </c>
      <c r="E33" s="29">
        <v>295071</v>
      </c>
      <c r="F33" s="29" t="s">
        <v>16</v>
      </c>
      <c r="G33" s="21" t="s">
        <v>16</v>
      </c>
      <c r="H33" s="20">
        <v>156921</v>
      </c>
      <c r="I33" s="20">
        <v>138150</v>
      </c>
    </row>
    <row r="34" spans="1:9" x14ac:dyDescent="0.35">
      <c r="C34" s="18" t="s">
        <v>15</v>
      </c>
      <c r="D34" s="19">
        <v>1961</v>
      </c>
      <c r="E34" s="20">
        <f>H34+I34</f>
        <v>343778</v>
      </c>
      <c r="F34" s="31">
        <f>E34-E33</f>
        <v>48707</v>
      </c>
      <c r="G34" s="32">
        <f>F34*100/E33</f>
        <v>16.506874616617697</v>
      </c>
      <c r="H34" s="20">
        <v>182299</v>
      </c>
      <c r="I34" s="20">
        <v>161479</v>
      </c>
    </row>
    <row r="35" spans="1:9" x14ac:dyDescent="0.35">
      <c r="C35" s="18" t="s">
        <v>15</v>
      </c>
      <c r="D35" s="19">
        <v>1971</v>
      </c>
      <c r="E35" s="20">
        <f>H35+I35</f>
        <v>429514</v>
      </c>
      <c r="F35" s="31">
        <f>E35-E34</f>
        <v>85736</v>
      </c>
      <c r="G35" s="32">
        <f>F35*100/E34</f>
        <v>24.939350394731484</v>
      </c>
      <c r="H35" s="20">
        <v>227331</v>
      </c>
      <c r="I35" s="20">
        <v>202183</v>
      </c>
    </row>
    <row r="36" spans="1:9" x14ac:dyDescent="0.35">
      <c r="C36" s="18" t="s">
        <v>15</v>
      </c>
      <c r="D36" s="19">
        <v>1981</v>
      </c>
      <c r="E36" s="20">
        <f>H36+I36</f>
        <v>545249</v>
      </c>
      <c r="F36" s="31">
        <f>E36-E35</f>
        <v>115735</v>
      </c>
      <c r="G36" s="32">
        <f>F36*100/E35</f>
        <v>26.945571040757695</v>
      </c>
      <c r="H36" s="20">
        <v>287286</v>
      </c>
      <c r="I36" s="20">
        <v>257963</v>
      </c>
    </row>
    <row r="37" spans="1:9" x14ac:dyDescent="0.35">
      <c r="C37" s="18" t="s">
        <v>15</v>
      </c>
      <c r="D37" s="19">
        <v>1991</v>
      </c>
      <c r="E37" s="20">
        <f>H37+I37</f>
        <v>646647</v>
      </c>
      <c r="F37" s="31">
        <f>E37-E36</f>
        <v>101398</v>
      </c>
      <c r="G37" s="32">
        <f>F37*100/E36</f>
        <v>18.596641167613328</v>
      </c>
      <c r="H37" s="20">
        <v>341030</v>
      </c>
      <c r="I37" s="20">
        <v>305617</v>
      </c>
    </row>
    <row r="38" spans="1:9" x14ac:dyDescent="0.35">
      <c r="C38" s="18" t="s">
        <v>15</v>
      </c>
      <c r="D38" s="19">
        <v>2001</v>
      </c>
      <c r="E38" s="20">
        <f>H38+I38</f>
        <v>754521</v>
      </c>
      <c r="F38" s="31">
        <f>E38-E37</f>
        <v>107874</v>
      </c>
      <c r="G38" s="32">
        <f>F38*100/E37</f>
        <v>16.682053732561968</v>
      </c>
      <c r="H38" s="20">
        <v>399623</v>
      </c>
      <c r="I38" s="20">
        <v>354898</v>
      </c>
    </row>
    <row r="39" spans="1:9" x14ac:dyDescent="0.35">
      <c r="C39" s="18" t="s">
        <v>15</v>
      </c>
      <c r="D39" s="19">
        <v>2011</v>
      </c>
      <c r="E39" s="28">
        <v>815168</v>
      </c>
      <c r="F39" s="31">
        <f>E39-E38</f>
        <v>60647</v>
      </c>
      <c r="G39" s="32">
        <f>F39*100/E38</f>
        <v>8.0378147195372964</v>
      </c>
      <c r="H39" s="28">
        <v>426311</v>
      </c>
      <c r="I39" s="28">
        <v>388857</v>
      </c>
    </row>
    <row r="40" spans="1:9" x14ac:dyDescent="0.35">
      <c r="A40" s="17" t="s">
        <v>8</v>
      </c>
      <c r="B40" s="17" t="s">
        <v>18</v>
      </c>
      <c r="C40" s="18" t="s">
        <v>19</v>
      </c>
      <c r="D40" s="19">
        <v>1901</v>
      </c>
      <c r="E40" s="20">
        <v>721579</v>
      </c>
      <c r="F40" s="21" t="s">
        <v>11</v>
      </c>
      <c r="G40" s="21" t="s">
        <v>11</v>
      </c>
      <c r="H40" s="20">
        <v>390550</v>
      </c>
      <c r="I40" s="20">
        <v>331029</v>
      </c>
    </row>
    <row r="41" spans="1:9" x14ac:dyDescent="0.35">
      <c r="C41" s="18" t="s">
        <v>19</v>
      </c>
      <c r="D41" s="19">
        <v>1911</v>
      </c>
      <c r="E41" s="20">
        <v>630769</v>
      </c>
      <c r="F41" s="33">
        <f>E41-E40</f>
        <v>-90810</v>
      </c>
      <c r="G41" s="34">
        <f>F41*100/E40</f>
        <v>-12.584900613792808</v>
      </c>
      <c r="H41" s="20">
        <v>353813</v>
      </c>
      <c r="I41" s="20">
        <v>276956</v>
      </c>
    </row>
    <row r="42" spans="1:9" x14ac:dyDescent="0.35">
      <c r="C42" s="18" t="s">
        <v>19</v>
      </c>
      <c r="D42" s="19">
        <v>1921</v>
      </c>
      <c r="E42" s="20">
        <v>647086</v>
      </c>
      <c r="F42" s="31">
        <f>E42-E41</f>
        <v>16317</v>
      </c>
      <c r="G42" s="32">
        <f>F42*100/E41</f>
        <v>2.5868424098203939</v>
      </c>
      <c r="H42" s="20">
        <v>358037</v>
      </c>
      <c r="I42" s="20">
        <v>289049</v>
      </c>
    </row>
    <row r="43" spans="1:9" x14ac:dyDescent="0.35">
      <c r="C43" s="18" t="s">
        <v>19</v>
      </c>
      <c r="D43" s="19">
        <v>1931</v>
      </c>
      <c r="E43" s="20">
        <v>742659</v>
      </c>
      <c r="F43" s="31">
        <f>E43-E42</f>
        <v>95573</v>
      </c>
      <c r="G43" s="32">
        <f>F43*100/E42</f>
        <v>14.769752397672026</v>
      </c>
      <c r="H43" s="20">
        <v>403439</v>
      </c>
      <c r="I43" s="20">
        <v>339220</v>
      </c>
    </row>
    <row r="44" spans="1:9" x14ac:dyDescent="0.35">
      <c r="C44" s="18" t="s">
        <v>19</v>
      </c>
      <c r="D44" s="19">
        <v>1941</v>
      </c>
      <c r="E44" s="20">
        <v>887080</v>
      </c>
      <c r="F44" s="31">
        <f>E44-E43</f>
        <v>144421</v>
      </c>
      <c r="G44" s="32">
        <f>F44*100/E43</f>
        <v>19.446475434890036</v>
      </c>
      <c r="H44" s="20">
        <v>477098</v>
      </c>
      <c r="I44" s="20">
        <v>409982</v>
      </c>
    </row>
    <row r="45" spans="1:9" x14ac:dyDescent="0.35">
      <c r="C45" s="18" t="s">
        <v>19</v>
      </c>
      <c r="D45" s="19">
        <v>1951</v>
      </c>
      <c r="E45" s="20">
        <v>829858</v>
      </c>
      <c r="F45" s="33">
        <f>E45-E44</f>
        <v>-57222</v>
      </c>
      <c r="G45" s="34">
        <f>F45*100/E44</f>
        <v>-6.4506019750191639</v>
      </c>
      <c r="H45" s="20">
        <v>446829</v>
      </c>
      <c r="I45" s="20">
        <v>383029</v>
      </c>
    </row>
    <row r="46" spans="1:9" x14ac:dyDescent="0.35">
      <c r="C46" s="18" t="s">
        <v>19</v>
      </c>
      <c r="D46" s="19">
        <v>1961</v>
      </c>
      <c r="E46" s="20">
        <v>981801</v>
      </c>
      <c r="F46" s="31">
        <f>E46-E45</f>
        <v>151943</v>
      </c>
      <c r="G46" s="32">
        <f>F46*100/E45</f>
        <v>18.309518013925274</v>
      </c>
      <c r="H46" s="20">
        <v>525811</v>
      </c>
      <c r="I46" s="20">
        <v>455990</v>
      </c>
    </row>
    <row r="47" spans="1:9" x14ac:dyDescent="0.35">
      <c r="C47" s="18" t="s">
        <v>19</v>
      </c>
      <c r="D47" s="19">
        <v>1971</v>
      </c>
      <c r="E47" s="20">
        <v>1175196</v>
      </c>
      <c r="F47" s="31">
        <f>E47-E46</f>
        <v>193395</v>
      </c>
      <c r="G47" s="32">
        <f>F47*100/E46</f>
        <v>19.697983603601951</v>
      </c>
      <c r="H47" s="20">
        <v>624020</v>
      </c>
      <c r="I47" s="20">
        <v>551176</v>
      </c>
    </row>
    <row r="48" spans="1:9" x14ac:dyDescent="0.35">
      <c r="C48" s="18" t="s">
        <v>19</v>
      </c>
      <c r="D48" s="19">
        <v>1981</v>
      </c>
      <c r="E48" s="20">
        <v>1406587</v>
      </c>
      <c r="F48" s="31">
        <f>E48-E47</f>
        <v>231391</v>
      </c>
      <c r="G48" s="32">
        <f>F48*100/E47</f>
        <v>19.68956667653736</v>
      </c>
      <c r="H48" s="20">
        <v>744164</v>
      </c>
      <c r="I48" s="20">
        <v>662423</v>
      </c>
    </row>
    <row r="49" spans="1:9" x14ac:dyDescent="0.35">
      <c r="C49" s="18" t="s">
        <v>19</v>
      </c>
      <c r="D49" s="19">
        <v>1991</v>
      </c>
      <c r="E49" s="20">
        <v>1649937</v>
      </c>
      <c r="F49" s="31">
        <f>E49-E48</f>
        <v>243350</v>
      </c>
      <c r="G49" s="32">
        <f>F49*100/E48</f>
        <v>17.300742861977255</v>
      </c>
      <c r="H49" s="20">
        <v>869627</v>
      </c>
      <c r="I49" s="20">
        <v>780310</v>
      </c>
    </row>
    <row r="50" spans="1:9" x14ac:dyDescent="0.35">
      <c r="C50" s="18" t="s">
        <v>19</v>
      </c>
      <c r="D50" s="19">
        <v>2001</v>
      </c>
      <c r="E50" s="20">
        <v>1962761</v>
      </c>
      <c r="F50" s="31">
        <f>E50-E49</f>
        <v>312824</v>
      </c>
      <c r="G50" s="32">
        <f>F50*100/E49</f>
        <v>18.95975422091874</v>
      </c>
      <c r="H50" s="20">
        <v>1040212</v>
      </c>
      <c r="I50" s="20">
        <v>922549</v>
      </c>
    </row>
    <row r="51" spans="1:9" x14ac:dyDescent="0.35">
      <c r="C51" s="18" t="s">
        <v>19</v>
      </c>
      <c r="D51" s="19">
        <v>2011</v>
      </c>
      <c r="E51" s="28">
        <v>2193590</v>
      </c>
      <c r="F51" s="31">
        <f>E51-E50</f>
        <v>230829</v>
      </c>
      <c r="G51" s="32">
        <f>F51*100/E50</f>
        <v>11.760423199768082</v>
      </c>
      <c r="H51" s="28">
        <v>1145211</v>
      </c>
      <c r="I51" s="28">
        <v>1048379</v>
      </c>
    </row>
    <row r="52" spans="1:9" x14ac:dyDescent="0.35">
      <c r="A52" s="17" t="s">
        <v>8</v>
      </c>
      <c r="B52" s="17" t="s">
        <v>20</v>
      </c>
      <c r="C52" s="18" t="s">
        <v>21</v>
      </c>
      <c r="D52" s="19">
        <v>1901</v>
      </c>
      <c r="E52" s="20">
        <v>650662</v>
      </c>
      <c r="F52" s="21" t="s">
        <v>11</v>
      </c>
      <c r="G52" s="21" t="s">
        <v>11</v>
      </c>
      <c r="H52" s="20">
        <v>346426</v>
      </c>
      <c r="I52" s="20">
        <v>304236</v>
      </c>
    </row>
    <row r="53" spans="1:9" x14ac:dyDescent="0.35">
      <c r="C53" s="18" t="s">
        <v>21</v>
      </c>
      <c r="D53" s="19">
        <v>1911</v>
      </c>
      <c r="E53" s="20">
        <v>603685</v>
      </c>
      <c r="F53" s="33">
        <f>E53-E52</f>
        <v>-46977</v>
      </c>
      <c r="G53" s="34">
        <f>F53*100/E52</f>
        <v>-7.2198776015811585</v>
      </c>
      <c r="H53" s="20">
        <v>330191</v>
      </c>
      <c r="I53" s="20">
        <v>273494</v>
      </c>
    </row>
    <row r="54" spans="1:9" x14ac:dyDescent="0.35">
      <c r="C54" s="18" t="s">
        <v>21</v>
      </c>
      <c r="D54" s="19">
        <v>1921</v>
      </c>
      <c r="E54" s="20">
        <v>609650</v>
      </c>
      <c r="F54" s="31">
        <f>E54-E53</f>
        <v>5965</v>
      </c>
      <c r="G54" s="32">
        <f>F54*100/E53</f>
        <v>0.98809809751774513</v>
      </c>
      <c r="H54" s="20">
        <v>328443</v>
      </c>
      <c r="I54" s="20">
        <v>281207</v>
      </c>
    </row>
    <row r="55" spans="1:9" x14ac:dyDescent="0.35">
      <c r="C55" s="18" t="s">
        <v>21</v>
      </c>
      <c r="D55" s="19">
        <v>1931</v>
      </c>
      <c r="E55" s="20">
        <v>678526</v>
      </c>
      <c r="F55" s="31">
        <f>E55-E54</f>
        <v>68876</v>
      </c>
      <c r="G55" s="32">
        <f>F55*100/E54</f>
        <v>11.297629787583039</v>
      </c>
      <c r="H55" s="20">
        <v>363520</v>
      </c>
      <c r="I55" s="20">
        <v>315006</v>
      </c>
    </row>
    <row r="56" spans="1:9" x14ac:dyDescent="0.35">
      <c r="C56" s="18" t="s">
        <v>21</v>
      </c>
      <c r="D56" s="19">
        <v>1941</v>
      </c>
      <c r="E56" s="20">
        <v>769884</v>
      </c>
      <c r="F56" s="31">
        <f>E56-E55</f>
        <v>91358</v>
      </c>
      <c r="G56" s="32">
        <f>F56*100/E55</f>
        <v>13.464185602320324</v>
      </c>
      <c r="H56" s="20">
        <v>409695</v>
      </c>
      <c r="I56" s="20">
        <v>360189</v>
      </c>
    </row>
    <row r="57" spans="1:9" x14ac:dyDescent="0.35">
      <c r="C57" s="18" t="s">
        <v>21</v>
      </c>
      <c r="D57" s="19">
        <v>1951</v>
      </c>
      <c r="E57" s="20">
        <v>712440</v>
      </c>
      <c r="F57" s="33">
        <f>E57-E56</f>
        <v>-57444</v>
      </c>
      <c r="G57" s="34">
        <f>F57*100/E56</f>
        <v>-7.4613837928830833</v>
      </c>
      <c r="H57" s="20">
        <v>379499</v>
      </c>
      <c r="I57" s="20">
        <v>332941</v>
      </c>
    </row>
    <row r="58" spans="1:9" x14ac:dyDescent="0.35">
      <c r="C58" s="18" t="s">
        <v>21</v>
      </c>
      <c r="D58" s="19">
        <v>1961</v>
      </c>
      <c r="E58" s="20">
        <v>782483</v>
      </c>
      <c r="F58" s="31">
        <f>E58-E57</f>
        <v>70043</v>
      </c>
      <c r="G58" s="32">
        <f>F58*100/E57</f>
        <v>9.831424400651283</v>
      </c>
      <c r="H58" s="20">
        <v>411474</v>
      </c>
      <c r="I58" s="20">
        <v>371009</v>
      </c>
    </row>
    <row r="59" spans="1:9" x14ac:dyDescent="0.35">
      <c r="C59" s="18" t="s">
        <v>21</v>
      </c>
      <c r="D59" s="19">
        <v>1971</v>
      </c>
      <c r="E59" s="20">
        <v>948505</v>
      </c>
      <c r="F59" s="31">
        <f>E59-E58</f>
        <v>166022</v>
      </c>
      <c r="G59" s="32">
        <f>F59*100/E58</f>
        <v>21.217329961162097</v>
      </c>
      <c r="H59" s="20">
        <v>499397</v>
      </c>
      <c r="I59" s="20">
        <v>449108</v>
      </c>
    </row>
    <row r="60" spans="1:9" x14ac:dyDescent="0.35">
      <c r="C60" s="18" t="s">
        <v>21</v>
      </c>
      <c r="D60" s="19">
        <v>1981</v>
      </c>
      <c r="E60" s="20">
        <v>1116326</v>
      </c>
      <c r="F60" s="31">
        <f>E60-E59</f>
        <v>167821</v>
      </c>
      <c r="G60" s="32">
        <f>F60*100/E59</f>
        <v>17.693211949330788</v>
      </c>
      <c r="H60" s="20">
        <v>581859</v>
      </c>
      <c r="I60" s="20">
        <v>534467</v>
      </c>
    </row>
    <row r="61" spans="1:9" x14ac:dyDescent="0.35">
      <c r="C61" s="18" t="s">
        <v>21</v>
      </c>
      <c r="D61" s="19">
        <v>1991</v>
      </c>
      <c r="E61" s="20">
        <v>1299261</v>
      </c>
      <c r="F61" s="31">
        <f>E61-E60</f>
        <v>182935</v>
      </c>
      <c r="G61" s="32">
        <f>F61*100/E60</f>
        <v>16.387238136530009</v>
      </c>
      <c r="H61" s="20">
        <v>675184</v>
      </c>
      <c r="I61" s="20">
        <v>624077</v>
      </c>
    </row>
    <row r="62" spans="1:9" x14ac:dyDescent="0.35">
      <c r="C62" s="18" t="s">
        <v>21</v>
      </c>
      <c r="D62" s="19">
        <v>2001</v>
      </c>
      <c r="E62" s="20">
        <v>1481292</v>
      </c>
      <c r="F62" s="31">
        <f>E62-E61</f>
        <v>182031</v>
      </c>
      <c r="G62" s="32">
        <f>F62*100/E61</f>
        <v>14.010348959908749</v>
      </c>
      <c r="H62" s="20">
        <v>765424</v>
      </c>
      <c r="I62" s="20">
        <v>715868</v>
      </c>
    </row>
    <row r="63" spans="1:9" x14ac:dyDescent="0.35">
      <c r="C63" s="18" t="s">
        <v>21</v>
      </c>
      <c r="D63" s="19">
        <v>2011</v>
      </c>
      <c r="E63" s="28">
        <v>1586625</v>
      </c>
      <c r="F63" s="31">
        <f>E63-E62</f>
        <v>105333</v>
      </c>
      <c r="G63" s="32">
        <f>F63*100/E62</f>
        <v>7.1108869824450549</v>
      </c>
      <c r="H63" s="28">
        <v>809057</v>
      </c>
      <c r="I63" s="28">
        <v>777568</v>
      </c>
    </row>
    <row r="64" spans="1:9" x14ac:dyDescent="0.35">
      <c r="E64" s="20"/>
      <c r="H64" s="20"/>
      <c r="I64" s="20"/>
    </row>
    <row r="65" spans="1:9" ht="31" x14ac:dyDescent="0.35">
      <c r="A65" s="17" t="s">
        <v>8</v>
      </c>
      <c r="B65" s="17" t="s">
        <v>22</v>
      </c>
      <c r="C65" s="35" t="s">
        <v>23</v>
      </c>
      <c r="D65" s="36">
        <v>1901</v>
      </c>
      <c r="E65" s="37">
        <f t="shared" ref="E65:E75" si="0">H65+I65</f>
        <v>269801</v>
      </c>
      <c r="F65" s="21" t="s">
        <v>11</v>
      </c>
      <c r="G65" s="21" t="s">
        <v>11</v>
      </c>
      <c r="H65" s="37">
        <v>145365</v>
      </c>
      <c r="I65" s="37">
        <v>124436</v>
      </c>
    </row>
    <row r="66" spans="1:9" ht="31" x14ac:dyDescent="0.35">
      <c r="C66" s="35" t="s">
        <v>23</v>
      </c>
      <c r="D66" s="19">
        <v>1911</v>
      </c>
      <c r="E66" s="20">
        <f t="shared" si="0"/>
        <v>239880</v>
      </c>
      <c r="F66" s="33">
        <f>E66-E65</f>
        <v>-29921</v>
      </c>
      <c r="G66" s="34">
        <f>F66*100/E65</f>
        <v>-11.090025611469194</v>
      </c>
      <c r="H66" s="20">
        <v>133580</v>
      </c>
      <c r="I66" s="20">
        <v>106300</v>
      </c>
    </row>
    <row r="67" spans="1:9" ht="31" x14ac:dyDescent="0.35">
      <c r="C67" s="35" t="s">
        <v>23</v>
      </c>
      <c r="D67" s="19">
        <v>1921</v>
      </c>
      <c r="E67" s="20">
        <f t="shared" si="0"/>
        <v>244966</v>
      </c>
      <c r="F67" s="31">
        <f>E67-E66</f>
        <v>5086</v>
      </c>
      <c r="G67" s="32">
        <f>F67*100/E66</f>
        <v>2.120226780056695</v>
      </c>
      <c r="H67" s="20">
        <v>134516</v>
      </c>
      <c r="I67" s="20">
        <v>110450</v>
      </c>
    </row>
    <row r="68" spans="1:9" ht="31" x14ac:dyDescent="0.35">
      <c r="C68" s="35" t="s">
        <v>23</v>
      </c>
      <c r="D68" s="19">
        <v>1931</v>
      </c>
      <c r="E68" s="20">
        <f t="shared" si="0"/>
        <v>278703</v>
      </c>
      <c r="F68" s="31">
        <f>E68-E67</f>
        <v>33737</v>
      </c>
      <c r="G68" s="32">
        <f>F68*100/E67</f>
        <v>13.772115313961937</v>
      </c>
      <c r="H68" s="20">
        <v>150814</v>
      </c>
      <c r="I68" s="20">
        <v>127889</v>
      </c>
    </row>
    <row r="69" spans="1:9" ht="31" x14ac:dyDescent="0.35">
      <c r="C69" s="35" t="s">
        <v>23</v>
      </c>
      <c r="D69" s="19">
        <v>1941</v>
      </c>
      <c r="E69" s="20">
        <f t="shared" si="0"/>
        <v>328209</v>
      </c>
      <c r="F69" s="31">
        <f>E69-E68</f>
        <v>49506</v>
      </c>
      <c r="G69" s="32">
        <f>F69*100/E68</f>
        <v>17.762995016200041</v>
      </c>
      <c r="H69" s="20">
        <v>176015</v>
      </c>
      <c r="I69" s="20">
        <v>152194</v>
      </c>
    </row>
    <row r="70" spans="1:9" ht="31" x14ac:dyDescent="0.35">
      <c r="C70" s="35" t="s">
        <v>23</v>
      </c>
      <c r="D70" s="19">
        <v>1951</v>
      </c>
      <c r="E70" s="20">
        <f t="shared" si="0"/>
        <v>306122</v>
      </c>
      <c r="F70" s="33">
        <f>E70-E69</f>
        <v>-22087</v>
      </c>
      <c r="G70" s="34">
        <f>F70*100/E69</f>
        <v>-6.729553424799442</v>
      </c>
      <c r="H70" s="20">
        <v>163148</v>
      </c>
      <c r="I70" s="20">
        <v>142974</v>
      </c>
    </row>
    <row r="71" spans="1:9" ht="31" x14ac:dyDescent="0.35">
      <c r="C71" s="35" t="s">
        <v>23</v>
      </c>
      <c r="D71" s="19">
        <v>1961</v>
      </c>
      <c r="E71" s="20">
        <f t="shared" si="0"/>
        <v>332944</v>
      </c>
      <c r="F71" s="31">
        <f>E71-E70</f>
        <v>26822</v>
      </c>
      <c r="G71" s="32">
        <f>F71*100/E70</f>
        <v>8.7618661840704029</v>
      </c>
      <c r="H71" s="20">
        <v>175257</v>
      </c>
      <c r="I71" s="20">
        <v>157687</v>
      </c>
    </row>
    <row r="72" spans="1:9" ht="31" x14ac:dyDescent="0.35">
      <c r="C72" s="35" t="s">
        <v>23</v>
      </c>
      <c r="D72" s="19">
        <v>1971</v>
      </c>
      <c r="E72" s="20">
        <f t="shared" si="0"/>
        <v>382523</v>
      </c>
      <c r="F72" s="31">
        <f>E72-E71</f>
        <v>49579</v>
      </c>
      <c r="G72" s="32">
        <f>F72*100/E71</f>
        <v>14.891092796386179</v>
      </c>
      <c r="H72" s="20">
        <v>202712</v>
      </c>
      <c r="I72" s="20">
        <v>179811</v>
      </c>
    </row>
    <row r="73" spans="1:9" ht="31" x14ac:dyDescent="0.35">
      <c r="C73" s="35" t="s">
        <v>23</v>
      </c>
      <c r="D73" s="19">
        <v>1981</v>
      </c>
      <c r="E73" s="20">
        <f t="shared" si="0"/>
        <v>456434</v>
      </c>
      <c r="F73" s="31">
        <f>E73-E72</f>
        <v>73911</v>
      </c>
      <c r="G73" s="32">
        <f>F73*100/E72</f>
        <v>19.321975410628902</v>
      </c>
      <c r="H73" s="20">
        <v>240434</v>
      </c>
      <c r="I73" s="20">
        <v>216000</v>
      </c>
    </row>
    <row r="74" spans="1:9" ht="31" x14ac:dyDescent="0.35">
      <c r="C74" s="35" t="s">
        <v>23</v>
      </c>
      <c r="D74" s="19">
        <v>1991</v>
      </c>
      <c r="E74" s="20">
        <f t="shared" si="0"/>
        <v>531253</v>
      </c>
      <c r="F74" s="31">
        <f>E74-E73</f>
        <v>74819</v>
      </c>
      <c r="G74" s="32">
        <f>F74*100/E73</f>
        <v>16.392074210071993</v>
      </c>
      <c r="H74" s="20">
        <v>279658</v>
      </c>
      <c r="I74" s="20">
        <v>251595</v>
      </c>
    </row>
    <row r="75" spans="1:9" ht="31" x14ac:dyDescent="0.35">
      <c r="C75" s="35" t="s">
        <v>23</v>
      </c>
      <c r="D75" s="19">
        <v>2001</v>
      </c>
      <c r="E75" s="20">
        <f t="shared" si="0"/>
        <v>587468</v>
      </c>
      <c r="F75" s="31">
        <f>E75-E74</f>
        <v>56215</v>
      </c>
      <c r="G75" s="32">
        <f>F75*100/E74</f>
        <v>10.581587303977578</v>
      </c>
      <c r="H75" s="20">
        <v>306902</v>
      </c>
      <c r="I75" s="20">
        <v>280566</v>
      </c>
    </row>
    <row r="76" spans="1:9" ht="31" x14ac:dyDescent="0.35">
      <c r="C76" s="35" t="s">
        <v>23</v>
      </c>
      <c r="D76" s="19">
        <v>2011</v>
      </c>
      <c r="E76" s="28">
        <v>612310</v>
      </c>
      <c r="F76" s="31">
        <f>E76-E75</f>
        <v>24842</v>
      </c>
      <c r="G76" s="32">
        <f>F76*100/E75</f>
        <v>4.2286558587020906</v>
      </c>
      <c r="H76" s="28">
        <v>313291</v>
      </c>
      <c r="I76" s="28">
        <v>299019</v>
      </c>
    </row>
    <row r="78" spans="1:9" ht="21" customHeight="1" x14ac:dyDescent="0.35">
      <c r="A78" s="17" t="s">
        <v>8</v>
      </c>
      <c r="B78" s="17" t="s">
        <v>24</v>
      </c>
      <c r="C78" s="35" t="s">
        <v>25</v>
      </c>
      <c r="D78" s="36">
        <v>1901</v>
      </c>
      <c r="E78" s="38" t="s">
        <v>17</v>
      </c>
      <c r="F78" s="21" t="s">
        <v>11</v>
      </c>
      <c r="G78" s="21" t="s">
        <v>11</v>
      </c>
      <c r="H78" s="39" t="s">
        <v>16</v>
      </c>
      <c r="I78" s="39" t="s">
        <v>16</v>
      </c>
    </row>
    <row r="79" spans="1:9" x14ac:dyDescent="0.35">
      <c r="C79" s="35" t="s">
        <v>25</v>
      </c>
      <c r="D79" s="19">
        <v>1911</v>
      </c>
      <c r="E79" s="29" t="s">
        <v>17</v>
      </c>
      <c r="F79" s="29" t="s">
        <v>16</v>
      </c>
      <c r="G79" s="21" t="s">
        <v>16</v>
      </c>
      <c r="H79" s="21" t="s">
        <v>16</v>
      </c>
      <c r="I79" s="21" t="s">
        <v>16</v>
      </c>
    </row>
    <row r="80" spans="1:9" x14ac:dyDescent="0.35">
      <c r="C80" s="35" t="s">
        <v>25</v>
      </c>
      <c r="D80" s="19">
        <v>1921</v>
      </c>
      <c r="E80" s="29" t="s">
        <v>17</v>
      </c>
      <c r="F80" s="29" t="s">
        <v>16</v>
      </c>
      <c r="G80" s="21" t="s">
        <v>16</v>
      </c>
      <c r="H80" s="21" t="s">
        <v>16</v>
      </c>
      <c r="I80" s="21" t="s">
        <v>16</v>
      </c>
    </row>
    <row r="81" spans="1:9" x14ac:dyDescent="0.35">
      <c r="C81" s="35" t="s">
        <v>25</v>
      </c>
      <c r="D81" s="19">
        <v>1931</v>
      </c>
      <c r="E81" s="29" t="s">
        <v>17</v>
      </c>
      <c r="F81" s="29" t="s">
        <v>16</v>
      </c>
      <c r="G81" s="21" t="s">
        <v>16</v>
      </c>
      <c r="H81" s="21" t="s">
        <v>16</v>
      </c>
      <c r="I81" s="21" t="s">
        <v>16</v>
      </c>
    </row>
    <row r="82" spans="1:9" x14ac:dyDescent="0.35">
      <c r="C82" s="35" t="s">
        <v>25</v>
      </c>
      <c r="D82" s="19">
        <v>1941</v>
      </c>
      <c r="E82" s="29" t="s">
        <v>17</v>
      </c>
      <c r="F82" s="29" t="s">
        <v>16</v>
      </c>
      <c r="G82" s="21" t="s">
        <v>16</v>
      </c>
      <c r="H82" s="21" t="s">
        <v>16</v>
      </c>
      <c r="I82" s="21" t="s">
        <v>16</v>
      </c>
    </row>
    <row r="83" spans="1:9" x14ac:dyDescent="0.35">
      <c r="C83" s="35" t="s">
        <v>25</v>
      </c>
      <c r="D83" s="19">
        <v>1951</v>
      </c>
      <c r="E83" s="20">
        <v>191919</v>
      </c>
      <c r="F83" s="29" t="s">
        <v>16</v>
      </c>
      <c r="G83" s="21" t="s">
        <v>16</v>
      </c>
      <c r="H83" s="20">
        <v>108220</v>
      </c>
      <c r="I83" s="20">
        <v>83699</v>
      </c>
    </row>
    <row r="84" spans="1:9" x14ac:dyDescent="0.35">
      <c r="C84" s="35" t="s">
        <v>25</v>
      </c>
      <c r="D84" s="19">
        <v>1961</v>
      </c>
      <c r="E84" s="20">
        <v>246234</v>
      </c>
      <c r="F84" s="31">
        <f>E84-E83</f>
        <v>54315</v>
      </c>
      <c r="G84" s="32">
        <f>F84*100/E83</f>
        <v>28.301001985212512</v>
      </c>
      <c r="H84" s="20">
        <v>135642</v>
      </c>
      <c r="I84" s="20">
        <v>110592</v>
      </c>
    </row>
    <row r="85" spans="1:9" x14ac:dyDescent="0.35">
      <c r="C85" s="35" t="s">
        <v>25</v>
      </c>
      <c r="D85" s="19">
        <v>1971</v>
      </c>
      <c r="E85" s="20">
        <v>305407</v>
      </c>
      <c r="F85" s="31">
        <f>E85-E84</f>
        <v>59173</v>
      </c>
      <c r="G85" s="32">
        <f>F85*100/E84</f>
        <v>24.031206088517425</v>
      </c>
      <c r="H85" s="20">
        <v>166762</v>
      </c>
      <c r="I85" s="20">
        <v>138645</v>
      </c>
    </row>
    <row r="86" spans="1:9" x14ac:dyDescent="0.35">
      <c r="C86" s="35" t="s">
        <v>25</v>
      </c>
      <c r="D86" s="19">
        <v>1981</v>
      </c>
      <c r="E86" s="20">
        <v>389139</v>
      </c>
      <c r="F86" s="31">
        <f>E86-E85</f>
        <v>83732</v>
      </c>
      <c r="G86" s="32">
        <f>F86*100/E85</f>
        <v>27.416529418120739</v>
      </c>
      <c r="H86" s="20">
        <v>211331</v>
      </c>
      <c r="I86" s="20">
        <v>177808</v>
      </c>
    </row>
    <row r="87" spans="1:9" x14ac:dyDescent="0.35">
      <c r="C87" s="35" t="s">
        <v>25</v>
      </c>
      <c r="D87" s="19">
        <v>1991</v>
      </c>
      <c r="E87" s="20">
        <v>455312</v>
      </c>
      <c r="F87" s="31">
        <f>E87-E86</f>
        <v>66173</v>
      </c>
      <c r="G87" s="32">
        <f>F87*100/E86</f>
        <v>17.004977655799085</v>
      </c>
      <c r="H87" s="20">
        <v>243369</v>
      </c>
      <c r="I87" s="20">
        <v>211943</v>
      </c>
    </row>
    <row r="88" spans="1:9" x14ac:dyDescent="0.35">
      <c r="C88" s="35" t="s">
        <v>25</v>
      </c>
      <c r="D88" s="19">
        <v>2001</v>
      </c>
      <c r="E88" s="20">
        <v>538470</v>
      </c>
      <c r="F88" s="31">
        <f>E88-E87</f>
        <v>83158</v>
      </c>
      <c r="G88" s="32">
        <f>F88*100/E87</f>
        <v>18.263959658432022</v>
      </c>
      <c r="H88" s="20">
        <v>290370</v>
      </c>
      <c r="I88" s="20">
        <v>248100</v>
      </c>
    </row>
    <row r="89" spans="1:9" x14ac:dyDescent="0.35">
      <c r="C89" s="35" t="s">
        <v>25</v>
      </c>
      <c r="D89" s="19">
        <v>2011</v>
      </c>
      <c r="E89" s="28">
        <v>600163</v>
      </c>
      <c r="F89" s="31">
        <f>E89-E88</f>
        <v>61693</v>
      </c>
      <c r="G89" s="32">
        <f>F89*100/E88</f>
        <v>11.457091388563894</v>
      </c>
      <c r="H89" s="28">
        <v>320795</v>
      </c>
      <c r="I89" s="28">
        <v>279368</v>
      </c>
    </row>
    <row r="90" spans="1:9" ht="16.5" customHeight="1" x14ac:dyDescent="0.35">
      <c r="E90" s="20"/>
      <c r="H90" s="20"/>
      <c r="I90" s="20"/>
    </row>
    <row r="91" spans="1:9" x14ac:dyDescent="0.35">
      <c r="A91" s="17" t="s">
        <v>8</v>
      </c>
      <c r="B91" s="17" t="s">
        <v>26</v>
      </c>
      <c r="C91" s="18" t="s">
        <v>27</v>
      </c>
      <c r="D91" s="19">
        <v>1901</v>
      </c>
      <c r="E91" s="20">
        <f t="shared" ref="E91:E101" si="1">H91+I91</f>
        <v>685038</v>
      </c>
      <c r="F91" s="21" t="s">
        <v>11</v>
      </c>
      <c r="G91" s="21" t="s">
        <v>11</v>
      </c>
      <c r="H91" s="20">
        <v>374454</v>
      </c>
      <c r="I91" s="20">
        <v>310584</v>
      </c>
    </row>
    <row r="92" spans="1:9" x14ac:dyDescent="0.35">
      <c r="C92" s="18" t="s">
        <v>27</v>
      </c>
      <c r="D92" s="19">
        <v>1911</v>
      </c>
      <c r="E92" s="20">
        <f t="shared" si="1"/>
        <v>527575</v>
      </c>
      <c r="F92" s="33">
        <f>E92-E91</f>
        <v>-157463</v>
      </c>
      <c r="G92" s="34">
        <f>F92*100/E91</f>
        <v>-22.986024132967806</v>
      </c>
      <c r="H92" s="20">
        <v>298827</v>
      </c>
      <c r="I92" s="20">
        <v>228748</v>
      </c>
    </row>
    <row r="93" spans="1:9" x14ac:dyDescent="0.35">
      <c r="C93" s="18" t="s">
        <v>27</v>
      </c>
      <c r="D93" s="19">
        <v>1921</v>
      </c>
      <c r="E93" s="20">
        <f t="shared" si="1"/>
        <v>579161</v>
      </c>
      <c r="F93" s="31">
        <f>E93-E92</f>
        <v>51586</v>
      </c>
      <c r="G93" s="32">
        <f>F93*100/E92</f>
        <v>9.7779462635644219</v>
      </c>
      <c r="H93" s="20">
        <v>324581</v>
      </c>
      <c r="I93" s="20">
        <v>254580</v>
      </c>
    </row>
    <row r="94" spans="1:9" x14ac:dyDescent="0.35">
      <c r="C94" s="18" t="s">
        <v>27</v>
      </c>
      <c r="D94" s="19">
        <v>1931</v>
      </c>
      <c r="E94" s="20">
        <f t="shared" si="1"/>
        <v>687387</v>
      </c>
      <c r="F94" s="31">
        <f>E94-E93</f>
        <v>108226</v>
      </c>
      <c r="G94" s="32">
        <f>F94*100/E93</f>
        <v>18.68668643088882</v>
      </c>
      <c r="H94" s="20">
        <v>383816</v>
      </c>
      <c r="I94" s="20">
        <v>303571</v>
      </c>
    </row>
    <row r="95" spans="1:9" x14ac:dyDescent="0.35">
      <c r="C95" s="18" t="s">
        <v>27</v>
      </c>
      <c r="D95" s="19">
        <v>1941</v>
      </c>
      <c r="E95" s="20">
        <f t="shared" si="1"/>
        <v>839622</v>
      </c>
      <c r="F95" s="31">
        <f>E95-E94</f>
        <v>152235</v>
      </c>
      <c r="G95" s="32">
        <f>F95*100/E94</f>
        <v>22.146912874406993</v>
      </c>
      <c r="H95" s="20">
        <v>458351</v>
      </c>
      <c r="I95" s="20">
        <v>381271</v>
      </c>
    </row>
    <row r="96" spans="1:9" x14ac:dyDescent="0.35">
      <c r="C96" s="18" t="s">
        <v>27</v>
      </c>
      <c r="D96" s="19">
        <v>1951</v>
      </c>
      <c r="E96" s="20">
        <f t="shared" si="1"/>
        <v>858487</v>
      </c>
      <c r="F96" s="31">
        <f>E96-E95</f>
        <v>18865</v>
      </c>
      <c r="G96" s="32">
        <f>F96*100/E95</f>
        <v>2.246844413319327</v>
      </c>
      <c r="H96" s="20">
        <v>463478</v>
      </c>
      <c r="I96" s="20">
        <v>395009</v>
      </c>
    </row>
    <row r="97" spans="1:10" x14ac:dyDescent="0.35">
      <c r="C97" s="18" t="s">
        <v>27</v>
      </c>
      <c r="D97" s="19">
        <v>1961</v>
      </c>
      <c r="E97" s="20">
        <f t="shared" si="1"/>
        <v>1078269</v>
      </c>
      <c r="F97" s="31">
        <f>E97-E96</f>
        <v>219782</v>
      </c>
      <c r="G97" s="32">
        <f>F97*100/E96</f>
        <v>25.601086562755174</v>
      </c>
      <c r="H97" s="20">
        <v>580859</v>
      </c>
      <c r="I97" s="20">
        <v>497410</v>
      </c>
    </row>
    <row r="98" spans="1:10" x14ac:dyDescent="0.35">
      <c r="C98" s="18" t="s">
        <v>27</v>
      </c>
      <c r="D98" s="19">
        <v>1971</v>
      </c>
      <c r="E98" s="20">
        <f t="shared" si="1"/>
        <v>1384957</v>
      </c>
      <c r="F98" s="31">
        <f>E98-E97</f>
        <v>306688</v>
      </c>
      <c r="G98" s="32">
        <f>F98*100/E97</f>
        <v>28.442624243115585</v>
      </c>
      <c r="H98" s="20">
        <v>749520</v>
      </c>
      <c r="I98" s="20">
        <v>635437</v>
      </c>
    </row>
    <row r="99" spans="1:10" x14ac:dyDescent="0.35">
      <c r="C99" s="18" t="s">
        <v>27</v>
      </c>
      <c r="D99" s="19">
        <v>1981</v>
      </c>
      <c r="E99" s="20">
        <f t="shared" si="1"/>
        <v>1778689</v>
      </c>
      <c r="F99" s="31">
        <f>E99-E98</f>
        <v>393732</v>
      </c>
      <c r="G99" s="32">
        <f>F99*100/E98</f>
        <v>28.429185888081722</v>
      </c>
      <c r="H99" s="20">
        <v>956423</v>
      </c>
      <c r="I99" s="20">
        <v>822266</v>
      </c>
    </row>
    <row r="100" spans="1:10" x14ac:dyDescent="0.35">
      <c r="C100" s="18" t="s">
        <v>27</v>
      </c>
      <c r="D100" s="19">
        <v>1991</v>
      </c>
      <c r="E100" s="20">
        <f t="shared" si="1"/>
        <v>2428382</v>
      </c>
      <c r="F100" s="31">
        <f>E100-E99</f>
        <v>649693</v>
      </c>
      <c r="G100" s="32">
        <f>F100*100/E99</f>
        <v>36.526509131163458</v>
      </c>
      <c r="H100" s="20">
        <v>1316748</v>
      </c>
      <c r="I100" s="20">
        <v>1111634</v>
      </c>
    </row>
    <row r="101" spans="1:10" x14ac:dyDescent="0.35">
      <c r="C101" s="18" t="s">
        <v>27</v>
      </c>
      <c r="D101" s="19">
        <v>2001</v>
      </c>
      <c r="E101" s="20">
        <f t="shared" si="1"/>
        <v>3032831</v>
      </c>
      <c r="F101" s="31">
        <f>E101-E100</f>
        <v>604449</v>
      </c>
      <c r="G101" s="32">
        <f>F101*100/E100</f>
        <v>24.891017969989896</v>
      </c>
      <c r="H101" s="20">
        <v>1662716</v>
      </c>
      <c r="I101" s="20">
        <v>1370115</v>
      </c>
    </row>
    <row r="102" spans="1:10" x14ac:dyDescent="0.35">
      <c r="C102" s="18" t="s">
        <v>27</v>
      </c>
      <c r="D102" s="19">
        <v>2011</v>
      </c>
      <c r="E102" s="28">
        <v>3498739</v>
      </c>
      <c r="F102" s="31">
        <f>E102-E101</f>
        <v>465908</v>
      </c>
      <c r="G102" s="32">
        <f>F102*100/E101</f>
        <v>15.362148434911145</v>
      </c>
      <c r="H102" s="28">
        <v>1867816</v>
      </c>
      <c r="I102" s="28">
        <v>1630923</v>
      </c>
    </row>
    <row r="103" spans="1:10" x14ac:dyDescent="0.35">
      <c r="E103" s="20"/>
      <c r="H103" s="20"/>
      <c r="I103" s="20"/>
    </row>
    <row r="104" spans="1:10" x14ac:dyDescent="0.35">
      <c r="A104" s="17" t="s">
        <v>8</v>
      </c>
      <c r="B104" s="17" t="s">
        <v>28</v>
      </c>
      <c r="C104" s="18" t="s">
        <v>29</v>
      </c>
      <c r="D104" s="19">
        <v>1901</v>
      </c>
      <c r="E104" s="29" t="s">
        <v>16</v>
      </c>
      <c r="F104" s="21" t="s">
        <v>11</v>
      </c>
      <c r="G104" s="21" t="s">
        <v>11</v>
      </c>
      <c r="H104" s="21" t="s">
        <v>16</v>
      </c>
      <c r="I104" s="21" t="s">
        <v>16</v>
      </c>
      <c r="J104" s="40"/>
    </row>
    <row r="105" spans="1:10" x14ac:dyDescent="0.35">
      <c r="C105" s="18" t="s">
        <v>29</v>
      </c>
      <c r="D105" s="19">
        <v>1911</v>
      </c>
      <c r="E105" s="29" t="s">
        <v>16</v>
      </c>
      <c r="F105" s="29" t="s">
        <v>16</v>
      </c>
      <c r="G105" s="21" t="s">
        <v>16</v>
      </c>
      <c r="H105" s="21" t="s">
        <v>16</v>
      </c>
      <c r="I105" s="21" t="s">
        <v>16</v>
      </c>
    </row>
    <row r="106" spans="1:10" x14ac:dyDescent="0.35">
      <c r="C106" s="18" t="s">
        <v>29</v>
      </c>
      <c r="D106" s="19">
        <v>1921</v>
      </c>
      <c r="E106" s="29" t="s">
        <v>16</v>
      </c>
      <c r="F106" s="29" t="s">
        <v>16</v>
      </c>
      <c r="G106" s="21" t="s">
        <v>16</v>
      </c>
      <c r="H106" s="21" t="s">
        <v>16</v>
      </c>
      <c r="I106" s="21" t="s">
        <v>16</v>
      </c>
    </row>
    <row r="107" spans="1:10" x14ac:dyDescent="0.35">
      <c r="C107" s="18" t="s">
        <v>29</v>
      </c>
      <c r="D107" s="19">
        <v>1931</v>
      </c>
      <c r="E107" s="29" t="s">
        <v>16</v>
      </c>
      <c r="F107" s="29" t="s">
        <v>16</v>
      </c>
      <c r="G107" s="21" t="s">
        <v>16</v>
      </c>
      <c r="H107" s="21" t="s">
        <v>16</v>
      </c>
      <c r="I107" s="21" t="s">
        <v>16</v>
      </c>
    </row>
    <row r="108" spans="1:10" x14ac:dyDescent="0.35">
      <c r="C108" s="18" t="s">
        <v>29</v>
      </c>
      <c r="D108" s="19">
        <v>1941</v>
      </c>
      <c r="E108" s="29" t="s">
        <v>16</v>
      </c>
      <c r="F108" s="29" t="s">
        <v>16</v>
      </c>
      <c r="G108" s="21" t="s">
        <v>16</v>
      </c>
      <c r="H108" s="21" t="s">
        <v>16</v>
      </c>
      <c r="I108" s="21" t="s">
        <v>16</v>
      </c>
    </row>
    <row r="109" spans="1:10" x14ac:dyDescent="0.35">
      <c r="C109" s="18" t="s">
        <v>29</v>
      </c>
      <c r="D109" s="19">
        <v>1951</v>
      </c>
      <c r="E109" s="20">
        <v>379181</v>
      </c>
      <c r="F109" s="29" t="s">
        <v>16</v>
      </c>
      <c r="G109" s="21" t="s">
        <v>16</v>
      </c>
      <c r="H109" s="20">
        <v>203121</v>
      </c>
      <c r="I109" s="20">
        <v>176060</v>
      </c>
    </row>
    <row r="110" spans="1:10" x14ac:dyDescent="0.35">
      <c r="C110" s="18" t="s">
        <v>29</v>
      </c>
      <c r="D110" s="19">
        <v>1961</v>
      </c>
      <c r="E110" s="20">
        <v>443135</v>
      </c>
      <c r="F110" s="31">
        <f>E110-E109</f>
        <v>63954</v>
      </c>
      <c r="G110" s="32">
        <f>F110*100/E109</f>
        <v>16.866351425836211</v>
      </c>
      <c r="H110" s="20">
        <v>237937</v>
      </c>
      <c r="I110" s="20">
        <v>205198</v>
      </c>
    </row>
    <row r="111" spans="1:10" x14ac:dyDescent="0.35">
      <c r="C111" s="18" t="s">
        <v>29</v>
      </c>
      <c r="D111" s="19">
        <v>1971</v>
      </c>
      <c r="E111" s="20">
        <v>536623</v>
      </c>
      <c r="F111" s="31">
        <f>E111-E110</f>
        <v>93488</v>
      </c>
      <c r="G111" s="32">
        <f>F111*100/E110</f>
        <v>21.096956909294008</v>
      </c>
      <c r="H111" s="20">
        <v>287611</v>
      </c>
      <c r="I111" s="20">
        <v>249012</v>
      </c>
    </row>
    <row r="112" spans="1:10" x14ac:dyDescent="0.35">
      <c r="C112" s="18" t="s">
        <v>29</v>
      </c>
      <c r="D112" s="19">
        <v>1981</v>
      </c>
      <c r="E112" s="20">
        <v>655873</v>
      </c>
      <c r="F112" s="31">
        <f>E112-E111</f>
        <v>119250</v>
      </c>
      <c r="G112" s="32">
        <f>F112*100/E111</f>
        <v>22.222305044696185</v>
      </c>
      <c r="H112" s="20">
        <v>348603</v>
      </c>
      <c r="I112" s="20">
        <v>307270</v>
      </c>
    </row>
    <row r="113" spans="1:9" x14ac:dyDescent="0.35">
      <c r="C113" s="18" t="s">
        <v>29</v>
      </c>
      <c r="D113" s="19">
        <v>1991</v>
      </c>
      <c r="E113" s="20">
        <v>777894</v>
      </c>
      <c r="F113" s="31">
        <f>E113-E112</f>
        <v>122021</v>
      </c>
      <c r="G113" s="32">
        <f>F113*100/E112</f>
        <v>18.604363954607066</v>
      </c>
      <c r="H113" s="20">
        <v>412850</v>
      </c>
      <c r="I113" s="20">
        <v>365044</v>
      </c>
    </row>
    <row r="114" spans="1:9" x14ac:dyDescent="0.35">
      <c r="C114" s="18" t="s">
        <v>29</v>
      </c>
      <c r="D114" s="19">
        <v>2001</v>
      </c>
      <c r="E114" s="20">
        <v>894793</v>
      </c>
      <c r="F114" s="31">
        <f>E114-E113</f>
        <v>116899</v>
      </c>
      <c r="G114" s="32">
        <f>F114*100/E113</f>
        <v>15.027625871905427</v>
      </c>
      <c r="H114" s="20">
        <v>474104</v>
      </c>
      <c r="I114" s="20">
        <v>420689</v>
      </c>
    </row>
    <row r="115" spans="1:9" x14ac:dyDescent="0.35">
      <c r="C115" s="18" t="s">
        <v>29</v>
      </c>
      <c r="D115" s="19">
        <v>2011</v>
      </c>
      <c r="E115" s="28">
        <v>995746</v>
      </c>
      <c r="F115" s="31">
        <f>E115-E114</f>
        <v>100953</v>
      </c>
      <c r="G115" s="32">
        <f>F115*100/E114</f>
        <v>11.282274224317803</v>
      </c>
      <c r="H115" s="28">
        <v>525920</v>
      </c>
      <c r="I115" s="28">
        <v>469826</v>
      </c>
    </row>
    <row r="116" spans="1:9" x14ac:dyDescent="0.35">
      <c r="E116" s="20"/>
      <c r="H116" s="20"/>
      <c r="I116" s="20"/>
    </row>
    <row r="117" spans="1:9" x14ac:dyDescent="0.35">
      <c r="A117" s="17" t="s">
        <v>8</v>
      </c>
      <c r="B117" s="17" t="s">
        <v>30</v>
      </c>
      <c r="C117" s="18" t="s">
        <v>31</v>
      </c>
      <c r="D117" s="19">
        <v>1901</v>
      </c>
      <c r="E117" s="20">
        <f t="shared" ref="E117:E127" si="2">H117+I117</f>
        <v>433179</v>
      </c>
      <c r="F117" s="21" t="s">
        <v>11</v>
      </c>
      <c r="G117" s="21" t="s">
        <v>11</v>
      </c>
      <c r="H117" s="20">
        <v>237195</v>
      </c>
      <c r="I117" s="20">
        <v>195984</v>
      </c>
    </row>
    <row r="118" spans="1:9" x14ac:dyDescent="0.35">
      <c r="C118" s="18" t="s">
        <v>31</v>
      </c>
      <c r="D118" s="19">
        <v>1911</v>
      </c>
      <c r="E118" s="20">
        <f t="shared" si="2"/>
        <v>448647</v>
      </c>
      <c r="F118" s="31">
        <f>E118-E117</f>
        <v>15468</v>
      </c>
      <c r="G118" s="32">
        <f>F118*100/E117</f>
        <v>3.5708102193319622</v>
      </c>
      <c r="H118" s="20">
        <v>252326</v>
      </c>
      <c r="I118" s="20">
        <v>196321</v>
      </c>
    </row>
    <row r="119" spans="1:9" x14ac:dyDescent="0.35">
      <c r="C119" s="18" t="s">
        <v>31</v>
      </c>
      <c r="D119" s="19">
        <v>1921</v>
      </c>
      <c r="E119" s="20">
        <f t="shared" si="2"/>
        <v>552515</v>
      </c>
      <c r="F119" s="31">
        <f>E119-E118</f>
        <v>103868</v>
      </c>
      <c r="G119" s="32">
        <f>F119*100/E118</f>
        <v>23.151386279190543</v>
      </c>
      <c r="H119" s="20">
        <v>306542</v>
      </c>
      <c r="I119" s="20">
        <v>245973</v>
      </c>
    </row>
    <row r="120" spans="1:9" x14ac:dyDescent="0.35">
      <c r="C120" s="18" t="s">
        <v>31</v>
      </c>
      <c r="D120" s="19">
        <v>1931</v>
      </c>
      <c r="E120" s="20">
        <f t="shared" si="2"/>
        <v>575990</v>
      </c>
      <c r="F120" s="31">
        <f>E120-E119</f>
        <v>23475</v>
      </c>
      <c r="G120" s="32">
        <f>F120*100/E119</f>
        <v>4.2487534275087553</v>
      </c>
      <c r="H120" s="20">
        <v>317455</v>
      </c>
      <c r="I120" s="20">
        <v>258535</v>
      </c>
    </row>
    <row r="121" spans="1:9" x14ac:dyDescent="0.35">
      <c r="C121" s="18" t="s">
        <v>31</v>
      </c>
      <c r="D121" s="19">
        <v>1941</v>
      </c>
      <c r="E121" s="20">
        <f t="shared" si="2"/>
        <v>710895</v>
      </c>
      <c r="F121" s="31">
        <f>E121-E120</f>
        <v>134905</v>
      </c>
      <c r="G121" s="32">
        <f>F121*100/E120</f>
        <v>23.421413566207747</v>
      </c>
      <c r="H121" s="20">
        <v>392662</v>
      </c>
      <c r="I121" s="20">
        <v>318233</v>
      </c>
    </row>
    <row r="122" spans="1:9" x14ac:dyDescent="0.35">
      <c r="C122" s="18" t="s">
        <v>31</v>
      </c>
      <c r="D122" s="19">
        <v>1951</v>
      </c>
      <c r="E122" s="20">
        <f t="shared" si="2"/>
        <v>625055</v>
      </c>
      <c r="F122" s="33">
        <f>E122-E121</f>
        <v>-85840</v>
      </c>
      <c r="G122" s="34">
        <f>F122*100/E121</f>
        <v>-12.074919643547922</v>
      </c>
      <c r="H122" s="20">
        <v>340610</v>
      </c>
      <c r="I122" s="20">
        <v>284445</v>
      </c>
    </row>
    <row r="123" spans="1:9" x14ac:dyDescent="0.35">
      <c r="C123" s="18" t="s">
        <v>31</v>
      </c>
      <c r="D123" s="19">
        <v>1961</v>
      </c>
      <c r="E123" s="20">
        <f t="shared" si="2"/>
        <v>786775</v>
      </c>
      <c r="F123" s="31">
        <f>E123-E122</f>
        <v>161720</v>
      </c>
      <c r="G123" s="32">
        <f>F123*100/E122</f>
        <v>25.872923182759916</v>
      </c>
      <c r="H123" s="20">
        <v>427559</v>
      </c>
      <c r="I123" s="20">
        <v>359216</v>
      </c>
    </row>
    <row r="124" spans="1:9" x14ac:dyDescent="0.35">
      <c r="C124" s="18" t="s">
        <v>31</v>
      </c>
      <c r="D124" s="19">
        <v>1971</v>
      </c>
      <c r="E124" s="20">
        <f t="shared" si="2"/>
        <v>936623</v>
      </c>
      <c r="F124" s="31">
        <f>E124-E123</f>
        <v>149848</v>
      </c>
      <c r="G124" s="32">
        <f>F124*100/E123</f>
        <v>19.045851736519335</v>
      </c>
      <c r="H124" s="20">
        <v>499246</v>
      </c>
      <c r="I124" s="20">
        <v>437377</v>
      </c>
    </row>
    <row r="125" spans="1:9" x14ac:dyDescent="0.35">
      <c r="C125" s="18" t="s">
        <v>31</v>
      </c>
      <c r="D125" s="19">
        <v>1981</v>
      </c>
      <c r="E125" s="20">
        <f t="shared" si="2"/>
        <v>1168465</v>
      </c>
      <c r="F125" s="31">
        <f>E125-E124</f>
        <v>231842</v>
      </c>
      <c r="G125" s="32">
        <f>F125*100/E124</f>
        <v>24.752968910650281</v>
      </c>
      <c r="H125" s="20">
        <v>620315</v>
      </c>
      <c r="I125" s="20">
        <v>548150</v>
      </c>
    </row>
    <row r="126" spans="1:9" x14ac:dyDescent="0.35">
      <c r="C126" s="18" t="s">
        <v>31</v>
      </c>
      <c r="D126" s="19">
        <v>1991</v>
      </c>
      <c r="E126" s="20">
        <f t="shared" si="2"/>
        <v>1448903</v>
      </c>
      <c r="F126" s="31">
        <f>E126-E125</f>
        <v>280438</v>
      </c>
      <c r="G126" s="32">
        <f>F126*100/E125</f>
        <v>24.000547727146298</v>
      </c>
      <c r="H126" s="20">
        <v>764488</v>
      </c>
      <c r="I126" s="20">
        <v>684415</v>
      </c>
    </row>
    <row r="127" spans="1:9" x14ac:dyDescent="0.35">
      <c r="C127" s="18" t="s">
        <v>31</v>
      </c>
      <c r="D127" s="19">
        <v>2001</v>
      </c>
      <c r="E127" s="20">
        <f t="shared" si="2"/>
        <v>1746107</v>
      </c>
      <c r="F127" s="31">
        <f>E127-E126</f>
        <v>297204</v>
      </c>
      <c r="G127" s="32">
        <f>F127*100/E126</f>
        <v>20.512346237118702</v>
      </c>
      <c r="H127" s="20">
        <v>926224</v>
      </c>
      <c r="I127" s="20">
        <v>819883</v>
      </c>
    </row>
    <row r="128" spans="1:9" x14ac:dyDescent="0.35">
      <c r="C128" s="18" t="s">
        <v>31</v>
      </c>
      <c r="D128" s="19">
        <v>2011</v>
      </c>
      <c r="E128" s="28">
        <v>2029074</v>
      </c>
      <c r="F128" s="31">
        <f>E128-E127</f>
        <v>282967</v>
      </c>
      <c r="G128" s="32">
        <f>F128*100/E127</f>
        <v>16.205593357108128</v>
      </c>
      <c r="H128" s="28">
        <v>1071637</v>
      </c>
      <c r="I128" s="28">
        <v>957437</v>
      </c>
    </row>
    <row r="129" spans="1:9" x14ac:dyDescent="0.35">
      <c r="E129" s="20"/>
      <c r="H129" s="20"/>
      <c r="I129" s="20"/>
    </row>
    <row r="130" spans="1:9" x14ac:dyDescent="0.35">
      <c r="A130" s="17" t="s">
        <v>8</v>
      </c>
      <c r="B130" s="17" t="s">
        <v>32</v>
      </c>
      <c r="C130" s="18" t="s">
        <v>33</v>
      </c>
      <c r="D130" s="19">
        <v>1901</v>
      </c>
      <c r="E130" s="29" t="s">
        <v>16</v>
      </c>
      <c r="F130" s="21" t="s">
        <v>11</v>
      </c>
      <c r="G130" s="21" t="s">
        <v>11</v>
      </c>
      <c r="H130" s="21" t="s">
        <v>17</v>
      </c>
      <c r="I130" s="21" t="s">
        <v>17</v>
      </c>
    </row>
    <row r="131" spans="1:9" x14ac:dyDescent="0.35">
      <c r="C131" s="18" t="s">
        <v>33</v>
      </c>
      <c r="D131" s="19">
        <v>1911</v>
      </c>
      <c r="E131" s="29" t="s">
        <v>16</v>
      </c>
      <c r="F131" s="29" t="s">
        <v>16</v>
      </c>
      <c r="G131" s="21" t="s">
        <v>16</v>
      </c>
      <c r="H131" s="21" t="s">
        <v>17</v>
      </c>
      <c r="I131" s="21" t="s">
        <v>17</v>
      </c>
    </row>
    <row r="132" spans="1:9" x14ac:dyDescent="0.35">
      <c r="C132" s="18" t="s">
        <v>33</v>
      </c>
      <c r="D132" s="19">
        <v>1921</v>
      </c>
      <c r="E132" s="29" t="s">
        <v>16</v>
      </c>
      <c r="F132" s="29" t="s">
        <v>16</v>
      </c>
      <c r="G132" s="21" t="s">
        <v>16</v>
      </c>
      <c r="H132" s="21" t="s">
        <v>17</v>
      </c>
      <c r="I132" s="21" t="s">
        <v>17</v>
      </c>
    </row>
    <row r="133" spans="1:9" x14ac:dyDescent="0.35">
      <c r="C133" s="18" t="s">
        <v>33</v>
      </c>
      <c r="D133" s="19">
        <v>1931</v>
      </c>
      <c r="E133" s="29" t="s">
        <v>16</v>
      </c>
      <c r="F133" s="29" t="s">
        <v>16</v>
      </c>
      <c r="G133" s="21" t="s">
        <v>16</v>
      </c>
      <c r="H133" s="21" t="s">
        <v>17</v>
      </c>
      <c r="I133" s="21" t="s">
        <v>17</v>
      </c>
    </row>
    <row r="134" spans="1:9" x14ac:dyDescent="0.35">
      <c r="C134" s="18" t="s">
        <v>33</v>
      </c>
      <c r="D134" s="19">
        <v>1941</v>
      </c>
      <c r="E134" s="29" t="s">
        <v>16</v>
      </c>
      <c r="F134" s="29" t="s">
        <v>16</v>
      </c>
      <c r="G134" s="21" t="s">
        <v>16</v>
      </c>
      <c r="H134" s="21" t="s">
        <v>17</v>
      </c>
      <c r="I134" s="21" t="s">
        <v>17</v>
      </c>
    </row>
    <row r="135" spans="1:9" x14ac:dyDescent="0.35">
      <c r="C135" s="18" t="s">
        <v>33</v>
      </c>
      <c r="D135" s="19">
        <v>1951</v>
      </c>
      <c r="E135" s="20">
        <f t="shared" ref="E135:E140" si="3">H135+I135</f>
        <v>266498</v>
      </c>
      <c r="F135" s="29" t="s">
        <v>16</v>
      </c>
      <c r="G135" s="21" t="s">
        <v>16</v>
      </c>
      <c r="H135" s="20">
        <v>143135</v>
      </c>
      <c r="I135" s="20">
        <v>123363</v>
      </c>
    </row>
    <row r="136" spans="1:9" x14ac:dyDescent="0.35">
      <c r="C136" s="18" t="s">
        <v>33</v>
      </c>
      <c r="D136" s="19">
        <v>1961</v>
      </c>
      <c r="E136" s="20">
        <f t="shared" si="3"/>
        <v>382776</v>
      </c>
      <c r="F136" s="31">
        <f>E136-E135</f>
        <v>116278</v>
      </c>
      <c r="G136" s="32">
        <f>F136*100/E135</f>
        <v>43.631847143318147</v>
      </c>
      <c r="H136" s="20">
        <v>207348</v>
      </c>
      <c r="I136" s="20">
        <v>175428</v>
      </c>
    </row>
    <row r="137" spans="1:9" x14ac:dyDescent="0.35">
      <c r="C137" s="18" t="s">
        <v>33</v>
      </c>
      <c r="D137" s="19">
        <v>1971</v>
      </c>
      <c r="E137" s="20">
        <f t="shared" si="3"/>
        <v>430991</v>
      </c>
      <c r="F137" s="31">
        <f>E137-E136</f>
        <v>48215</v>
      </c>
      <c r="G137" s="32">
        <f>F137*100/E136</f>
        <v>12.596139778878509</v>
      </c>
      <c r="H137" s="20">
        <v>231402</v>
      </c>
      <c r="I137" s="20">
        <v>199589</v>
      </c>
    </row>
    <row r="138" spans="1:9" x14ac:dyDescent="0.35">
      <c r="C138" s="18" t="s">
        <v>33</v>
      </c>
      <c r="D138" s="19">
        <v>1981</v>
      </c>
      <c r="E138" s="20">
        <f t="shared" si="3"/>
        <v>547394</v>
      </c>
      <c r="F138" s="31">
        <f>E138-E137</f>
        <v>116403</v>
      </c>
      <c r="G138" s="32">
        <f>F138*100/E137</f>
        <v>27.00822058929305</v>
      </c>
      <c r="H138" s="20">
        <v>290428</v>
      </c>
      <c r="I138" s="20">
        <v>256966</v>
      </c>
    </row>
    <row r="139" spans="1:9" x14ac:dyDescent="0.35">
      <c r="C139" s="18" t="s">
        <v>33</v>
      </c>
      <c r="D139" s="19">
        <v>1991</v>
      </c>
      <c r="E139" s="20">
        <f t="shared" si="3"/>
        <v>654434</v>
      </c>
      <c r="F139" s="31">
        <f>E139-E138</f>
        <v>107040</v>
      </c>
      <c r="G139" s="32">
        <f>F139*100/E138</f>
        <v>19.554470819921299</v>
      </c>
      <c r="H139" s="20">
        <v>348146</v>
      </c>
      <c r="I139" s="20">
        <v>306288</v>
      </c>
    </row>
    <row r="140" spans="1:9" x14ac:dyDescent="0.35">
      <c r="C140" s="18" t="s">
        <v>33</v>
      </c>
      <c r="D140" s="19">
        <v>2001</v>
      </c>
      <c r="E140" s="20">
        <f t="shared" si="3"/>
        <v>777493</v>
      </c>
      <c r="F140" s="31">
        <f>E140-E139</f>
        <v>123059</v>
      </c>
      <c r="G140" s="32">
        <f>F140*100/E139</f>
        <v>18.80388243887084</v>
      </c>
      <c r="H140" s="20">
        <v>411217</v>
      </c>
      <c r="I140" s="20">
        <v>366276</v>
      </c>
    </row>
    <row r="141" spans="1:9" x14ac:dyDescent="0.35">
      <c r="C141" s="18" t="s">
        <v>33</v>
      </c>
      <c r="D141" s="19">
        <v>2011</v>
      </c>
      <c r="E141" s="28">
        <v>901896</v>
      </c>
      <c r="F141" s="31">
        <f>E141-E140</f>
        <v>124403</v>
      </c>
      <c r="G141" s="32">
        <f>F141*100/E140</f>
        <v>16.000529908307858</v>
      </c>
      <c r="H141" s="28">
        <v>475622</v>
      </c>
      <c r="I141" s="28">
        <v>426274</v>
      </c>
    </row>
    <row r="142" spans="1:9" x14ac:dyDescent="0.35">
      <c r="E142" s="20"/>
      <c r="H142" s="20"/>
      <c r="I142" s="20"/>
    </row>
    <row r="143" spans="1:9" x14ac:dyDescent="0.35">
      <c r="A143" s="17" t="s">
        <v>8</v>
      </c>
      <c r="B143" s="17" t="s">
        <v>34</v>
      </c>
      <c r="C143" s="18" t="s">
        <v>35</v>
      </c>
      <c r="D143" s="19">
        <v>1901</v>
      </c>
      <c r="E143" s="29" t="s">
        <v>16</v>
      </c>
      <c r="F143" s="21" t="s">
        <v>11</v>
      </c>
      <c r="G143" s="21" t="s">
        <v>11</v>
      </c>
      <c r="H143" s="21" t="s">
        <v>17</v>
      </c>
      <c r="I143" s="21" t="s">
        <v>17</v>
      </c>
    </row>
    <row r="144" spans="1:9" x14ac:dyDescent="0.35">
      <c r="C144" s="18" t="s">
        <v>35</v>
      </c>
      <c r="D144" s="19">
        <v>1911</v>
      </c>
      <c r="E144" s="29" t="s">
        <v>16</v>
      </c>
      <c r="F144" s="29" t="s">
        <v>16</v>
      </c>
      <c r="G144" s="21" t="s">
        <v>16</v>
      </c>
      <c r="H144" s="21" t="s">
        <v>17</v>
      </c>
      <c r="I144" s="21" t="s">
        <v>17</v>
      </c>
    </row>
    <row r="145" spans="1:9" x14ac:dyDescent="0.35">
      <c r="C145" s="18" t="s">
        <v>35</v>
      </c>
      <c r="D145" s="19">
        <v>1921</v>
      </c>
      <c r="E145" s="29" t="s">
        <v>16</v>
      </c>
      <c r="F145" s="29" t="s">
        <v>16</v>
      </c>
      <c r="G145" s="21" t="s">
        <v>16</v>
      </c>
      <c r="H145" s="21" t="s">
        <v>17</v>
      </c>
      <c r="I145" s="21" t="s">
        <v>17</v>
      </c>
    </row>
    <row r="146" spans="1:9" x14ac:dyDescent="0.35">
      <c r="C146" s="18" t="s">
        <v>35</v>
      </c>
      <c r="D146" s="19">
        <v>1931</v>
      </c>
      <c r="E146" s="29" t="s">
        <v>16</v>
      </c>
      <c r="F146" s="29" t="s">
        <v>16</v>
      </c>
      <c r="G146" s="21" t="s">
        <v>16</v>
      </c>
      <c r="H146" s="21" t="s">
        <v>17</v>
      </c>
      <c r="I146" s="21" t="s">
        <v>17</v>
      </c>
    </row>
    <row r="147" spans="1:9" x14ac:dyDescent="0.35">
      <c r="C147" s="18" t="s">
        <v>35</v>
      </c>
      <c r="D147" s="19">
        <v>1941</v>
      </c>
      <c r="E147" s="29" t="s">
        <v>16</v>
      </c>
      <c r="F147" s="29" t="s">
        <v>16</v>
      </c>
      <c r="G147" s="21" t="s">
        <v>16</v>
      </c>
      <c r="H147" s="21" t="s">
        <v>17</v>
      </c>
      <c r="I147" s="21" t="s">
        <v>17</v>
      </c>
    </row>
    <row r="148" spans="1:9" x14ac:dyDescent="0.35">
      <c r="C148" s="18" t="s">
        <v>35</v>
      </c>
      <c r="D148" s="19">
        <v>1951</v>
      </c>
      <c r="E148" s="20">
        <f t="shared" ref="E148:E153" si="4">H148+I148</f>
        <v>182145</v>
      </c>
      <c r="F148" s="29" t="s">
        <v>16</v>
      </c>
      <c r="G148" s="21" t="s">
        <v>16</v>
      </c>
      <c r="H148" s="20">
        <v>98135</v>
      </c>
      <c r="I148" s="20">
        <v>84010</v>
      </c>
    </row>
    <row r="149" spans="1:9" x14ac:dyDescent="0.35">
      <c r="C149" s="18" t="s">
        <v>35</v>
      </c>
      <c r="D149" s="19">
        <v>1961</v>
      </c>
      <c r="E149" s="20">
        <f t="shared" si="4"/>
        <v>244718</v>
      </c>
      <c r="F149" s="31">
        <f>E149-E148</f>
        <v>62573</v>
      </c>
      <c r="G149" s="32">
        <f>F149*100/E148</f>
        <v>34.353399763924344</v>
      </c>
      <c r="H149" s="20">
        <v>132344</v>
      </c>
      <c r="I149" s="20">
        <v>112374</v>
      </c>
    </row>
    <row r="150" spans="1:9" x14ac:dyDescent="0.35">
      <c r="C150" s="18" t="s">
        <v>35</v>
      </c>
      <c r="D150" s="19">
        <v>1971</v>
      </c>
      <c r="E150" s="20">
        <f t="shared" si="4"/>
        <v>293475</v>
      </c>
      <c r="F150" s="31">
        <f>E150-E149</f>
        <v>48757</v>
      </c>
      <c r="G150" s="32">
        <f>F150*100/E149</f>
        <v>19.923748968200133</v>
      </c>
      <c r="H150" s="20">
        <v>157258</v>
      </c>
      <c r="I150" s="20">
        <v>136217</v>
      </c>
    </row>
    <row r="151" spans="1:9" x14ac:dyDescent="0.35">
      <c r="C151" s="18" t="s">
        <v>35</v>
      </c>
      <c r="D151" s="19">
        <v>1981</v>
      </c>
      <c r="E151" s="20">
        <f t="shared" si="4"/>
        <v>370556</v>
      </c>
      <c r="F151" s="31">
        <f>E151-E150</f>
        <v>77081</v>
      </c>
      <c r="G151" s="32">
        <f>F151*100/E150</f>
        <v>26.264928869580032</v>
      </c>
      <c r="H151" s="20">
        <v>197196</v>
      </c>
      <c r="I151" s="20">
        <v>173360</v>
      </c>
    </row>
    <row r="152" spans="1:9" x14ac:dyDescent="0.35">
      <c r="C152" s="18" t="s">
        <v>35</v>
      </c>
      <c r="D152" s="19">
        <v>1991</v>
      </c>
      <c r="E152" s="20">
        <f t="shared" si="4"/>
        <v>455005</v>
      </c>
      <c r="F152" s="31">
        <f>E152-E151</f>
        <v>84449</v>
      </c>
      <c r="G152" s="32">
        <f>F152*100/E151</f>
        <v>22.789807748356523</v>
      </c>
      <c r="H152" s="20">
        <v>241690</v>
      </c>
      <c r="I152" s="20">
        <v>213315</v>
      </c>
    </row>
    <row r="153" spans="1:9" x14ac:dyDescent="0.35">
      <c r="C153" s="18" t="s">
        <v>35</v>
      </c>
      <c r="D153" s="19">
        <v>2001</v>
      </c>
      <c r="E153" s="20">
        <f t="shared" si="4"/>
        <v>550892</v>
      </c>
      <c r="F153" s="31">
        <f>E153-E152</f>
        <v>95887</v>
      </c>
      <c r="G153" s="32">
        <f>F153*100/E152</f>
        <v>21.073834353468644</v>
      </c>
      <c r="H153" s="20">
        <v>292596</v>
      </c>
      <c r="I153" s="20">
        <v>258296</v>
      </c>
    </row>
    <row r="154" spans="1:9" x14ac:dyDescent="0.35">
      <c r="C154" s="18" t="s">
        <v>35</v>
      </c>
      <c r="D154" s="19">
        <v>2011</v>
      </c>
      <c r="E154" s="28">
        <v>617508</v>
      </c>
      <c r="F154" s="31">
        <f>E154-E153</f>
        <v>66616</v>
      </c>
      <c r="G154" s="32">
        <f>F154*100/E153</f>
        <v>12.092388344720925</v>
      </c>
      <c r="H154" s="28">
        <v>326671</v>
      </c>
      <c r="I154" s="28">
        <v>290837</v>
      </c>
    </row>
    <row r="155" spans="1:9" x14ac:dyDescent="0.35">
      <c r="E155" s="20"/>
      <c r="H155" s="20"/>
      <c r="I155" s="20"/>
    </row>
    <row r="156" spans="1:9" x14ac:dyDescent="0.35">
      <c r="A156" s="17" t="s">
        <v>8</v>
      </c>
      <c r="B156" s="17" t="s">
        <v>36</v>
      </c>
      <c r="C156" s="18" t="s">
        <v>37</v>
      </c>
      <c r="D156" s="19">
        <v>1901</v>
      </c>
      <c r="E156" s="29" t="s">
        <v>16</v>
      </c>
      <c r="F156" s="21" t="s">
        <v>11</v>
      </c>
      <c r="G156" s="21" t="s">
        <v>11</v>
      </c>
      <c r="H156" s="21" t="s">
        <v>17</v>
      </c>
      <c r="I156" s="21" t="s">
        <v>17</v>
      </c>
    </row>
    <row r="157" spans="1:9" x14ac:dyDescent="0.35">
      <c r="C157" s="18" t="s">
        <v>37</v>
      </c>
      <c r="D157" s="19">
        <v>1911</v>
      </c>
      <c r="E157" s="29" t="s">
        <v>16</v>
      </c>
      <c r="F157" s="29" t="s">
        <v>16</v>
      </c>
      <c r="G157" s="21" t="s">
        <v>16</v>
      </c>
      <c r="H157" s="21" t="s">
        <v>17</v>
      </c>
      <c r="I157" s="21" t="s">
        <v>17</v>
      </c>
    </row>
    <row r="158" spans="1:9" x14ac:dyDescent="0.35">
      <c r="C158" s="18" t="s">
        <v>37</v>
      </c>
      <c r="D158" s="19">
        <v>1921</v>
      </c>
      <c r="E158" s="29" t="s">
        <v>16</v>
      </c>
      <c r="F158" s="29" t="s">
        <v>16</v>
      </c>
      <c r="G158" s="21" t="s">
        <v>16</v>
      </c>
      <c r="H158" s="21" t="s">
        <v>17</v>
      </c>
      <c r="I158" s="21" t="s">
        <v>17</v>
      </c>
    </row>
    <row r="159" spans="1:9" x14ac:dyDescent="0.35">
      <c r="C159" s="18" t="s">
        <v>37</v>
      </c>
      <c r="D159" s="19">
        <v>1931</v>
      </c>
      <c r="E159" s="29" t="s">
        <v>16</v>
      </c>
      <c r="F159" s="29" t="s">
        <v>16</v>
      </c>
      <c r="G159" s="21" t="s">
        <v>16</v>
      </c>
      <c r="H159" s="21" t="s">
        <v>17</v>
      </c>
      <c r="I159" s="21" t="s">
        <v>17</v>
      </c>
    </row>
    <row r="160" spans="1:9" x14ac:dyDescent="0.35">
      <c r="C160" s="18" t="s">
        <v>37</v>
      </c>
      <c r="D160" s="19">
        <v>1941</v>
      </c>
      <c r="E160" s="29" t="s">
        <v>16</v>
      </c>
      <c r="F160" s="29" t="s">
        <v>16</v>
      </c>
      <c r="G160" s="21" t="s">
        <v>16</v>
      </c>
      <c r="H160" s="21" t="s">
        <v>17</v>
      </c>
      <c r="I160" s="21" t="s">
        <v>17</v>
      </c>
    </row>
    <row r="161" spans="1:9" x14ac:dyDescent="0.35">
      <c r="C161" s="18" t="s">
        <v>37</v>
      </c>
      <c r="D161" s="19">
        <v>1951</v>
      </c>
      <c r="E161" s="20">
        <f t="shared" ref="E161:E166" si="5">H161+I161</f>
        <v>377757</v>
      </c>
      <c r="F161" s="29" t="s">
        <v>16</v>
      </c>
      <c r="G161" s="21" t="s">
        <v>16</v>
      </c>
      <c r="H161" s="20">
        <v>205420</v>
      </c>
      <c r="I161" s="20">
        <v>172337</v>
      </c>
    </row>
    <row r="162" spans="1:9" x14ac:dyDescent="0.35">
      <c r="C162" s="18" t="s">
        <v>37</v>
      </c>
      <c r="D162" s="19">
        <v>1961</v>
      </c>
      <c r="E162" s="20">
        <f t="shared" si="5"/>
        <v>509031</v>
      </c>
      <c r="F162" s="31">
        <f>E162-E161</f>
        <v>131274</v>
      </c>
      <c r="G162" s="32">
        <f>F162*100/E161</f>
        <v>34.750911300121508</v>
      </c>
      <c r="H162" s="20">
        <v>277505</v>
      </c>
      <c r="I162" s="20">
        <v>231526</v>
      </c>
    </row>
    <row r="163" spans="1:9" x14ac:dyDescent="0.35">
      <c r="C163" s="18" t="s">
        <v>37</v>
      </c>
      <c r="D163" s="19">
        <v>1971</v>
      </c>
      <c r="E163" s="20">
        <f t="shared" si="5"/>
        <v>623172</v>
      </c>
      <c r="F163" s="31">
        <f>E163-E162</f>
        <v>114141</v>
      </c>
      <c r="G163" s="32">
        <f>F163*100/E162</f>
        <v>22.423192300665381</v>
      </c>
      <c r="H163" s="20">
        <v>336729</v>
      </c>
      <c r="I163" s="20">
        <v>286443</v>
      </c>
    </row>
    <row r="164" spans="1:9" x14ac:dyDescent="0.35">
      <c r="C164" s="18" t="s">
        <v>37</v>
      </c>
      <c r="D164" s="19">
        <v>1981</v>
      </c>
      <c r="E164" s="20">
        <f t="shared" si="5"/>
        <v>817764</v>
      </c>
      <c r="F164" s="31">
        <f>E164-E163</f>
        <v>194592</v>
      </c>
      <c r="G164" s="32">
        <f>F164*100/E163</f>
        <v>31.226049950896382</v>
      </c>
      <c r="H164" s="20">
        <v>439350</v>
      </c>
      <c r="I164" s="20">
        <v>378414</v>
      </c>
    </row>
    <row r="165" spans="1:9" x14ac:dyDescent="0.35">
      <c r="C165" s="18" t="s">
        <v>37</v>
      </c>
      <c r="D165" s="19">
        <v>1991</v>
      </c>
      <c r="E165" s="20">
        <f t="shared" si="5"/>
        <v>985301</v>
      </c>
      <c r="F165" s="31">
        <f>E165-E164</f>
        <v>167537</v>
      </c>
      <c r="G165" s="32">
        <f>F165*100/E164</f>
        <v>20.487206577936909</v>
      </c>
      <c r="H165" s="20">
        <v>522961</v>
      </c>
      <c r="I165" s="20">
        <v>462340</v>
      </c>
    </row>
    <row r="166" spans="1:9" x14ac:dyDescent="0.35">
      <c r="C166" s="18" t="s">
        <v>37</v>
      </c>
      <c r="D166" s="19">
        <v>2001</v>
      </c>
      <c r="E166" s="20">
        <f t="shared" si="5"/>
        <v>1183295</v>
      </c>
      <c r="F166" s="31">
        <f>E166-E165</f>
        <v>197994</v>
      </c>
      <c r="G166" s="32">
        <f>F166*100/E165</f>
        <v>20.094773069346321</v>
      </c>
      <c r="H166" s="20">
        <v>632809</v>
      </c>
      <c r="I166" s="20">
        <v>550486</v>
      </c>
    </row>
    <row r="167" spans="1:9" x14ac:dyDescent="0.35">
      <c r="C167" s="18" t="s">
        <v>37</v>
      </c>
      <c r="D167" s="19">
        <v>2011</v>
      </c>
      <c r="E167" s="28">
        <v>1388525</v>
      </c>
      <c r="F167" s="31">
        <f>E167-E166</f>
        <v>205230</v>
      </c>
      <c r="G167" s="32">
        <f>F167*100/E166</f>
        <v>17.343942127702729</v>
      </c>
      <c r="H167" s="28">
        <v>743197</v>
      </c>
      <c r="I167" s="28">
        <v>645328</v>
      </c>
    </row>
    <row r="168" spans="1:9" x14ac:dyDescent="0.35">
      <c r="E168" s="20"/>
      <c r="H168" s="20"/>
      <c r="I168" s="20"/>
    </row>
    <row r="169" spans="1:9" x14ac:dyDescent="0.35">
      <c r="A169" s="17" t="s">
        <v>8</v>
      </c>
      <c r="B169" s="17" t="s">
        <v>38</v>
      </c>
      <c r="C169" s="18" t="s">
        <v>39</v>
      </c>
      <c r="D169" s="19">
        <v>1901</v>
      </c>
      <c r="E169" s="29" t="s">
        <v>16</v>
      </c>
      <c r="F169" s="21" t="s">
        <v>11</v>
      </c>
      <c r="G169" s="21" t="s">
        <v>11</v>
      </c>
      <c r="H169" s="21" t="s">
        <v>17</v>
      </c>
      <c r="I169" s="21" t="s">
        <v>17</v>
      </c>
    </row>
    <row r="170" spans="1:9" x14ac:dyDescent="0.35">
      <c r="C170" s="18" t="s">
        <v>39</v>
      </c>
      <c r="D170" s="19">
        <v>1911</v>
      </c>
      <c r="E170" s="29" t="s">
        <v>16</v>
      </c>
      <c r="F170" s="29" t="s">
        <v>16</v>
      </c>
      <c r="G170" s="21" t="s">
        <v>16</v>
      </c>
      <c r="H170" s="21" t="s">
        <v>17</v>
      </c>
      <c r="I170" s="21" t="s">
        <v>17</v>
      </c>
    </row>
    <row r="171" spans="1:9" x14ac:dyDescent="0.35">
      <c r="C171" s="18" t="s">
        <v>39</v>
      </c>
      <c r="D171" s="19">
        <v>1921</v>
      </c>
      <c r="E171" s="29" t="s">
        <v>16</v>
      </c>
      <c r="F171" s="29" t="s">
        <v>16</v>
      </c>
      <c r="G171" s="21" t="s">
        <v>16</v>
      </c>
      <c r="H171" s="21" t="s">
        <v>17</v>
      </c>
      <c r="I171" s="21" t="s">
        <v>17</v>
      </c>
    </row>
    <row r="172" spans="1:9" x14ac:dyDescent="0.35">
      <c r="C172" s="18" t="s">
        <v>39</v>
      </c>
      <c r="D172" s="19">
        <v>1931</v>
      </c>
      <c r="E172" s="29" t="s">
        <v>16</v>
      </c>
      <c r="F172" s="29" t="s">
        <v>16</v>
      </c>
      <c r="G172" s="21" t="s">
        <v>16</v>
      </c>
      <c r="H172" s="21" t="s">
        <v>17</v>
      </c>
      <c r="I172" s="21" t="s">
        <v>17</v>
      </c>
    </row>
    <row r="173" spans="1:9" x14ac:dyDescent="0.35">
      <c r="C173" s="18" t="s">
        <v>39</v>
      </c>
      <c r="D173" s="19">
        <v>1941</v>
      </c>
      <c r="E173" s="29" t="s">
        <v>16</v>
      </c>
      <c r="F173" s="29" t="s">
        <v>16</v>
      </c>
      <c r="G173" s="21" t="s">
        <v>16</v>
      </c>
      <c r="H173" s="21" t="s">
        <v>17</v>
      </c>
      <c r="I173" s="21" t="s">
        <v>17</v>
      </c>
    </row>
    <row r="174" spans="1:9" x14ac:dyDescent="0.35">
      <c r="C174" s="18" t="s">
        <v>39</v>
      </c>
      <c r="D174" s="19">
        <v>1951</v>
      </c>
      <c r="E174" s="20">
        <f t="shared" ref="E174:E179" si="6">H174+I174</f>
        <v>241932</v>
      </c>
      <c r="F174" s="29" t="s">
        <v>16</v>
      </c>
      <c r="G174" s="21" t="s">
        <v>16</v>
      </c>
      <c r="H174" s="20">
        <v>132617</v>
      </c>
      <c r="I174" s="20">
        <v>109315</v>
      </c>
    </row>
    <row r="175" spans="1:9" x14ac:dyDescent="0.35">
      <c r="C175" s="18" t="s">
        <v>39</v>
      </c>
      <c r="D175" s="19">
        <v>1961</v>
      </c>
      <c r="E175" s="20">
        <f t="shared" si="6"/>
        <v>319389</v>
      </c>
      <c r="F175" s="31">
        <f>E175-E174</f>
        <v>77457</v>
      </c>
      <c r="G175" s="32">
        <f>F175*100/E174</f>
        <v>32.016021030702845</v>
      </c>
      <c r="H175" s="20">
        <v>174541</v>
      </c>
      <c r="I175" s="20">
        <v>144848</v>
      </c>
    </row>
    <row r="176" spans="1:9" x14ac:dyDescent="0.35">
      <c r="C176" s="18" t="s">
        <v>39</v>
      </c>
      <c r="D176" s="19">
        <v>1971</v>
      </c>
      <c r="E176" s="20">
        <f t="shared" si="6"/>
        <v>402099</v>
      </c>
      <c r="F176" s="31">
        <f>E176-E175</f>
        <v>82710</v>
      </c>
      <c r="G176" s="32">
        <f>F176*100/E175</f>
        <v>25.89632078750364</v>
      </c>
      <c r="H176" s="20">
        <v>217069</v>
      </c>
      <c r="I176" s="20">
        <v>185030</v>
      </c>
    </row>
    <row r="177" spans="1:9" x14ac:dyDescent="0.35">
      <c r="C177" s="18" t="s">
        <v>39</v>
      </c>
      <c r="D177" s="19">
        <v>1981</v>
      </c>
      <c r="E177" s="20">
        <f t="shared" si="6"/>
        <v>486842</v>
      </c>
      <c r="F177" s="31">
        <f>E177-E176</f>
        <v>84743</v>
      </c>
      <c r="G177" s="32">
        <f>F177*100/E176</f>
        <v>21.075158107829168</v>
      </c>
      <c r="H177" s="20">
        <v>260465</v>
      </c>
      <c r="I177" s="20">
        <v>226377</v>
      </c>
    </row>
    <row r="178" spans="1:9" x14ac:dyDescent="0.35">
      <c r="C178" s="18" t="s">
        <v>39</v>
      </c>
      <c r="D178" s="19">
        <v>1991</v>
      </c>
      <c r="E178" s="20">
        <f t="shared" si="6"/>
        <v>574662</v>
      </c>
      <c r="F178" s="31">
        <f>E178-E177</f>
        <v>87820</v>
      </c>
      <c r="G178" s="32">
        <f>F178*100/E177</f>
        <v>18.03870660296359</v>
      </c>
      <c r="H178" s="20">
        <v>306888</v>
      </c>
      <c r="I178" s="20">
        <v>267774</v>
      </c>
    </row>
    <row r="179" spans="1:9" x14ac:dyDescent="0.35">
      <c r="C179" s="18" t="s">
        <v>39</v>
      </c>
      <c r="D179" s="19">
        <v>2001</v>
      </c>
      <c r="E179" s="20">
        <f t="shared" si="6"/>
        <v>688758</v>
      </c>
      <c r="F179" s="31">
        <f>E179-E178</f>
        <v>114096</v>
      </c>
      <c r="G179" s="32">
        <f>F179*100/E178</f>
        <v>19.854453574448982</v>
      </c>
      <c r="H179" s="20">
        <v>366446</v>
      </c>
      <c r="I179" s="20">
        <v>322312</v>
      </c>
    </row>
    <row r="180" spans="1:9" x14ac:dyDescent="0.35">
      <c r="C180" s="18" t="s">
        <v>39</v>
      </c>
      <c r="D180" s="19">
        <v>2011</v>
      </c>
      <c r="E180" s="28">
        <v>769751</v>
      </c>
      <c r="F180" s="31">
        <f>E180-E179</f>
        <v>80993</v>
      </c>
      <c r="G180" s="32">
        <f>F180*100/E179</f>
        <v>11.759282650800426</v>
      </c>
      <c r="H180" s="28">
        <v>408732</v>
      </c>
      <c r="I180" s="28">
        <v>361019</v>
      </c>
    </row>
    <row r="181" spans="1:9" x14ac:dyDescent="0.35">
      <c r="E181" s="20"/>
      <c r="H181" s="20"/>
      <c r="I181" s="20"/>
    </row>
    <row r="182" spans="1:9" x14ac:dyDescent="0.35">
      <c r="A182" s="17" t="s">
        <v>8</v>
      </c>
      <c r="B182" s="17" t="s">
        <v>40</v>
      </c>
      <c r="C182" s="18" t="s">
        <v>41</v>
      </c>
      <c r="D182" s="19">
        <v>1901</v>
      </c>
      <c r="E182" s="21" t="s">
        <v>16</v>
      </c>
      <c r="F182" s="21" t="s">
        <v>11</v>
      </c>
      <c r="G182" s="21" t="s">
        <v>11</v>
      </c>
      <c r="H182" s="21" t="s">
        <v>16</v>
      </c>
      <c r="I182" s="21" t="s">
        <v>16</v>
      </c>
    </row>
    <row r="183" spans="1:9" x14ac:dyDescent="0.35">
      <c r="C183" s="18" t="s">
        <v>41</v>
      </c>
      <c r="D183" s="19">
        <v>1911</v>
      </c>
      <c r="E183" s="21" t="s">
        <v>16</v>
      </c>
      <c r="F183" s="29" t="s">
        <v>16</v>
      </c>
      <c r="G183" s="21" t="s">
        <v>16</v>
      </c>
      <c r="H183" s="21" t="s">
        <v>16</v>
      </c>
      <c r="I183" s="21" t="s">
        <v>16</v>
      </c>
    </row>
    <row r="184" spans="1:9" x14ac:dyDescent="0.35">
      <c r="C184" s="18" t="s">
        <v>41</v>
      </c>
      <c r="D184" s="19">
        <v>1921</v>
      </c>
      <c r="E184" s="21" t="s">
        <v>16</v>
      </c>
      <c r="F184" s="29" t="s">
        <v>16</v>
      </c>
      <c r="G184" s="21" t="s">
        <v>16</v>
      </c>
      <c r="H184" s="21" t="s">
        <v>16</v>
      </c>
      <c r="I184" s="21" t="s">
        <v>16</v>
      </c>
    </row>
    <row r="185" spans="1:9" x14ac:dyDescent="0.35">
      <c r="C185" s="18" t="s">
        <v>41</v>
      </c>
      <c r="D185" s="19">
        <v>1931</v>
      </c>
      <c r="E185" s="21" t="s">
        <v>16</v>
      </c>
      <c r="F185" s="29" t="s">
        <v>16</v>
      </c>
      <c r="G185" s="21" t="s">
        <v>16</v>
      </c>
      <c r="H185" s="21" t="s">
        <v>16</v>
      </c>
      <c r="I185" s="21" t="s">
        <v>16</v>
      </c>
    </row>
    <row r="186" spans="1:9" x14ac:dyDescent="0.35">
      <c r="C186" s="18" t="s">
        <v>41</v>
      </c>
      <c r="D186" s="19">
        <v>1941</v>
      </c>
      <c r="E186" s="21" t="s">
        <v>16</v>
      </c>
      <c r="F186" s="29" t="s">
        <v>16</v>
      </c>
      <c r="G186" s="21" t="s">
        <v>16</v>
      </c>
      <c r="H186" s="21" t="s">
        <v>16</v>
      </c>
      <c r="I186" s="21" t="s">
        <v>16</v>
      </c>
    </row>
    <row r="187" spans="1:9" x14ac:dyDescent="0.35">
      <c r="C187" s="18" t="s">
        <v>41</v>
      </c>
      <c r="D187" s="19">
        <v>1951</v>
      </c>
      <c r="E187" s="28">
        <v>482517</v>
      </c>
      <c r="F187" s="29" t="s">
        <v>16</v>
      </c>
      <c r="G187" s="21" t="s">
        <v>16</v>
      </c>
      <c r="H187" s="28">
        <v>267786</v>
      </c>
      <c r="I187" s="28">
        <v>214731</v>
      </c>
    </row>
    <row r="188" spans="1:9" x14ac:dyDescent="0.35">
      <c r="C188" s="18" t="s">
        <v>41</v>
      </c>
      <c r="D188" s="19">
        <v>1961</v>
      </c>
      <c r="E188" s="28">
        <v>673730</v>
      </c>
      <c r="F188" s="31">
        <f>E188-E187</f>
        <v>191213</v>
      </c>
      <c r="G188" s="32">
        <f>F188*100/E187</f>
        <v>39.628241077516442</v>
      </c>
      <c r="H188" s="28">
        <v>368447</v>
      </c>
      <c r="I188" s="28">
        <v>305283</v>
      </c>
    </row>
    <row r="189" spans="1:9" x14ac:dyDescent="0.35">
      <c r="C189" s="18" t="s">
        <v>41</v>
      </c>
      <c r="D189" s="19">
        <v>1971</v>
      </c>
      <c r="E189" s="28">
        <v>855029</v>
      </c>
      <c r="F189" s="31">
        <f>E189-E188</f>
        <v>181299</v>
      </c>
      <c r="G189" s="32">
        <f>F189*100/E188</f>
        <v>26.909741291021625</v>
      </c>
      <c r="H189" s="28">
        <v>462239</v>
      </c>
      <c r="I189" s="28">
        <v>392790</v>
      </c>
    </row>
    <row r="190" spans="1:9" x14ac:dyDescent="0.35">
      <c r="C190" s="18" t="s">
        <v>41</v>
      </c>
      <c r="D190" s="19">
        <v>1981</v>
      </c>
      <c r="E190" s="28">
        <v>1112368</v>
      </c>
      <c r="F190" s="31">
        <f>E190-E189</f>
        <v>257339</v>
      </c>
      <c r="G190" s="32">
        <f>F190*100/E189</f>
        <v>30.097107817395667</v>
      </c>
      <c r="H190" s="28">
        <v>594533</v>
      </c>
      <c r="I190" s="28">
        <v>517835</v>
      </c>
    </row>
    <row r="191" spans="1:9" x14ac:dyDescent="0.35">
      <c r="C191" s="18" t="s">
        <v>41</v>
      </c>
      <c r="D191" s="19">
        <v>1991</v>
      </c>
      <c r="E191" s="28">
        <v>1343517</v>
      </c>
      <c r="F191" s="31">
        <f>E191-E190</f>
        <v>231149</v>
      </c>
      <c r="G191" s="32">
        <f>F191*100/E190</f>
        <v>20.779903772852151</v>
      </c>
      <c r="H191" s="28">
        <v>713261</v>
      </c>
      <c r="I191" s="28">
        <v>630256</v>
      </c>
    </row>
    <row r="192" spans="1:9" x14ac:dyDescent="0.35">
      <c r="C192" s="18" t="s">
        <v>41</v>
      </c>
      <c r="D192" s="19">
        <v>2001</v>
      </c>
      <c r="E192" s="28">
        <v>1584780</v>
      </c>
      <c r="F192" s="31">
        <f>E192-E191</f>
        <v>241263</v>
      </c>
      <c r="G192" s="32">
        <f>F192*100/E191</f>
        <v>17.957569572993865</v>
      </c>
      <c r="H192" s="28">
        <v>845230</v>
      </c>
      <c r="I192" s="28">
        <v>739550</v>
      </c>
    </row>
    <row r="193" spans="1:9" x14ac:dyDescent="0.35">
      <c r="C193" s="18" t="s">
        <v>41</v>
      </c>
      <c r="D193" s="19">
        <v>2011</v>
      </c>
      <c r="E193" s="28">
        <v>1895686</v>
      </c>
      <c r="F193" s="31">
        <f>E193-E192</f>
        <v>310906</v>
      </c>
      <c r="G193" s="32">
        <f>F193*100/E192</f>
        <v>19.61824354169033</v>
      </c>
      <c r="H193" s="28">
        <v>1002522</v>
      </c>
      <c r="I193" s="28">
        <v>893164</v>
      </c>
    </row>
    <row r="195" spans="1:9" x14ac:dyDescent="0.35">
      <c r="A195" s="17" t="s">
        <v>8</v>
      </c>
      <c r="B195" s="17" t="s">
        <v>42</v>
      </c>
      <c r="C195" s="18" t="s">
        <v>43</v>
      </c>
      <c r="D195" s="19">
        <v>1901</v>
      </c>
      <c r="E195" s="28">
        <v>764821</v>
      </c>
      <c r="F195" s="21" t="s">
        <v>11</v>
      </c>
      <c r="G195" s="21" t="s">
        <v>11</v>
      </c>
      <c r="H195" s="28">
        <v>418177</v>
      </c>
      <c r="I195" s="28">
        <v>346644</v>
      </c>
    </row>
    <row r="196" spans="1:9" x14ac:dyDescent="0.35">
      <c r="C196" s="18" t="s">
        <v>43</v>
      </c>
      <c r="D196" s="19">
        <v>1911</v>
      </c>
      <c r="E196" s="28">
        <v>657936</v>
      </c>
      <c r="F196" s="33">
        <f>E196-E195</f>
        <v>-106885</v>
      </c>
      <c r="G196" s="34">
        <f>F196*100/E195</f>
        <v>-13.975165430865523</v>
      </c>
      <c r="H196" s="28">
        <v>369392</v>
      </c>
      <c r="I196" s="28">
        <v>288544</v>
      </c>
    </row>
    <row r="197" spans="1:9" x14ac:dyDescent="0.35">
      <c r="C197" s="18" t="s">
        <v>43</v>
      </c>
      <c r="D197" s="19">
        <v>1921</v>
      </c>
      <c r="E197" s="28">
        <v>694261</v>
      </c>
      <c r="F197" s="31">
        <f>E197-E196</f>
        <v>36325</v>
      </c>
      <c r="G197" s="32">
        <f>F197*100/E196</f>
        <v>5.5210537195107126</v>
      </c>
      <c r="H197" s="28">
        <v>386653</v>
      </c>
      <c r="I197" s="28">
        <v>307608</v>
      </c>
    </row>
    <row r="198" spans="1:9" x14ac:dyDescent="0.35">
      <c r="C198" s="18" t="s">
        <v>43</v>
      </c>
      <c r="D198" s="19">
        <v>1931</v>
      </c>
      <c r="E198" s="28">
        <v>834497</v>
      </c>
      <c r="F198" s="31">
        <f>E198-E197</f>
        <v>140236</v>
      </c>
      <c r="G198" s="32">
        <f>F198*100/E197</f>
        <v>20.199319852332192</v>
      </c>
      <c r="H198" s="28">
        <v>462835</v>
      </c>
      <c r="I198" s="28">
        <v>371662</v>
      </c>
    </row>
    <row r="199" spans="1:9" x14ac:dyDescent="0.35">
      <c r="C199" s="18" t="s">
        <v>43</v>
      </c>
      <c r="D199" s="19">
        <v>1941</v>
      </c>
      <c r="E199" s="28">
        <v>1044457</v>
      </c>
      <c r="F199" s="31">
        <f>E199-E198</f>
        <v>209960</v>
      </c>
      <c r="G199" s="32">
        <f>F199*100/E198</f>
        <v>25.160066483162911</v>
      </c>
      <c r="H199" s="28">
        <v>567191</v>
      </c>
      <c r="I199" s="28">
        <v>477266</v>
      </c>
    </row>
    <row r="200" spans="1:9" x14ac:dyDescent="0.35">
      <c r="C200" s="18" t="s">
        <v>43</v>
      </c>
      <c r="D200" s="19">
        <v>1951</v>
      </c>
      <c r="E200" s="28">
        <v>880667</v>
      </c>
      <c r="F200" s="33">
        <f>E200-E199</f>
        <v>-163790</v>
      </c>
      <c r="G200" s="34">
        <f>F200*100/E199</f>
        <v>-15.681832760946596</v>
      </c>
      <c r="H200" s="28">
        <v>482124</v>
      </c>
      <c r="I200" s="28">
        <v>398543</v>
      </c>
    </row>
    <row r="201" spans="1:9" x14ac:dyDescent="0.35">
      <c r="C201" s="18" t="s">
        <v>43</v>
      </c>
      <c r="D201" s="19">
        <v>1961</v>
      </c>
      <c r="E201" s="28">
        <v>1010093</v>
      </c>
      <c r="F201" s="31">
        <f>E201-E200</f>
        <v>129426</v>
      </c>
      <c r="G201" s="32">
        <f>F201*100/E200</f>
        <v>14.696360826509906</v>
      </c>
      <c r="H201" s="28">
        <v>548489</v>
      </c>
      <c r="I201" s="28">
        <v>461604</v>
      </c>
    </row>
    <row r="202" spans="1:9" x14ac:dyDescent="0.35">
      <c r="C202" s="18" t="s">
        <v>43</v>
      </c>
      <c r="D202" s="19">
        <v>1971</v>
      </c>
      <c r="E202" s="28">
        <v>1209374</v>
      </c>
      <c r="F202" s="31">
        <f>E202-E201</f>
        <v>199281</v>
      </c>
      <c r="G202" s="32">
        <f>F202*100/E201</f>
        <v>19.728975450775323</v>
      </c>
      <c r="H202" s="28">
        <v>652684</v>
      </c>
      <c r="I202" s="28">
        <v>556690</v>
      </c>
    </row>
    <row r="203" spans="1:9" x14ac:dyDescent="0.35">
      <c r="C203" s="18" t="s">
        <v>43</v>
      </c>
      <c r="D203" s="19">
        <v>1981</v>
      </c>
      <c r="E203" s="28">
        <v>1460497</v>
      </c>
      <c r="F203" s="31">
        <f>E203-E202</f>
        <v>251123</v>
      </c>
      <c r="G203" s="32">
        <f>F203*100/E202</f>
        <v>20.764709676245726</v>
      </c>
      <c r="H203" s="28">
        <v>781156</v>
      </c>
      <c r="I203" s="28">
        <v>679341</v>
      </c>
    </row>
    <row r="204" spans="1:9" x14ac:dyDescent="0.35">
      <c r="C204" s="18" t="s">
        <v>43</v>
      </c>
      <c r="D204" s="19">
        <v>1991</v>
      </c>
      <c r="E204" s="28">
        <v>1698090</v>
      </c>
      <c r="F204" s="31">
        <f>E204-E203</f>
        <v>237593</v>
      </c>
      <c r="G204" s="32">
        <f>F204*100/E203</f>
        <v>16.267955360401288</v>
      </c>
      <c r="H204" s="28">
        <v>904280</v>
      </c>
      <c r="I204" s="28">
        <v>793810</v>
      </c>
    </row>
    <row r="205" spans="1:9" x14ac:dyDescent="0.35">
      <c r="C205" s="18" t="s">
        <v>43</v>
      </c>
      <c r="D205" s="19">
        <v>2001</v>
      </c>
      <c r="E205" s="28">
        <v>2157020</v>
      </c>
      <c r="F205" s="31">
        <f>E205-E204</f>
        <v>458930</v>
      </c>
      <c r="G205" s="32">
        <f>F205*100/E204</f>
        <v>27.026247136488642</v>
      </c>
      <c r="H205" s="28">
        <v>1152821</v>
      </c>
      <c r="I205" s="28">
        <v>1004199</v>
      </c>
    </row>
    <row r="206" spans="1:9" x14ac:dyDescent="0.35">
      <c r="C206" s="18" t="s">
        <v>43</v>
      </c>
      <c r="D206" s="19">
        <v>2011</v>
      </c>
      <c r="E206" s="28">
        <v>2490656</v>
      </c>
      <c r="F206" s="31">
        <f>E206-E205</f>
        <v>333636</v>
      </c>
      <c r="G206" s="32">
        <f>F206*100/E205</f>
        <v>15.467450464066165</v>
      </c>
      <c r="H206" s="28">
        <v>1318408</v>
      </c>
      <c r="I206" s="28">
        <v>1172248</v>
      </c>
    </row>
    <row r="207" spans="1:9" x14ac:dyDescent="0.35">
      <c r="E207" s="20"/>
      <c r="H207" s="20"/>
      <c r="I207" s="20"/>
    </row>
    <row r="208" spans="1:9" x14ac:dyDescent="0.35">
      <c r="A208" s="17" t="s">
        <v>8</v>
      </c>
      <c r="B208" s="17" t="s">
        <v>44</v>
      </c>
      <c r="C208" s="41" t="s">
        <v>45</v>
      </c>
      <c r="D208" s="19">
        <v>1901</v>
      </c>
      <c r="E208" s="28">
        <v>422024</v>
      </c>
      <c r="F208" s="21" t="s">
        <v>11</v>
      </c>
      <c r="G208" s="21" t="s">
        <v>11</v>
      </c>
      <c r="H208" s="28">
        <v>230747</v>
      </c>
      <c r="I208" s="28">
        <v>191277</v>
      </c>
    </row>
    <row r="209" spans="1:9" x14ac:dyDescent="0.35">
      <c r="C209" s="41" t="s">
        <v>45</v>
      </c>
      <c r="D209" s="19">
        <v>1911</v>
      </c>
      <c r="E209" s="28">
        <v>363045</v>
      </c>
      <c r="F209" s="33">
        <f>E209-E208</f>
        <v>-58979</v>
      </c>
      <c r="G209" s="34">
        <f>F209*100/E208</f>
        <v>-13.975271548537524</v>
      </c>
      <c r="H209" s="28">
        <v>203828</v>
      </c>
      <c r="I209" s="28">
        <v>159217</v>
      </c>
    </row>
    <row r="210" spans="1:9" x14ac:dyDescent="0.35">
      <c r="C210" s="41" t="s">
        <v>45</v>
      </c>
      <c r="D210" s="19">
        <v>1921</v>
      </c>
      <c r="E210" s="28">
        <v>383090</v>
      </c>
      <c r="F210" s="31">
        <f>E210-E209</f>
        <v>20045</v>
      </c>
      <c r="G210" s="32">
        <f>F210*100/E209</f>
        <v>5.5213541021085542</v>
      </c>
      <c r="H210" s="42">
        <v>213354</v>
      </c>
      <c r="I210" s="42">
        <v>169736</v>
      </c>
    </row>
    <row r="211" spans="1:9" x14ac:dyDescent="0.35">
      <c r="C211" s="41" t="s">
        <v>45</v>
      </c>
      <c r="D211" s="19">
        <v>1931</v>
      </c>
      <c r="E211" s="28">
        <v>460470</v>
      </c>
      <c r="F211" s="31">
        <f>E211-E210</f>
        <v>77380</v>
      </c>
      <c r="G211" s="32">
        <f>F211*100/E210</f>
        <v>20.198908872588685</v>
      </c>
      <c r="H211" s="28">
        <v>255390</v>
      </c>
      <c r="I211" s="28">
        <v>205080</v>
      </c>
    </row>
    <row r="212" spans="1:9" x14ac:dyDescent="0.35">
      <c r="C212" s="41" t="s">
        <v>45</v>
      </c>
      <c r="D212" s="19">
        <v>1941</v>
      </c>
      <c r="E212" s="28">
        <v>576325</v>
      </c>
      <c r="F212" s="31">
        <f>E212-E211</f>
        <v>115855</v>
      </c>
      <c r="G212" s="32">
        <f>F212*100/E211</f>
        <v>25.160162442721568</v>
      </c>
      <c r="H212" s="28">
        <v>312972</v>
      </c>
      <c r="I212" s="28">
        <v>263353</v>
      </c>
    </row>
    <row r="213" spans="1:9" x14ac:dyDescent="0.35">
      <c r="C213" s="41" t="s">
        <v>45</v>
      </c>
      <c r="D213" s="19">
        <v>1951</v>
      </c>
      <c r="E213" s="28">
        <v>485947</v>
      </c>
      <c r="F213" s="33">
        <f>E213-E212</f>
        <v>-90378</v>
      </c>
      <c r="G213" s="34">
        <f>F213*100/E212</f>
        <v>-15.681776775257017</v>
      </c>
      <c r="H213" s="28">
        <v>260063</v>
      </c>
      <c r="I213" s="28">
        <v>225884</v>
      </c>
    </row>
    <row r="214" spans="1:9" x14ac:dyDescent="0.35">
      <c r="C214" s="41" t="s">
        <v>45</v>
      </c>
      <c r="D214" s="19">
        <v>1961</v>
      </c>
      <c r="E214" s="28">
        <v>524117</v>
      </c>
      <c r="F214" s="31">
        <f>E214-E213</f>
        <v>38170</v>
      </c>
      <c r="G214" s="32">
        <f>F214*100/E213</f>
        <v>7.8547660547343643</v>
      </c>
      <c r="H214" s="28">
        <v>278957</v>
      </c>
      <c r="I214" s="28">
        <v>245160</v>
      </c>
    </row>
    <row r="215" spans="1:9" x14ac:dyDescent="0.35">
      <c r="C215" s="41" t="s">
        <v>45</v>
      </c>
      <c r="D215" s="19">
        <v>1971</v>
      </c>
      <c r="E215" s="28">
        <v>626166</v>
      </c>
      <c r="F215" s="31">
        <f>E215-E214</f>
        <v>102049</v>
      </c>
      <c r="G215" s="32">
        <f>F215*100/E214</f>
        <v>19.470652545137821</v>
      </c>
      <c r="H215" s="28">
        <v>336262</v>
      </c>
      <c r="I215" s="28">
        <v>289904</v>
      </c>
    </row>
    <row r="216" spans="1:9" x14ac:dyDescent="0.35">
      <c r="C216" s="41" t="s">
        <v>45</v>
      </c>
      <c r="D216" s="19">
        <v>1981</v>
      </c>
      <c r="E216" s="28">
        <v>728142</v>
      </c>
      <c r="F216" s="31">
        <f>E216-E215</f>
        <v>101976</v>
      </c>
      <c r="G216" s="32">
        <f>F216*100/E215</f>
        <v>16.285777253955022</v>
      </c>
      <c r="H216" s="28">
        <v>388807</v>
      </c>
      <c r="I216" s="28">
        <v>339335</v>
      </c>
    </row>
    <row r="217" spans="1:9" x14ac:dyDescent="0.35">
      <c r="C217" s="41" t="s">
        <v>45</v>
      </c>
      <c r="D217" s="19">
        <v>1991</v>
      </c>
      <c r="E217" s="28">
        <v>806944</v>
      </c>
      <c r="F217" s="31">
        <f>E217-E216</f>
        <v>78802</v>
      </c>
      <c r="G217" s="32">
        <f>F217*100/E216</f>
        <v>10.82233959859478</v>
      </c>
      <c r="H217" s="28">
        <v>433475</v>
      </c>
      <c r="I217" s="28">
        <v>373469</v>
      </c>
    </row>
    <row r="218" spans="1:9" x14ac:dyDescent="0.35">
      <c r="C218" s="41" t="s">
        <v>45</v>
      </c>
      <c r="D218" s="19">
        <v>2001</v>
      </c>
      <c r="E218" s="28">
        <v>939057</v>
      </c>
      <c r="F218" s="31">
        <f>E218-E217</f>
        <v>132113</v>
      </c>
      <c r="G218" s="32">
        <f>F218*100/E217</f>
        <v>16.372015901970894</v>
      </c>
      <c r="H218" s="28">
        <v>497768</v>
      </c>
      <c r="I218" s="28">
        <v>441289</v>
      </c>
    </row>
    <row r="219" spans="1:9" x14ac:dyDescent="0.35">
      <c r="C219" s="41" t="s">
        <v>45</v>
      </c>
      <c r="D219" s="19">
        <v>2011</v>
      </c>
      <c r="E219" s="28">
        <v>1119627</v>
      </c>
      <c r="F219" s="31">
        <f>E219-E218</f>
        <v>180570</v>
      </c>
      <c r="G219" s="32">
        <f>F219*100/E218</f>
        <v>19.228864701503742</v>
      </c>
      <c r="H219" s="28">
        <v>589369</v>
      </c>
      <c r="I219" s="28">
        <v>530258</v>
      </c>
    </row>
    <row r="220" spans="1:9" x14ac:dyDescent="0.35">
      <c r="D220" s="23"/>
      <c r="E220" s="23"/>
      <c r="F220" s="23"/>
      <c r="G220" s="23"/>
      <c r="H220" s="23"/>
      <c r="I220" s="23"/>
    </row>
    <row r="221" spans="1:9" x14ac:dyDescent="0.35">
      <c r="A221" s="17" t="s">
        <v>8</v>
      </c>
      <c r="B221" s="17" t="s">
        <v>46</v>
      </c>
      <c r="C221" s="18" t="s">
        <v>47</v>
      </c>
      <c r="D221" s="19">
        <v>1901</v>
      </c>
      <c r="E221" s="28">
        <v>220055</v>
      </c>
      <c r="F221" s="28" t="s">
        <v>11</v>
      </c>
      <c r="G221" s="28" t="s">
        <v>11</v>
      </c>
      <c r="H221" s="28">
        <v>121789</v>
      </c>
      <c r="I221" s="28">
        <v>98266</v>
      </c>
    </row>
    <row r="222" spans="1:9" x14ac:dyDescent="0.35">
      <c r="C222" s="18" t="s">
        <v>47</v>
      </c>
      <c r="D222" s="19">
        <v>1911</v>
      </c>
      <c r="E222" s="28">
        <v>190585</v>
      </c>
      <c r="F222" s="33">
        <f>E222-E221</f>
        <v>-29470</v>
      </c>
      <c r="G222" s="34">
        <f>F222*100/E221</f>
        <v>-13.392106518824839</v>
      </c>
      <c r="H222" s="28">
        <v>108507</v>
      </c>
      <c r="I222" s="28">
        <v>82079</v>
      </c>
    </row>
    <row r="223" spans="1:9" x14ac:dyDescent="0.35">
      <c r="C223" s="18" t="s">
        <v>47</v>
      </c>
      <c r="D223" s="19">
        <v>1921</v>
      </c>
      <c r="E223" s="28">
        <v>189159</v>
      </c>
      <c r="F223" s="33">
        <f>E223-E222</f>
        <v>-1426</v>
      </c>
      <c r="G223" s="34">
        <f>F223*100/E222</f>
        <v>-0.74822257785240176</v>
      </c>
      <c r="H223" s="28">
        <v>106229</v>
      </c>
      <c r="I223" s="28">
        <v>82930</v>
      </c>
    </row>
    <row r="224" spans="1:9" x14ac:dyDescent="0.35">
      <c r="C224" s="18" t="s">
        <v>47</v>
      </c>
      <c r="D224" s="19">
        <v>1931</v>
      </c>
      <c r="E224" s="28">
        <v>207804</v>
      </c>
      <c r="F224" s="31">
        <f>E224-E223</f>
        <v>18645</v>
      </c>
      <c r="G224" s="32">
        <f>F224*100/E223</f>
        <v>9.8567871473205084</v>
      </c>
      <c r="H224" s="28">
        <v>116125</v>
      </c>
      <c r="I224" s="28">
        <v>91679</v>
      </c>
    </row>
    <row r="225" spans="1:9" x14ac:dyDescent="0.35">
      <c r="C225" s="18" t="s">
        <v>47</v>
      </c>
      <c r="D225" s="19">
        <v>1941</v>
      </c>
      <c r="E225" s="28">
        <v>236725</v>
      </c>
      <c r="F225" s="31">
        <f>E225-E224</f>
        <v>28921</v>
      </c>
      <c r="G225" s="32">
        <f>F225*100/E224</f>
        <v>13.917441435198553</v>
      </c>
      <c r="H225" s="28">
        <v>131387</v>
      </c>
      <c r="I225" s="28">
        <v>105338</v>
      </c>
    </row>
    <row r="226" spans="1:9" x14ac:dyDescent="0.35">
      <c r="C226" s="18" t="s">
        <v>47</v>
      </c>
      <c r="D226" s="19">
        <v>1951</v>
      </c>
      <c r="E226" s="28">
        <v>251804</v>
      </c>
      <c r="F226" s="31">
        <f>E226-E225</f>
        <v>15079</v>
      </c>
      <c r="G226" s="32">
        <f>F226*100/E225</f>
        <v>6.3698384201077198</v>
      </c>
      <c r="H226" s="28">
        <v>139121</v>
      </c>
      <c r="I226" s="28">
        <v>112683</v>
      </c>
    </row>
    <row r="227" spans="1:9" x14ac:dyDescent="0.35">
      <c r="C227" s="18" t="s">
        <v>47</v>
      </c>
      <c r="D227" s="19">
        <v>1961</v>
      </c>
      <c r="E227" s="28">
        <v>319389</v>
      </c>
      <c r="F227" s="31">
        <f>E227-E226</f>
        <v>67585</v>
      </c>
      <c r="G227" s="32">
        <f>F227*100/E226</f>
        <v>26.84032024908262</v>
      </c>
      <c r="H227" s="28">
        <v>175871</v>
      </c>
      <c r="I227" s="28">
        <v>143518</v>
      </c>
    </row>
    <row r="228" spans="1:9" x14ac:dyDescent="0.35">
      <c r="C228" s="18" t="s">
        <v>47</v>
      </c>
      <c r="D228" s="19">
        <v>1971</v>
      </c>
      <c r="E228" s="28">
        <v>357783</v>
      </c>
      <c r="F228" s="31">
        <f>E228-E227</f>
        <v>38394</v>
      </c>
      <c r="G228" s="32">
        <f>F228*100/E227</f>
        <v>12.021077745319971</v>
      </c>
      <c r="H228" s="28">
        <v>191057</v>
      </c>
      <c r="I228" s="28">
        <v>166726</v>
      </c>
    </row>
    <row r="229" spans="1:9" x14ac:dyDescent="0.35">
      <c r="C229" s="18" t="s">
        <v>47</v>
      </c>
      <c r="D229" s="19">
        <v>1981</v>
      </c>
      <c r="E229" s="28">
        <v>439165</v>
      </c>
      <c r="F229" s="31">
        <f>E229-E228</f>
        <v>81382</v>
      </c>
      <c r="G229" s="32">
        <f>F229*100/E228</f>
        <v>22.746189729528794</v>
      </c>
      <c r="H229" s="28">
        <v>233407</v>
      </c>
      <c r="I229" s="28">
        <v>205758</v>
      </c>
    </row>
    <row r="230" spans="1:9" x14ac:dyDescent="0.35">
      <c r="C230" s="18" t="s">
        <v>47</v>
      </c>
      <c r="D230" s="19">
        <v>1991</v>
      </c>
      <c r="E230" s="28">
        <v>535970</v>
      </c>
      <c r="F230" s="31">
        <f>E230-E229</f>
        <v>96805</v>
      </c>
      <c r="G230" s="32">
        <f>F230*100/E229</f>
        <v>22.042967905001536</v>
      </c>
      <c r="H230" s="28">
        <v>284088</v>
      </c>
      <c r="I230" s="28">
        <v>251882</v>
      </c>
    </row>
    <row r="231" spans="1:9" x14ac:dyDescent="0.35">
      <c r="C231" s="18" t="s">
        <v>47</v>
      </c>
      <c r="D231" s="19">
        <v>2001</v>
      </c>
      <c r="E231" s="28">
        <v>628846</v>
      </c>
      <c r="F231" s="31">
        <f>E231-E230</f>
        <v>92876</v>
      </c>
      <c r="G231" s="32">
        <f>F231*100/E230</f>
        <v>17.328581823609529</v>
      </c>
      <c r="H231" s="28">
        <v>332949</v>
      </c>
      <c r="I231" s="28">
        <v>295897</v>
      </c>
    </row>
    <row r="232" spans="1:9" x14ac:dyDescent="0.35">
      <c r="C232" s="18" t="s">
        <v>47</v>
      </c>
      <c r="D232" s="19">
        <v>2011</v>
      </c>
      <c r="E232" s="28">
        <v>684627</v>
      </c>
      <c r="F232" s="31">
        <f>E232-E231</f>
        <v>55781</v>
      </c>
      <c r="G232" s="32">
        <f>F232*100/E231</f>
        <v>8.8703752588074032</v>
      </c>
      <c r="H232" s="28">
        <v>357485</v>
      </c>
      <c r="I232" s="28">
        <v>327142</v>
      </c>
    </row>
    <row r="233" spans="1:9" x14ac:dyDescent="0.35">
      <c r="E233" s="20"/>
      <c r="F233" s="31"/>
      <c r="H233" s="20"/>
      <c r="I233" s="20"/>
    </row>
    <row r="234" spans="1:9" x14ac:dyDescent="0.35">
      <c r="A234" s="17" t="s">
        <v>8</v>
      </c>
      <c r="B234" s="17" t="s">
        <v>48</v>
      </c>
      <c r="C234" s="41" t="s">
        <v>49</v>
      </c>
      <c r="D234" s="19">
        <v>1901</v>
      </c>
      <c r="E234" s="43">
        <v>106038</v>
      </c>
      <c r="F234" s="21" t="s">
        <v>11</v>
      </c>
      <c r="G234" s="21" t="s">
        <v>11</v>
      </c>
      <c r="H234" s="43">
        <v>58686</v>
      </c>
      <c r="I234" s="43">
        <v>47352</v>
      </c>
    </row>
    <row r="235" spans="1:9" x14ac:dyDescent="0.35">
      <c r="C235" s="41" t="s">
        <v>49</v>
      </c>
      <c r="D235" s="19">
        <v>1911</v>
      </c>
      <c r="E235" s="43">
        <v>91837</v>
      </c>
      <c r="F235" s="44">
        <f>E235-E234</f>
        <v>-14201</v>
      </c>
      <c r="G235" s="45">
        <f>F235/E234*100</f>
        <v>-13.392368773458571</v>
      </c>
      <c r="H235" s="43">
        <v>52286</v>
      </c>
      <c r="I235" s="43">
        <v>39551</v>
      </c>
    </row>
    <row r="236" spans="1:9" x14ac:dyDescent="0.35">
      <c r="C236" s="41" t="s">
        <v>49</v>
      </c>
      <c r="D236" s="19">
        <v>1921</v>
      </c>
      <c r="E236" s="43">
        <v>91150</v>
      </c>
      <c r="F236" s="44">
        <f>E236-E235</f>
        <v>-687</v>
      </c>
      <c r="G236" s="46">
        <f>F236/E235*100</f>
        <v>-0.74806450559142834</v>
      </c>
      <c r="H236" s="43">
        <v>51189</v>
      </c>
      <c r="I236" s="43">
        <v>39961</v>
      </c>
    </row>
    <row r="237" spans="1:9" x14ac:dyDescent="0.35">
      <c r="C237" s="41" t="s">
        <v>49</v>
      </c>
      <c r="D237" s="19">
        <v>1931</v>
      </c>
      <c r="E237" s="43">
        <v>100135</v>
      </c>
      <c r="F237" s="31">
        <f>E237-E236</f>
        <v>8985</v>
      </c>
      <c r="G237" s="46">
        <f>F237/E236*100</f>
        <v>9.8573779484366426</v>
      </c>
      <c r="H237" s="43">
        <v>55957</v>
      </c>
      <c r="I237" s="43">
        <v>44178</v>
      </c>
    </row>
    <row r="238" spans="1:9" x14ac:dyDescent="0.35">
      <c r="C238" s="41" t="s">
        <v>49</v>
      </c>
      <c r="D238" s="19">
        <v>1941</v>
      </c>
      <c r="E238" s="43">
        <v>114071</v>
      </c>
      <c r="F238" s="31">
        <f>E238-E237</f>
        <v>13936</v>
      </c>
      <c r="G238" s="46">
        <f>F238/E237*100</f>
        <v>13.91721176411844</v>
      </c>
      <c r="H238" s="43">
        <v>63312</v>
      </c>
      <c r="I238" s="43">
        <v>50759</v>
      </c>
    </row>
    <row r="239" spans="1:9" x14ac:dyDescent="0.35">
      <c r="C239" s="41" t="s">
        <v>49</v>
      </c>
      <c r="D239" s="19">
        <v>1951</v>
      </c>
      <c r="E239" s="28">
        <v>188619</v>
      </c>
      <c r="F239" s="31">
        <f>E239-E238</f>
        <v>74548</v>
      </c>
      <c r="G239" s="46">
        <f>F239/E238*100</f>
        <v>65.352280597171941</v>
      </c>
      <c r="H239" s="28">
        <v>102916</v>
      </c>
      <c r="I239" s="28">
        <v>85703</v>
      </c>
    </row>
    <row r="240" spans="1:9" x14ac:dyDescent="0.35">
      <c r="C240" s="41" t="s">
        <v>49</v>
      </c>
      <c r="D240" s="19">
        <v>1961</v>
      </c>
      <c r="E240" s="28">
        <v>236753</v>
      </c>
      <c r="F240" s="31">
        <f>E240-E239</f>
        <v>48134</v>
      </c>
      <c r="G240" s="32">
        <f>F240*100/E239</f>
        <v>25.519168270428747</v>
      </c>
      <c r="H240" s="28">
        <v>129984</v>
      </c>
      <c r="I240" s="28">
        <v>106769</v>
      </c>
    </row>
    <row r="241" spans="1:11" x14ac:dyDescent="0.35">
      <c r="C241" s="41" t="s">
        <v>49</v>
      </c>
      <c r="D241" s="19">
        <v>1971</v>
      </c>
      <c r="E241" s="28">
        <v>295199</v>
      </c>
      <c r="F241" s="31">
        <f>E241-E240</f>
        <v>58446</v>
      </c>
      <c r="G241" s="32">
        <f>F241*100/E240</f>
        <v>24.6864876052257</v>
      </c>
      <c r="H241" s="28">
        <v>161214</v>
      </c>
      <c r="I241" s="28">
        <v>133985</v>
      </c>
    </row>
    <row r="242" spans="1:11" x14ac:dyDescent="0.35">
      <c r="C242" s="41" t="s">
        <v>49</v>
      </c>
      <c r="D242" s="19">
        <v>1981</v>
      </c>
      <c r="E242" s="28">
        <v>407161</v>
      </c>
      <c r="F242" s="31">
        <f>E242-E241</f>
        <v>111962</v>
      </c>
      <c r="G242" s="32">
        <f>F242*100/E241</f>
        <v>37.927635256216995</v>
      </c>
      <c r="H242" s="28">
        <v>221314</v>
      </c>
      <c r="I242" s="28">
        <v>185847</v>
      </c>
    </row>
    <row r="243" spans="1:11" x14ac:dyDescent="0.35">
      <c r="C243" s="41" t="s">
        <v>49</v>
      </c>
      <c r="D243" s="19">
        <v>1991</v>
      </c>
      <c r="E243" s="28">
        <v>548276</v>
      </c>
      <c r="F243" s="31">
        <f>E243-E242</f>
        <v>141115</v>
      </c>
      <c r="G243" s="32">
        <f>F243*100/E242</f>
        <v>34.658280139797277</v>
      </c>
      <c r="H243" s="28">
        <v>295678</v>
      </c>
      <c r="I243" s="28">
        <v>252598</v>
      </c>
    </row>
    <row r="244" spans="1:11" x14ac:dyDescent="0.35">
      <c r="C244" s="41" t="s">
        <v>49</v>
      </c>
      <c r="D244" s="19">
        <v>2001</v>
      </c>
      <c r="E244" s="28">
        <v>746987</v>
      </c>
      <c r="F244" s="31">
        <f>E244-E243</f>
        <v>198711</v>
      </c>
      <c r="G244" s="32">
        <f>F244*100/E243</f>
        <v>36.242877674747753</v>
      </c>
      <c r="H244" s="28">
        <v>405560</v>
      </c>
      <c r="I244" s="28">
        <v>341427</v>
      </c>
    </row>
    <row r="245" spans="1:11" x14ac:dyDescent="0.35">
      <c r="C245" s="41" t="s">
        <v>49</v>
      </c>
      <c r="D245" s="19">
        <v>2011</v>
      </c>
      <c r="E245" s="28">
        <v>994628</v>
      </c>
      <c r="F245" s="31">
        <f>E245-E244</f>
        <v>247641</v>
      </c>
      <c r="G245" s="32">
        <f>F245*100/E244</f>
        <v>33.151982564622948</v>
      </c>
      <c r="H245" s="28">
        <v>529253</v>
      </c>
      <c r="I245" s="28">
        <v>465375</v>
      </c>
    </row>
    <row r="246" spans="1:11" x14ac:dyDescent="0.35">
      <c r="E246" s="47"/>
      <c r="F246" s="47"/>
      <c r="G246" s="47"/>
      <c r="H246" s="47"/>
      <c r="I246" s="47"/>
    </row>
    <row r="247" spans="1:11" x14ac:dyDescent="0.35">
      <c r="A247" s="17" t="s">
        <v>8</v>
      </c>
      <c r="B247" s="17" t="s">
        <v>50</v>
      </c>
      <c r="C247" s="18" t="s">
        <v>51</v>
      </c>
      <c r="D247" s="19">
        <v>1901</v>
      </c>
      <c r="E247" s="29" t="s">
        <v>16</v>
      </c>
      <c r="F247" s="21" t="s">
        <v>11</v>
      </c>
      <c r="G247" s="21" t="s">
        <v>11</v>
      </c>
      <c r="H247" s="21" t="s">
        <v>17</v>
      </c>
      <c r="I247" s="21" t="s">
        <v>17</v>
      </c>
      <c r="J247" s="29"/>
      <c r="K247" s="21"/>
    </row>
    <row r="248" spans="1:11" x14ac:dyDescent="0.35">
      <c r="C248" s="18" t="s">
        <v>51</v>
      </c>
      <c r="D248" s="19">
        <v>1911</v>
      </c>
      <c r="E248" s="29" t="s">
        <v>16</v>
      </c>
      <c r="F248" s="29" t="s">
        <v>16</v>
      </c>
      <c r="G248" s="21" t="s">
        <v>16</v>
      </c>
      <c r="H248" s="21" t="s">
        <v>17</v>
      </c>
      <c r="I248" s="21" t="s">
        <v>17</v>
      </c>
      <c r="J248" s="29"/>
      <c r="K248" s="21"/>
    </row>
    <row r="249" spans="1:11" x14ac:dyDescent="0.35">
      <c r="C249" s="18" t="s">
        <v>51</v>
      </c>
      <c r="D249" s="19">
        <v>1921</v>
      </c>
      <c r="E249" s="29" t="s">
        <v>16</v>
      </c>
      <c r="F249" s="29" t="s">
        <v>16</v>
      </c>
      <c r="G249" s="21" t="s">
        <v>16</v>
      </c>
      <c r="H249" s="21" t="s">
        <v>17</v>
      </c>
      <c r="I249" s="21" t="s">
        <v>17</v>
      </c>
      <c r="J249" s="29"/>
      <c r="K249" s="21"/>
    </row>
    <row r="250" spans="1:11" x14ac:dyDescent="0.35">
      <c r="C250" s="18" t="s">
        <v>51</v>
      </c>
      <c r="D250" s="19">
        <v>1931</v>
      </c>
      <c r="E250" s="29" t="s">
        <v>16</v>
      </c>
      <c r="F250" s="29" t="s">
        <v>16</v>
      </c>
      <c r="G250" s="21" t="s">
        <v>16</v>
      </c>
      <c r="H250" s="21" t="s">
        <v>17</v>
      </c>
      <c r="I250" s="21" t="s">
        <v>17</v>
      </c>
      <c r="J250" s="29"/>
      <c r="K250" s="21"/>
    </row>
    <row r="251" spans="1:11" x14ac:dyDescent="0.35">
      <c r="C251" s="18" t="s">
        <v>51</v>
      </c>
      <c r="D251" s="19">
        <v>1941</v>
      </c>
      <c r="E251" s="29" t="s">
        <v>16</v>
      </c>
      <c r="F251" s="29" t="s">
        <v>16</v>
      </c>
      <c r="G251" s="21" t="s">
        <v>16</v>
      </c>
      <c r="H251" s="21" t="s">
        <v>17</v>
      </c>
      <c r="I251" s="21" t="s">
        <v>17</v>
      </c>
      <c r="J251" s="29"/>
      <c r="K251" s="21"/>
    </row>
    <row r="252" spans="1:11" x14ac:dyDescent="0.35">
      <c r="C252" s="18" t="s">
        <v>51</v>
      </c>
      <c r="D252" s="19">
        <v>1951</v>
      </c>
      <c r="E252" s="20">
        <v>565152</v>
      </c>
      <c r="F252" s="29" t="s">
        <v>16</v>
      </c>
      <c r="G252" s="21" t="s">
        <v>16</v>
      </c>
      <c r="H252" s="20">
        <v>310491</v>
      </c>
      <c r="I252" s="20">
        <v>254661</v>
      </c>
      <c r="J252" s="21" t="s">
        <v>11</v>
      </c>
      <c r="K252" s="21" t="s">
        <v>11</v>
      </c>
    </row>
    <row r="253" spans="1:11" x14ac:dyDescent="0.35">
      <c r="C253" s="18" t="s">
        <v>51</v>
      </c>
      <c r="D253" s="19">
        <v>1961</v>
      </c>
      <c r="E253" s="20">
        <v>696418</v>
      </c>
      <c r="F253" s="31">
        <f>E253-E252</f>
        <v>131266</v>
      </c>
      <c r="G253" s="32">
        <f>F253*100/E252</f>
        <v>23.226671762640848</v>
      </c>
      <c r="H253" s="20">
        <v>380548</v>
      </c>
      <c r="I253" s="20">
        <v>315870</v>
      </c>
    </row>
    <row r="254" spans="1:11" x14ac:dyDescent="0.35">
      <c r="C254" s="18" t="s">
        <v>51</v>
      </c>
      <c r="D254" s="19">
        <v>1971</v>
      </c>
      <c r="E254" s="20">
        <v>836497</v>
      </c>
      <c r="F254" s="31">
        <f>E254-E253</f>
        <v>140079</v>
      </c>
      <c r="G254" s="32">
        <f>F254*100/E253</f>
        <v>20.114213015746291</v>
      </c>
      <c r="H254" s="20">
        <v>454936</v>
      </c>
      <c r="I254" s="20">
        <v>381561</v>
      </c>
    </row>
    <row r="255" spans="1:11" x14ac:dyDescent="0.35">
      <c r="C255" s="18" t="s">
        <v>51</v>
      </c>
      <c r="D255" s="19">
        <v>1981</v>
      </c>
      <c r="E255" s="20">
        <v>1026166</v>
      </c>
      <c r="F255" s="31">
        <f>E255-E254</f>
        <v>189669</v>
      </c>
      <c r="G255" s="32">
        <f>F255*100/E254</f>
        <v>22.674199668378964</v>
      </c>
      <c r="H255" s="20">
        <v>552304</v>
      </c>
      <c r="I255" s="20">
        <v>473862</v>
      </c>
    </row>
    <row r="256" spans="1:11" x14ac:dyDescent="0.35">
      <c r="C256" s="18" t="s">
        <v>51</v>
      </c>
      <c r="D256" s="19">
        <v>1991</v>
      </c>
      <c r="E256" s="20">
        <v>1244677</v>
      </c>
      <c r="F256" s="31">
        <f>E256-E255</f>
        <v>218511</v>
      </c>
      <c r="G256" s="32">
        <f>F256*100/E255</f>
        <v>21.293923205407314</v>
      </c>
      <c r="H256" s="20">
        <v>665630</v>
      </c>
      <c r="I256" s="20">
        <v>579047</v>
      </c>
    </row>
    <row r="257" spans="1:17" x14ac:dyDescent="0.35">
      <c r="C257" s="18" t="s">
        <v>51</v>
      </c>
      <c r="D257" s="19">
        <v>2001</v>
      </c>
      <c r="E257" s="20">
        <v>1473242</v>
      </c>
      <c r="F257" s="31">
        <f>E257-E256</f>
        <v>228565</v>
      </c>
      <c r="G257" s="32">
        <f>F257*100/E256</f>
        <v>18.363398697011352</v>
      </c>
      <c r="H257" s="20">
        <v>787795</v>
      </c>
      <c r="I257" s="20">
        <v>685447</v>
      </c>
    </row>
    <row r="258" spans="1:17" x14ac:dyDescent="0.35">
      <c r="C258" s="18" t="s">
        <v>51</v>
      </c>
      <c r="D258" s="19">
        <v>2011</v>
      </c>
      <c r="E258" s="28">
        <v>1655169</v>
      </c>
      <c r="F258" s="31">
        <f>E258-E257</f>
        <v>181927</v>
      </c>
      <c r="G258" s="32">
        <f>F258*100/E257</f>
        <v>12.348751936206</v>
      </c>
      <c r="H258" s="28">
        <v>878029</v>
      </c>
      <c r="I258" s="28">
        <v>777140</v>
      </c>
    </row>
    <row r="259" spans="1:17" x14ac:dyDescent="0.35">
      <c r="E259" s="20"/>
      <c r="H259" s="20"/>
      <c r="I259" s="20"/>
    </row>
    <row r="260" spans="1:17" x14ac:dyDescent="0.35">
      <c r="A260" s="17" t="s">
        <v>8</v>
      </c>
      <c r="B260" s="17" t="s">
        <v>52</v>
      </c>
      <c r="C260" s="41" t="s">
        <v>53</v>
      </c>
      <c r="D260" s="19">
        <v>1901</v>
      </c>
      <c r="E260" s="29" t="s">
        <v>16</v>
      </c>
      <c r="F260" s="21" t="s">
        <v>11</v>
      </c>
      <c r="G260" s="21" t="s">
        <v>11</v>
      </c>
      <c r="H260" s="21" t="s">
        <v>17</v>
      </c>
      <c r="I260" s="21" t="s">
        <v>17</v>
      </c>
    </row>
    <row r="261" spans="1:17" x14ac:dyDescent="0.35">
      <c r="C261" s="41" t="s">
        <v>53</v>
      </c>
      <c r="D261" s="19">
        <v>1911</v>
      </c>
      <c r="E261" s="29" t="s">
        <v>16</v>
      </c>
      <c r="F261" s="29" t="s">
        <v>16</v>
      </c>
      <c r="G261" s="21" t="s">
        <v>16</v>
      </c>
      <c r="H261" s="21" t="s">
        <v>17</v>
      </c>
      <c r="I261" s="21" t="s">
        <v>17</v>
      </c>
      <c r="L261" s="19"/>
      <c r="M261" s="20"/>
      <c r="N261" s="29"/>
      <c r="O261" s="21"/>
      <c r="P261" s="20"/>
      <c r="Q261" s="20"/>
    </row>
    <row r="262" spans="1:17" x14ac:dyDescent="0.35">
      <c r="C262" s="41" t="s">
        <v>53</v>
      </c>
      <c r="D262" s="19">
        <v>1921</v>
      </c>
      <c r="E262" s="29" t="s">
        <v>16</v>
      </c>
      <c r="F262" s="29" t="s">
        <v>16</v>
      </c>
      <c r="G262" s="21" t="s">
        <v>16</v>
      </c>
      <c r="H262" s="21" t="s">
        <v>17</v>
      </c>
      <c r="I262" s="21" t="s">
        <v>17</v>
      </c>
    </row>
    <row r="263" spans="1:17" x14ac:dyDescent="0.35">
      <c r="C263" s="41" t="s">
        <v>53</v>
      </c>
      <c r="D263" s="19">
        <v>1931</v>
      </c>
      <c r="E263" s="29" t="s">
        <v>16</v>
      </c>
      <c r="F263" s="29" t="s">
        <v>16</v>
      </c>
      <c r="G263" s="21" t="s">
        <v>16</v>
      </c>
      <c r="H263" s="21" t="s">
        <v>17</v>
      </c>
      <c r="I263" s="21" t="s">
        <v>17</v>
      </c>
    </row>
    <row r="264" spans="1:17" x14ac:dyDescent="0.35">
      <c r="C264" s="41" t="s">
        <v>53</v>
      </c>
      <c r="D264" s="19">
        <v>1941</v>
      </c>
      <c r="E264" s="29" t="s">
        <v>16</v>
      </c>
      <c r="F264" s="29" t="s">
        <v>16</v>
      </c>
      <c r="G264" s="21" t="s">
        <v>16</v>
      </c>
      <c r="H264" s="21" t="s">
        <v>17</v>
      </c>
      <c r="I264" s="21" t="s">
        <v>17</v>
      </c>
    </row>
    <row r="265" spans="1:17" x14ac:dyDescent="0.35">
      <c r="C265" s="41" t="s">
        <v>53</v>
      </c>
      <c r="D265" s="19">
        <v>1951</v>
      </c>
      <c r="E265" s="21">
        <v>188189</v>
      </c>
      <c r="F265" s="29" t="s">
        <v>16</v>
      </c>
      <c r="G265" s="21" t="s">
        <v>16</v>
      </c>
      <c r="H265" s="20">
        <v>103555</v>
      </c>
      <c r="I265" s="20">
        <v>84634</v>
      </c>
    </row>
    <row r="266" spans="1:17" x14ac:dyDescent="0.35">
      <c r="C266" s="41" t="s">
        <v>53</v>
      </c>
      <c r="D266" s="19">
        <v>1961</v>
      </c>
      <c r="E266" s="20">
        <v>242368</v>
      </c>
      <c r="F266" s="31">
        <f>E266-E265</f>
        <v>54179</v>
      </c>
      <c r="G266" s="32">
        <f>F266*100/E265</f>
        <v>28.789674210501143</v>
      </c>
      <c r="H266" s="20">
        <v>131955</v>
      </c>
      <c r="I266" s="20">
        <v>110413</v>
      </c>
    </row>
    <row r="267" spans="1:17" x14ac:dyDescent="0.35">
      <c r="C267" s="41" t="s">
        <v>53</v>
      </c>
      <c r="D267" s="19">
        <v>1971</v>
      </c>
      <c r="E267" s="20">
        <v>292463</v>
      </c>
      <c r="F267" s="31">
        <f>E267-E266</f>
        <v>50095</v>
      </c>
      <c r="G267" s="32">
        <f>F267*100/E266</f>
        <v>20.668982703987325</v>
      </c>
      <c r="H267" s="20">
        <v>158673</v>
      </c>
      <c r="I267" s="20">
        <v>133790</v>
      </c>
    </row>
    <row r="268" spans="1:17" x14ac:dyDescent="0.35">
      <c r="C268" s="41" t="s">
        <v>53</v>
      </c>
      <c r="D268" s="19">
        <v>1981</v>
      </c>
      <c r="E268" s="20">
        <v>362663</v>
      </c>
      <c r="F268" s="31">
        <f>E268-E267</f>
        <v>70200</v>
      </c>
      <c r="G268" s="32">
        <f>F268*100/E267</f>
        <v>24.003036281512532</v>
      </c>
      <c r="H268" s="20">
        <v>194351</v>
      </c>
      <c r="I268" s="20">
        <v>168312</v>
      </c>
    </row>
    <row r="269" spans="1:17" x14ac:dyDescent="0.35">
      <c r="C269" s="41" t="s">
        <v>53</v>
      </c>
      <c r="D269" s="19">
        <v>1991</v>
      </c>
      <c r="E269" s="20">
        <v>440772</v>
      </c>
      <c r="F269" s="31">
        <f>E269-E268</f>
        <v>78109</v>
      </c>
      <c r="G269" s="32">
        <f>F269*100/E268</f>
        <v>21.537625839967131</v>
      </c>
      <c r="H269" s="20">
        <v>235640</v>
      </c>
      <c r="I269" s="20">
        <v>205132</v>
      </c>
    </row>
    <row r="270" spans="1:17" x14ac:dyDescent="0.35">
      <c r="C270" s="41" t="s">
        <v>53</v>
      </c>
      <c r="D270" s="19">
        <v>2001</v>
      </c>
      <c r="E270" s="20">
        <v>526931</v>
      </c>
      <c r="F270" s="31">
        <f>E270-E269</f>
        <v>86159</v>
      </c>
      <c r="G270" s="32">
        <f>F270*100/E269</f>
        <v>19.547294292740919</v>
      </c>
      <c r="H270" s="20">
        <v>281494</v>
      </c>
      <c r="I270" s="20">
        <v>245437</v>
      </c>
    </row>
    <row r="271" spans="1:17" x14ac:dyDescent="0.35">
      <c r="C271" s="41" t="s">
        <v>53</v>
      </c>
      <c r="D271" s="19">
        <v>2011</v>
      </c>
      <c r="E271" s="28">
        <v>595527</v>
      </c>
      <c r="F271" s="31">
        <f>E271-E270</f>
        <v>68596</v>
      </c>
      <c r="G271" s="32">
        <f>F271*100/E270</f>
        <v>13.018023232643364</v>
      </c>
      <c r="H271" s="28">
        <v>317522</v>
      </c>
      <c r="I271" s="28">
        <v>278005</v>
      </c>
    </row>
    <row r="273" spans="2:9" x14ac:dyDescent="0.35">
      <c r="B273" s="48" t="s">
        <v>54</v>
      </c>
      <c r="D273" s="49"/>
      <c r="E273" s="50"/>
    </row>
    <row r="274" spans="2:9" x14ac:dyDescent="0.35">
      <c r="B274" s="21" t="s">
        <v>55</v>
      </c>
      <c r="C274" s="51" t="s">
        <v>56</v>
      </c>
      <c r="D274" s="23"/>
      <c r="E274" s="23"/>
      <c r="F274" s="52"/>
      <c r="G274" s="53"/>
      <c r="H274" s="53"/>
      <c r="I274" s="53"/>
    </row>
    <row r="275" spans="2:9" x14ac:dyDescent="0.35">
      <c r="B275" s="21"/>
      <c r="C275" s="51" t="s">
        <v>57</v>
      </c>
      <c r="D275" s="23"/>
      <c r="E275" s="23"/>
      <c r="F275" s="52"/>
      <c r="G275" s="53"/>
      <c r="H275" s="53"/>
      <c r="I275" s="53"/>
    </row>
    <row r="276" spans="2:9" x14ac:dyDescent="0.35">
      <c r="B276" s="53"/>
      <c r="C276" s="51" t="s">
        <v>58</v>
      </c>
      <c r="D276" s="23"/>
      <c r="E276" s="23"/>
      <c r="F276" s="52"/>
      <c r="G276" s="53"/>
      <c r="H276" s="53"/>
      <c r="I276" s="53"/>
    </row>
    <row r="277" spans="2:9" x14ac:dyDescent="0.35">
      <c r="B277" s="53" t="s">
        <v>59</v>
      </c>
      <c r="C277" s="54" t="s">
        <v>60</v>
      </c>
      <c r="E277" s="53"/>
      <c r="F277" s="52"/>
      <c r="G277" s="53"/>
      <c r="H277" s="53"/>
      <c r="I277" s="53"/>
    </row>
    <row r="278" spans="2:9" x14ac:dyDescent="0.35">
      <c r="E278" s="53"/>
      <c r="F278" s="52"/>
      <c r="G278" s="53"/>
      <c r="H278" s="53"/>
      <c r="I278" s="53"/>
    </row>
  </sheetData>
  <mergeCells count="1">
    <mergeCell ref="C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Gurkirtan Singh</dc:creator>
  <cp:lastModifiedBy>Gurkirtan Singh</cp:lastModifiedBy>
  <dcterms:created xsi:type="dcterms:W3CDTF">2024-07-22T12:39:16Z</dcterms:created>
  <dcterms:modified xsi:type="dcterms:W3CDTF">2024-07-25T07:02:59Z</dcterms:modified>
</cp:coreProperties>
</file>