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807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" i="1"/>
  <c r="H4"/>
  <c r="H2"/>
  <c r="J2" s="1"/>
</calcChain>
</file>

<file path=xl/sharedStrings.xml><?xml version="1.0" encoding="utf-8"?>
<sst xmlns="http://schemas.openxmlformats.org/spreadsheetml/2006/main" count="31" uniqueCount="27">
  <si>
    <t>Joint Accnt# 673702994</t>
  </si>
  <si>
    <t>AAPL</t>
  </si>
  <si>
    <t>APPLE INC</t>
  </si>
  <si>
    <t>D15PNSHZ</t>
  </si>
  <si>
    <t>Order Confirmation Number</t>
  </si>
  <si>
    <t>Qty</t>
  </si>
  <si>
    <t>Per Share</t>
  </si>
  <si>
    <t>Price</t>
  </si>
  <si>
    <t>Comm</t>
  </si>
  <si>
    <t>Total</t>
  </si>
  <si>
    <t>Account</t>
  </si>
  <si>
    <t>Symbol</t>
  </si>
  <si>
    <t>Description</t>
  </si>
  <si>
    <t>Comments</t>
  </si>
  <si>
    <t>Preapproval from Gurpreet's S&amp;P (email 15Apr13)</t>
  </si>
  <si>
    <t>Date</t>
  </si>
  <si>
    <t>Self-401K# 486894915</t>
  </si>
  <si>
    <t>FIDELITY SELECT IT SERVICES PORTFOLIO</t>
  </si>
  <si>
    <t>FBSOX</t>
  </si>
  <si>
    <t>D18PDNNG</t>
  </si>
  <si>
    <t>Nilu Xferred $4500 on 16Apr13 from Finitech thru check# 1031 for Jan-Mar employee side contrib.</t>
  </si>
  <si>
    <t>Spartan® Total Market Index Fund - Investor Class</t>
  </si>
  <si>
    <t>FSTMX</t>
  </si>
  <si>
    <t>Fidelity Fund Pick</t>
  </si>
  <si>
    <t>Nilu Xferred $5000 from 1438 accnt check# 221 at branch 6th Ave 50th St cause online link takes 2 weeks.</t>
  </si>
  <si>
    <t>D22PDTDG</t>
  </si>
  <si>
    <t>Preapproval from Gurpreet's S&amp;P (email 22Apr13)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</si>
</sst>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15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H6" sqref="H6"/>
    </sheetView>
  </sheetViews>
  <sheetFormatPr defaultRowHeight="10.5"/>
  <cols>
    <col min="1" max="1" width="9.5703125" style="3" bestFit="1" customWidth="1"/>
    <col min="2" max="8" width="9.140625" style="3"/>
    <col min="9" max="9" width="9.140625" style="5"/>
    <col min="10" max="10" width="9.140625" style="4"/>
    <col min="11" max="16384" width="9.140625" style="3"/>
  </cols>
  <sheetData>
    <row r="1" spans="1:11" s="4" customFormat="1">
      <c r="A1" s="4" t="s">
        <v>15</v>
      </c>
      <c r="B1" s="4" t="s">
        <v>10</v>
      </c>
      <c r="C1" s="4" t="s">
        <v>11</v>
      </c>
      <c r="D1" s="4" t="s">
        <v>12</v>
      </c>
      <c r="E1" s="4" t="s">
        <v>4</v>
      </c>
      <c r="F1" s="4" t="s">
        <v>6</v>
      </c>
      <c r="G1" s="4" t="s">
        <v>5</v>
      </c>
      <c r="H1" s="4" t="s">
        <v>7</v>
      </c>
      <c r="I1" s="5" t="s">
        <v>8</v>
      </c>
      <c r="J1" s="4" t="s">
        <v>9</v>
      </c>
      <c r="K1" s="4" t="s">
        <v>13</v>
      </c>
    </row>
    <row r="2" spans="1:11">
      <c r="A2" s="6">
        <v>41379</v>
      </c>
      <c r="B2" s="1" t="s">
        <v>0</v>
      </c>
      <c r="C2" s="1" t="s">
        <v>1</v>
      </c>
      <c r="D2" s="1" t="s">
        <v>2</v>
      </c>
      <c r="E2" s="1" t="s">
        <v>3</v>
      </c>
      <c r="F2" s="1">
        <v>421.63</v>
      </c>
      <c r="G2" s="3">
        <v>2</v>
      </c>
      <c r="H2" s="1">
        <f>F2*G2</f>
        <v>843.26</v>
      </c>
      <c r="I2" s="2">
        <v>7.95</v>
      </c>
      <c r="J2" s="4">
        <f>H2+I2</f>
        <v>851.21</v>
      </c>
      <c r="K2" s="3" t="s">
        <v>14</v>
      </c>
    </row>
    <row r="3" spans="1:11">
      <c r="A3" s="6">
        <v>41382</v>
      </c>
      <c r="B3" s="1" t="s">
        <v>0</v>
      </c>
      <c r="K3" s="3" t="s">
        <v>24</v>
      </c>
    </row>
    <row r="4" spans="1:11">
      <c r="A4" s="6">
        <v>41386</v>
      </c>
      <c r="B4" s="1" t="s">
        <v>0</v>
      </c>
      <c r="C4" s="3" t="s">
        <v>1</v>
      </c>
      <c r="D4" s="1" t="s">
        <v>2</v>
      </c>
      <c r="E4" s="3" t="s">
        <v>25</v>
      </c>
      <c r="F4" s="3">
        <v>398.92989999999998</v>
      </c>
      <c r="G4" s="3">
        <v>3</v>
      </c>
      <c r="H4" s="3">
        <f>F4*G4</f>
        <v>1196.7896999999998</v>
      </c>
      <c r="I4" s="5">
        <v>7.95</v>
      </c>
      <c r="J4" s="4">
        <f>H4+I4</f>
        <v>1204.7396999999999</v>
      </c>
      <c r="K4" s="3" t="s">
        <v>26</v>
      </c>
    </row>
    <row r="6" spans="1:11">
      <c r="A6" s="6">
        <v>41382</v>
      </c>
      <c r="B6" s="3" t="s">
        <v>16</v>
      </c>
      <c r="C6" s="3" t="s">
        <v>18</v>
      </c>
      <c r="D6" s="3" t="s">
        <v>17</v>
      </c>
      <c r="E6" s="3" t="s">
        <v>19</v>
      </c>
      <c r="F6" s="3">
        <v>27.43</v>
      </c>
      <c r="G6" s="3">
        <v>91.141000000000005</v>
      </c>
      <c r="H6" s="3">
        <v>2500</v>
      </c>
      <c r="I6" s="5">
        <v>0</v>
      </c>
      <c r="J6" s="4">
        <v>2500</v>
      </c>
      <c r="K6" s="3" t="s">
        <v>20</v>
      </c>
    </row>
    <row r="7" spans="1:11">
      <c r="C7" s="3" t="s">
        <v>22</v>
      </c>
      <c r="D7" s="3" t="s">
        <v>21</v>
      </c>
      <c r="K7" s="3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Ghubade, Nilesh (ISGT)</dc:creator>
  <cp:lastModifiedBy>Ghubade, Nilesh (ISGT)</cp:lastModifiedBy>
  <dcterms:created xsi:type="dcterms:W3CDTF">2013-04-15T18:32:29Z</dcterms:created>
  <dcterms:modified xsi:type="dcterms:W3CDTF">2013-04-24T21:13:02Z</dcterms:modified>
</cp:coreProperties>
</file>