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45" windowWidth="14805" windowHeight="7770" activeTab="3"/>
  </bookViews>
  <sheets>
    <sheet name="Savedata upgrade（010 to 020)" sheetId="1" r:id="rId1"/>
    <sheet name="存档字段说明" sheetId="2" r:id="rId2"/>
    <sheet name="字段信息记录" sheetId="3" r:id="rId3"/>
    <sheet name="Savedata upgrade（020 to 100)" sheetId="4" r:id="rId4"/>
  </sheets>
  <externalReferences>
    <externalReference r:id="rId5"/>
  </externalReferences>
  <calcPr calcId="145621"/>
</workbook>
</file>

<file path=xl/calcChain.xml><?xml version="1.0" encoding="utf-8"?>
<calcChain xmlns="http://schemas.openxmlformats.org/spreadsheetml/2006/main">
  <c r="C64" i="4" l="1"/>
  <c r="S53" i="4" l="1"/>
  <c r="R53" i="4"/>
  <c r="Q53" i="4"/>
  <c r="P53" i="4"/>
  <c r="O53" i="4"/>
  <c r="S52" i="4"/>
  <c r="R52" i="4"/>
  <c r="Q52" i="4"/>
  <c r="P52" i="4"/>
  <c r="O52" i="4"/>
  <c r="S51" i="4"/>
  <c r="R51" i="4"/>
  <c r="Q51" i="4"/>
  <c r="P51" i="4"/>
  <c r="O51" i="4"/>
  <c r="S50" i="4"/>
  <c r="R50" i="4"/>
  <c r="Q50" i="4"/>
  <c r="P50" i="4"/>
  <c r="O50" i="4"/>
  <c r="S372" i="4"/>
  <c r="R372" i="4"/>
  <c r="Q372" i="4"/>
  <c r="P372" i="4"/>
  <c r="O372" i="4"/>
  <c r="S371" i="4"/>
  <c r="R371" i="4"/>
  <c r="Q371" i="4"/>
  <c r="P371" i="4"/>
  <c r="O371" i="4"/>
  <c r="S370" i="4"/>
  <c r="R370" i="4"/>
  <c r="Q370" i="4"/>
  <c r="P370" i="4"/>
  <c r="O370" i="4"/>
  <c r="S369" i="4"/>
  <c r="R369" i="4"/>
  <c r="Q369" i="4"/>
  <c r="P369" i="4"/>
  <c r="O369" i="4"/>
  <c r="S368" i="4"/>
  <c r="R368" i="4"/>
  <c r="Q368" i="4"/>
  <c r="P368" i="4"/>
  <c r="O368" i="4"/>
  <c r="S367" i="4"/>
  <c r="R367" i="4"/>
  <c r="Q367" i="4"/>
  <c r="P367" i="4"/>
  <c r="O367" i="4"/>
  <c r="S366" i="4"/>
  <c r="R366" i="4"/>
  <c r="Q366" i="4"/>
  <c r="P366" i="4"/>
  <c r="O366" i="4"/>
  <c r="S365" i="4"/>
  <c r="R365" i="4"/>
  <c r="Q365" i="4"/>
  <c r="P365" i="4"/>
  <c r="O365" i="4"/>
  <c r="S364" i="4"/>
  <c r="R364" i="4"/>
  <c r="Q364" i="4"/>
  <c r="P364" i="4"/>
  <c r="O364" i="4"/>
  <c r="S363" i="4"/>
  <c r="R363" i="4"/>
  <c r="Q363" i="4"/>
  <c r="P363" i="4"/>
  <c r="O363" i="4"/>
  <c r="S362" i="4"/>
  <c r="R362" i="4"/>
  <c r="Q362" i="4"/>
  <c r="P362" i="4"/>
  <c r="O362" i="4"/>
  <c r="S361" i="4"/>
  <c r="R361" i="4"/>
  <c r="Q361" i="4"/>
  <c r="P361" i="4"/>
  <c r="O361" i="4"/>
  <c r="S360" i="4"/>
  <c r="R360" i="4"/>
  <c r="Q360" i="4"/>
  <c r="P360" i="4"/>
  <c r="O360" i="4"/>
  <c r="S359" i="4"/>
  <c r="R359" i="4"/>
  <c r="Q359" i="4"/>
  <c r="P359" i="4"/>
  <c r="O359" i="4"/>
  <c r="S358" i="4"/>
  <c r="R358" i="4"/>
  <c r="Q358" i="4"/>
  <c r="P358" i="4"/>
  <c r="O358" i="4"/>
  <c r="S357" i="4"/>
  <c r="R357" i="4"/>
  <c r="Q357" i="4"/>
  <c r="P357" i="4"/>
  <c r="O357" i="4"/>
  <c r="S356" i="4"/>
  <c r="R356" i="4"/>
  <c r="Q356" i="4"/>
  <c r="P356" i="4"/>
  <c r="O356" i="4"/>
  <c r="S355" i="4"/>
  <c r="R355" i="4"/>
  <c r="Q355" i="4"/>
  <c r="P355" i="4"/>
  <c r="O355" i="4"/>
  <c r="S354" i="4"/>
  <c r="R354" i="4"/>
  <c r="Q354" i="4"/>
  <c r="P354" i="4"/>
  <c r="O354" i="4"/>
  <c r="S353" i="4"/>
  <c r="R353" i="4"/>
  <c r="Q353" i="4"/>
  <c r="P353" i="4"/>
  <c r="O353" i="4"/>
  <c r="S352" i="4"/>
  <c r="R352" i="4"/>
  <c r="Q352" i="4"/>
  <c r="P352" i="4"/>
  <c r="O352" i="4"/>
  <c r="S351" i="4"/>
  <c r="R351" i="4"/>
  <c r="Q351" i="4"/>
  <c r="P351" i="4"/>
  <c r="O351" i="4"/>
  <c r="S350" i="4"/>
  <c r="R350" i="4"/>
  <c r="Q350" i="4"/>
  <c r="P350" i="4"/>
  <c r="O350" i="4"/>
  <c r="S349" i="4"/>
  <c r="R349" i="4"/>
  <c r="Q349" i="4"/>
  <c r="P349" i="4"/>
  <c r="O349" i="4"/>
  <c r="S348" i="4"/>
  <c r="R348" i="4"/>
  <c r="Q348" i="4"/>
  <c r="P348" i="4"/>
  <c r="O348" i="4"/>
  <c r="S347" i="4"/>
  <c r="R347" i="4"/>
  <c r="Q347" i="4"/>
  <c r="P347" i="4"/>
  <c r="O347" i="4"/>
  <c r="S346" i="4"/>
  <c r="R346" i="4"/>
  <c r="Q346" i="4"/>
  <c r="P346" i="4"/>
  <c r="O346" i="4"/>
  <c r="S345" i="4"/>
  <c r="R345" i="4"/>
  <c r="Q345" i="4"/>
  <c r="P345" i="4"/>
  <c r="O345" i="4"/>
  <c r="S344" i="4"/>
  <c r="R344" i="4"/>
  <c r="Q344" i="4"/>
  <c r="P344" i="4"/>
  <c r="O344" i="4"/>
  <c r="S343" i="4"/>
  <c r="R343" i="4"/>
  <c r="Q343" i="4"/>
  <c r="P343" i="4"/>
  <c r="O343" i="4"/>
  <c r="S342" i="4"/>
  <c r="R342" i="4"/>
  <c r="Q342" i="4"/>
  <c r="P342" i="4"/>
  <c r="O342" i="4"/>
  <c r="S341" i="4"/>
  <c r="R341" i="4"/>
  <c r="Q341" i="4"/>
  <c r="P341" i="4"/>
  <c r="O341" i="4"/>
  <c r="S340" i="4"/>
  <c r="R340" i="4"/>
  <c r="Q340" i="4"/>
  <c r="P340" i="4"/>
  <c r="O340" i="4"/>
  <c r="S339" i="4"/>
  <c r="R339" i="4"/>
  <c r="Q339" i="4"/>
  <c r="P339" i="4"/>
  <c r="O339" i="4"/>
  <c r="S338" i="4"/>
  <c r="R338" i="4"/>
  <c r="Q338" i="4"/>
  <c r="P338" i="4"/>
  <c r="O338" i="4"/>
  <c r="S337" i="4"/>
  <c r="R337" i="4"/>
  <c r="Q337" i="4"/>
  <c r="P337" i="4"/>
  <c r="O337" i="4"/>
  <c r="S336" i="4"/>
  <c r="R336" i="4"/>
  <c r="Q336" i="4"/>
  <c r="P336" i="4"/>
  <c r="O336" i="4"/>
  <c r="S335" i="4"/>
  <c r="R335" i="4"/>
  <c r="Q335" i="4"/>
  <c r="P335" i="4"/>
  <c r="O335" i="4"/>
  <c r="S334" i="4"/>
  <c r="R334" i="4"/>
  <c r="Q334" i="4"/>
  <c r="P334" i="4"/>
  <c r="O334" i="4"/>
  <c r="S333" i="4"/>
  <c r="R333" i="4"/>
  <c r="Q333" i="4"/>
  <c r="P333" i="4"/>
  <c r="O333" i="4"/>
  <c r="S332" i="4"/>
  <c r="R332" i="4"/>
  <c r="Q332" i="4"/>
  <c r="P332" i="4"/>
  <c r="O332" i="4"/>
  <c r="S331" i="4"/>
  <c r="R331" i="4"/>
  <c r="Q331" i="4"/>
  <c r="P331" i="4"/>
  <c r="O331" i="4"/>
  <c r="S330" i="4"/>
  <c r="R330" i="4"/>
  <c r="Q330" i="4"/>
  <c r="P330" i="4"/>
  <c r="O330" i="4"/>
  <c r="S329" i="4"/>
  <c r="R329" i="4"/>
  <c r="Q329" i="4"/>
  <c r="P329" i="4"/>
  <c r="O329" i="4"/>
  <c r="S328" i="4"/>
  <c r="R328" i="4"/>
  <c r="Q328" i="4"/>
  <c r="P328" i="4"/>
  <c r="O328" i="4"/>
  <c r="S327" i="4"/>
  <c r="R327" i="4"/>
  <c r="Q327" i="4"/>
  <c r="P327" i="4"/>
  <c r="O327" i="4"/>
  <c r="S326" i="4"/>
  <c r="R326" i="4"/>
  <c r="Q326" i="4"/>
  <c r="P326" i="4"/>
  <c r="O326" i="4"/>
  <c r="S325" i="4"/>
  <c r="R325" i="4"/>
  <c r="Q325" i="4"/>
  <c r="P325" i="4"/>
  <c r="O325" i="4"/>
  <c r="S324" i="4"/>
  <c r="R324" i="4"/>
  <c r="Q324" i="4"/>
  <c r="P324" i="4"/>
  <c r="O324" i="4"/>
  <c r="S323" i="4"/>
  <c r="R323" i="4"/>
  <c r="Q323" i="4"/>
  <c r="P323" i="4"/>
  <c r="O323" i="4"/>
  <c r="S322" i="4"/>
  <c r="R322" i="4"/>
  <c r="Q322" i="4"/>
  <c r="P322" i="4"/>
  <c r="O322" i="4"/>
  <c r="S321" i="4"/>
  <c r="R321" i="4"/>
  <c r="Q321" i="4"/>
  <c r="P321" i="4"/>
  <c r="O321" i="4"/>
  <c r="S320" i="4"/>
  <c r="R320" i="4"/>
  <c r="Q320" i="4"/>
  <c r="P320" i="4"/>
  <c r="O320" i="4"/>
  <c r="S319" i="4"/>
  <c r="R319" i="4"/>
  <c r="Q319" i="4"/>
  <c r="P319" i="4"/>
  <c r="O319" i="4"/>
  <c r="S318" i="4"/>
  <c r="R318" i="4"/>
  <c r="Q318" i="4"/>
  <c r="P318" i="4"/>
  <c r="O318" i="4"/>
  <c r="S317" i="4"/>
  <c r="R317" i="4"/>
  <c r="Q317" i="4"/>
  <c r="P317" i="4"/>
  <c r="O317" i="4"/>
  <c r="S316" i="4"/>
  <c r="R316" i="4"/>
  <c r="Q316" i="4"/>
  <c r="P316" i="4"/>
  <c r="O316" i="4"/>
  <c r="S315" i="4"/>
  <c r="R315" i="4"/>
  <c r="Q315" i="4"/>
  <c r="P315" i="4"/>
  <c r="O315" i="4"/>
  <c r="C313" i="4"/>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S310" i="4"/>
  <c r="R310" i="4"/>
  <c r="Q310" i="4"/>
  <c r="P310" i="4"/>
  <c r="O310" i="4"/>
  <c r="S309" i="4"/>
  <c r="R309" i="4"/>
  <c r="Q309" i="4"/>
  <c r="P309" i="4"/>
  <c r="O309" i="4"/>
  <c r="S308" i="4"/>
  <c r="R308" i="4"/>
  <c r="Q308" i="4"/>
  <c r="P308" i="4"/>
  <c r="O308" i="4"/>
  <c r="S307" i="4"/>
  <c r="R307" i="4"/>
  <c r="Q307" i="4"/>
  <c r="P307" i="4"/>
  <c r="O307" i="4"/>
  <c r="S306" i="4"/>
  <c r="R306" i="4"/>
  <c r="Q306" i="4"/>
  <c r="P306" i="4"/>
  <c r="O306" i="4"/>
  <c r="S305" i="4"/>
  <c r="R305" i="4"/>
  <c r="Q305" i="4"/>
  <c r="P305" i="4"/>
  <c r="O305" i="4"/>
  <c r="S304" i="4"/>
  <c r="R304" i="4"/>
  <c r="Q304" i="4"/>
  <c r="P304" i="4"/>
  <c r="O304" i="4"/>
  <c r="S303" i="4"/>
  <c r="R303" i="4"/>
  <c r="Q303" i="4"/>
  <c r="P303" i="4"/>
  <c r="O303" i="4"/>
  <c r="S302" i="4"/>
  <c r="R302" i="4"/>
  <c r="Q302" i="4"/>
  <c r="P302" i="4"/>
  <c r="O302" i="4"/>
  <c r="S301" i="4"/>
  <c r="R301" i="4"/>
  <c r="Q301" i="4"/>
  <c r="P301" i="4"/>
  <c r="O301" i="4"/>
  <c r="S300" i="4"/>
  <c r="R300" i="4"/>
  <c r="Q300" i="4"/>
  <c r="P300" i="4"/>
  <c r="O300" i="4"/>
  <c r="S299" i="4"/>
  <c r="R299" i="4"/>
  <c r="Q299" i="4"/>
  <c r="P299" i="4"/>
  <c r="O299" i="4"/>
  <c r="S298" i="4"/>
  <c r="R298" i="4"/>
  <c r="Q298" i="4"/>
  <c r="P298" i="4"/>
  <c r="O298" i="4"/>
  <c r="S297" i="4"/>
  <c r="R297" i="4"/>
  <c r="Q297" i="4"/>
  <c r="P297" i="4"/>
  <c r="O297" i="4"/>
  <c r="S296" i="4"/>
  <c r="R296" i="4"/>
  <c r="Q296" i="4"/>
  <c r="P296" i="4"/>
  <c r="O296" i="4"/>
  <c r="S295" i="4"/>
  <c r="R295" i="4"/>
  <c r="Q295" i="4"/>
  <c r="P295" i="4"/>
  <c r="O295" i="4"/>
  <c r="S294" i="4"/>
  <c r="R294" i="4"/>
  <c r="Q294" i="4"/>
  <c r="P294" i="4"/>
  <c r="O294" i="4"/>
  <c r="S293" i="4"/>
  <c r="R293" i="4"/>
  <c r="Q293" i="4"/>
  <c r="P293" i="4"/>
  <c r="O293" i="4"/>
  <c r="S292" i="4"/>
  <c r="R292" i="4"/>
  <c r="Q292" i="4"/>
  <c r="P292" i="4"/>
  <c r="O292" i="4"/>
  <c r="S291" i="4"/>
  <c r="R291" i="4"/>
  <c r="Q291" i="4"/>
  <c r="P291" i="4"/>
  <c r="O291" i="4"/>
  <c r="S290" i="4"/>
  <c r="R290" i="4"/>
  <c r="Q290" i="4"/>
  <c r="P290" i="4"/>
  <c r="O290" i="4"/>
  <c r="S289" i="4"/>
  <c r="R289" i="4"/>
  <c r="Q289" i="4"/>
  <c r="P289" i="4"/>
  <c r="O289" i="4"/>
  <c r="S288" i="4"/>
  <c r="R288" i="4"/>
  <c r="Q288" i="4"/>
  <c r="P288" i="4"/>
  <c r="O288" i="4"/>
  <c r="S287" i="4"/>
  <c r="R287" i="4"/>
  <c r="Q287" i="4"/>
  <c r="P287" i="4"/>
  <c r="O287" i="4"/>
  <c r="S286" i="4"/>
  <c r="R286" i="4"/>
  <c r="Q286" i="4"/>
  <c r="P286" i="4"/>
  <c r="O286" i="4"/>
  <c r="S285" i="4"/>
  <c r="R285" i="4"/>
  <c r="Q285" i="4"/>
  <c r="P285" i="4"/>
  <c r="O285" i="4"/>
  <c r="S284" i="4"/>
  <c r="R284" i="4"/>
  <c r="Q284" i="4"/>
  <c r="P284" i="4"/>
  <c r="O284" i="4"/>
  <c r="S283" i="4"/>
  <c r="R283" i="4"/>
  <c r="Q283" i="4"/>
  <c r="P283" i="4"/>
  <c r="O283" i="4"/>
  <c r="S282" i="4"/>
  <c r="R282" i="4"/>
  <c r="Q282" i="4"/>
  <c r="P282" i="4"/>
  <c r="O282" i="4"/>
  <c r="S281" i="4"/>
  <c r="R281" i="4"/>
  <c r="Q281" i="4"/>
  <c r="P281" i="4"/>
  <c r="O281" i="4"/>
  <c r="S280" i="4"/>
  <c r="R280" i="4"/>
  <c r="Q280" i="4"/>
  <c r="P280" i="4"/>
  <c r="O280" i="4"/>
  <c r="S279" i="4"/>
  <c r="R279" i="4"/>
  <c r="Q279" i="4"/>
  <c r="P279" i="4"/>
  <c r="O279" i="4"/>
  <c r="S278" i="4"/>
  <c r="R278" i="4"/>
  <c r="Q278" i="4"/>
  <c r="P278" i="4"/>
  <c r="O278" i="4"/>
  <c r="S277" i="4"/>
  <c r="R277" i="4"/>
  <c r="Q277" i="4"/>
  <c r="P277" i="4"/>
  <c r="O277" i="4"/>
  <c r="S276" i="4"/>
  <c r="R276" i="4"/>
  <c r="Q276" i="4"/>
  <c r="P276" i="4"/>
  <c r="O276" i="4"/>
  <c r="S275" i="4"/>
  <c r="R275" i="4"/>
  <c r="Q275" i="4"/>
  <c r="P275" i="4"/>
  <c r="O275" i="4"/>
  <c r="S274" i="4"/>
  <c r="R274" i="4"/>
  <c r="Q274" i="4"/>
  <c r="P274" i="4"/>
  <c r="O274" i="4"/>
  <c r="S273" i="4"/>
  <c r="R273" i="4"/>
  <c r="Q273" i="4"/>
  <c r="P273" i="4"/>
  <c r="O273" i="4"/>
  <c r="S272" i="4"/>
  <c r="R272" i="4"/>
  <c r="Q272" i="4"/>
  <c r="P272" i="4"/>
  <c r="O272" i="4"/>
  <c r="S271" i="4"/>
  <c r="R271" i="4"/>
  <c r="Q271" i="4"/>
  <c r="P271" i="4"/>
  <c r="O271" i="4"/>
  <c r="S270" i="4"/>
  <c r="R270" i="4"/>
  <c r="Q270" i="4"/>
  <c r="P270" i="4"/>
  <c r="O270" i="4"/>
  <c r="S269" i="4"/>
  <c r="R269" i="4"/>
  <c r="Q269" i="4"/>
  <c r="P269" i="4"/>
  <c r="O269" i="4"/>
  <c r="S268" i="4"/>
  <c r="R268" i="4"/>
  <c r="Q268" i="4"/>
  <c r="P268" i="4"/>
  <c r="O268" i="4"/>
  <c r="S267" i="4"/>
  <c r="R267" i="4"/>
  <c r="Q267" i="4"/>
  <c r="P267" i="4"/>
  <c r="O267" i="4"/>
  <c r="S266" i="4"/>
  <c r="R266" i="4"/>
  <c r="Q266" i="4"/>
  <c r="P266" i="4"/>
  <c r="O266" i="4"/>
  <c r="S265" i="4"/>
  <c r="R265" i="4"/>
  <c r="Q265" i="4"/>
  <c r="P265" i="4"/>
  <c r="O265" i="4"/>
  <c r="S264" i="4"/>
  <c r="R264" i="4"/>
  <c r="Q264" i="4"/>
  <c r="P264" i="4"/>
  <c r="O264" i="4"/>
  <c r="S263" i="4"/>
  <c r="R263" i="4"/>
  <c r="Q263" i="4"/>
  <c r="P263" i="4"/>
  <c r="O263" i="4"/>
  <c r="S262" i="4"/>
  <c r="R262" i="4"/>
  <c r="Q262" i="4"/>
  <c r="P262" i="4"/>
  <c r="O262" i="4"/>
  <c r="S261" i="4"/>
  <c r="R261" i="4"/>
  <c r="Q261" i="4"/>
  <c r="P261" i="4"/>
  <c r="O261" i="4"/>
  <c r="S260" i="4"/>
  <c r="R260" i="4"/>
  <c r="Q260" i="4"/>
  <c r="P260" i="4"/>
  <c r="O260" i="4"/>
  <c r="S259" i="4"/>
  <c r="R259" i="4"/>
  <c r="Q259" i="4"/>
  <c r="P259" i="4"/>
  <c r="O259" i="4"/>
  <c r="S258" i="4"/>
  <c r="R258" i="4"/>
  <c r="Q258" i="4"/>
  <c r="P258" i="4"/>
  <c r="O258" i="4"/>
  <c r="S257" i="4"/>
  <c r="R257" i="4"/>
  <c r="Q257" i="4"/>
  <c r="P257" i="4"/>
  <c r="O257" i="4"/>
  <c r="S256" i="4"/>
  <c r="R256" i="4"/>
  <c r="Q256" i="4"/>
  <c r="P256" i="4"/>
  <c r="O256" i="4"/>
  <c r="S255" i="4"/>
  <c r="R255" i="4"/>
  <c r="Q255" i="4"/>
  <c r="P255" i="4"/>
  <c r="O255" i="4"/>
  <c r="S254" i="4"/>
  <c r="R254" i="4"/>
  <c r="Q254" i="4"/>
  <c r="P254" i="4"/>
  <c r="O254" i="4"/>
  <c r="S253" i="4"/>
  <c r="R253" i="4"/>
  <c r="Q253" i="4"/>
  <c r="P253" i="4"/>
  <c r="O253" i="4"/>
  <c r="C251" i="4"/>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S248" i="4"/>
  <c r="R248" i="4"/>
  <c r="Q248" i="4"/>
  <c r="P248" i="4"/>
  <c r="O248" i="4"/>
  <c r="S247" i="4"/>
  <c r="R247" i="4"/>
  <c r="Q247" i="4"/>
  <c r="P247" i="4"/>
  <c r="O247" i="4"/>
  <c r="S246" i="4"/>
  <c r="R246" i="4"/>
  <c r="Q246" i="4"/>
  <c r="P246" i="4"/>
  <c r="O246" i="4"/>
  <c r="S245" i="4"/>
  <c r="R245" i="4"/>
  <c r="Q245" i="4"/>
  <c r="P245" i="4"/>
  <c r="O245" i="4"/>
  <c r="S244" i="4"/>
  <c r="R244" i="4"/>
  <c r="Q244" i="4"/>
  <c r="P244" i="4"/>
  <c r="O244" i="4"/>
  <c r="S243" i="4"/>
  <c r="R243" i="4"/>
  <c r="Q243" i="4"/>
  <c r="P243" i="4"/>
  <c r="O243" i="4"/>
  <c r="S242" i="4"/>
  <c r="R242" i="4"/>
  <c r="Q242" i="4"/>
  <c r="P242" i="4"/>
  <c r="O242" i="4"/>
  <c r="S241" i="4"/>
  <c r="R241" i="4"/>
  <c r="Q241" i="4"/>
  <c r="P241" i="4"/>
  <c r="O241" i="4"/>
  <c r="S240" i="4"/>
  <c r="R240" i="4"/>
  <c r="Q240" i="4"/>
  <c r="P240" i="4"/>
  <c r="O240" i="4"/>
  <c r="S239" i="4"/>
  <c r="R239" i="4"/>
  <c r="Q239" i="4"/>
  <c r="P239" i="4"/>
  <c r="O239" i="4"/>
  <c r="S238" i="4"/>
  <c r="R238" i="4"/>
  <c r="Q238" i="4"/>
  <c r="P238" i="4"/>
  <c r="O238" i="4"/>
  <c r="S237" i="4"/>
  <c r="R237" i="4"/>
  <c r="Q237" i="4"/>
  <c r="P237" i="4"/>
  <c r="O237" i="4"/>
  <c r="S236" i="4"/>
  <c r="R236" i="4"/>
  <c r="Q236" i="4"/>
  <c r="P236" i="4"/>
  <c r="O236" i="4"/>
  <c r="S235" i="4"/>
  <c r="R235" i="4"/>
  <c r="Q235" i="4"/>
  <c r="P235" i="4"/>
  <c r="O235" i="4"/>
  <c r="S234" i="4"/>
  <c r="R234" i="4"/>
  <c r="Q234" i="4"/>
  <c r="P234" i="4"/>
  <c r="O234" i="4"/>
  <c r="S233" i="4"/>
  <c r="R233" i="4"/>
  <c r="Q233" i="4"/>
  <c r="P233" i="4"/>
  <c r="O233" i="4"/>
  <c r="S232" i="4"/>
  <c r="R232" i="4"/>
  <c r="Q232" i="4"/>
  <c r="P232" i="4"/>
  <c r="O232" i="4"/>
  <c r="S231" i="4"/>
  <c r="R231" i="4"/>
  <c r="Q231" i="4"/>
  <c r="P231" i="4"/>
  <c r="O231" i="4"/>
  <c r="S230" i="4"/>
  <c r="R230" i="4"/>
  <c r="Q230" i="4"/>
  <c r="P230" i="4"/>
  <c r="O230" i="4"/>
  <c r="S229" i="4"/>
  <c r="R229" i="4"/>
  <c r="Q229" i="4"/>
  <c r="P229" i="4"/>
  <c r="O229" i="4"/>
  <c r="S228" i="4"/>
  <c r="R228" i="4"/>
  <c r="Q228" i="4"/>
  <c r="P228" i="4"/>
  <c r="O228" i="4"/>
  <c r="S227" i="4"/>
  <c r="R227" i="4"/>
  <c r="Q227" i="4"/>
  <c r="P227" i="4"/>
  <c r="O227" i="4"/>
  <c r="S226" i="4"/>
  <c r="R226" i="4"/>
  <c r="Q226" i="4"/>
  <c r="P226" i="4"/>
  <c r="O226" i="4"/>
  <c r="S225" i="4"/>
  <c r="R225" i="4"/>
  <c r="Q225" i="4"/>
  <c r="P225" i="4"/>
  <c r="O225" i="4"/>
  <c r="S224" i="4"/>
  <c r="R224" i="4"/>
  <c r="Q224" i="4"/>
  <c r="P224" i="4"/>
  <c r="O224" i="4"/>
  <c r="S223" i="4"/>
  <c r="R223" i="4"/>
  <c r="Q223" i="4"/>
  <c r="P223" i="4"/>
  <c r="O223" i="4"/>
  <c r="S222" i="4"/>
  <c r="R222" i="4"/>
  <c r="Q222" i="4"/>
  <c r="P222" i="4"/>
  <c r="O222" i="4"/>
  <c r="S221" i="4"/>
  <c r="R221" i="4"/>
  <c r="Q221" i="4"/>
  <c r="P221" i="4"/>
  <c r="O221" i="4"/>
  <c r="S220" i="4"/>
  <c r="R220" i="4"/>
  <c r="Q220" i="4"/>
  <c r="P220" i="4"/>
  <c r="O220" i="4"/>
  <c r="S219" i="4"/>
  <c r="R219" i="4"/>
  <c r="Q219" i="4"/>
  <c r="P219" i="4"/>
  <c r="O219" i="4"/>
  <c r="S218" i="4"/>
  <c r="R218" i="4"/>
  <c r="Q218" i="4"/>
  <c r="P218" i="4"/>
  <c r="O218" i="4"/>
  <c r="S217" i="4"/>
  <c r="R217" i="4"/>
  <c r="Q217" i="4"/>
  <c r="P217" i="4"/>
  <c r="O217" i="4"/>
  <c r="S216" i="4"/>
  <c r="R216" i="4"/>
  <c r="Q216" i="4"/>
  <c r="P216" i="4"/>
  <c r="O216" i="4"/>
  <c r="S215" i="4"/>
  <c r="R215" i="4"/>
  <c r="Q215" i="4"/>
  <c r="P215" i="4"/>
  <c r="O215" i="4"/>
  <c r="S214" i="4"/>
  <c r="R214" i="4"/>
  <c r="Q214" i="4"/>
  <c r="P214" i="4"/>
  <c r="O214" i="4"/>
  <c r="S213" i="4"/>
  <c r="R213" i="4"/>
  <c r="Q213" i="4"/>
  <c r="P213" i="4"/>
  <c r="O213" i="4"/>
  <c r="S212" i="4"/>
  <c r="R212" i="4"/>
  <c r="Q212" i="4"/>
  <c r="P212" i="4"/>
  <c r="O212" i="4"/>
  <c r="S211" i="4"/>
  <c r="R211" i="4"/>
  <c r="Q211" i="4"/>
  <c r="P211" i="4"/>
  <c r="O211" i="4"/>
  <c r="S210" i="4"/>
  <c r="R210" i="4"/>
  <c r="Q210" i="4"/>
  <c r="P210" i="4"/>
  <c r="O210" i="4"/>
  <c r="S209" i="4"/>
  <c r="R209" i="4"/>
  <c r="Q209" i="4"/>
  <c r="P209" i="4"/>
  <c r="O209" i="4"/>
  <c r="S208" i="4"/>
  <c r="R208" i="4"/>
  <c r="Q208" i="4"/>
  <c r="P208" i="4"/>
  <c r="O208" i="4"/>
  <c r="S207" i="4"/>
  <c r="R207" i="4"/>
  <c r="Q207" i="4"/>
  <c r="P207" i="4"/>
  <c r="O207" i="4"/>
  <c r="S206" i="4"/>
  <c r="R206" i="4"/>
  <c r="Q206" i="4"/>
  <c r="P206" i="4"/>
  <c r="O206" i="4"/>
  <c r="S205" i="4"/>
  <c r="R205" i="4"/>
  <c r="Q205" i="4"/>
  <c r="P205" i="4"/>
  <c r="O205" i="4"/>
  <c r="S204" i="4"/>
  <c r="R204" i="4"/>
  <c r="Q204" i="4"/>
  <c r="P204" i="4"/>
  <c r="O204" i="4"/>
  <c r="S203" i="4"/>
  <c r="R203" i="4"/>
  <c r="Q203" i="4"/>
  <c r="P203" i="4"/>
  <c r="O203" i="4"/>
  <c r="S202" i="4"/>
  <c r="R202" i="4"/>
  <c r="Q202" i="4"/>
  <c r="P202" i="4"/>
  <c r="O202" i="4"/>
  <c r="S201" i="4"/>
  <c r="R201" i="4"/>
  <c r="Q201" i="4"/>
  <c r="P201" i="4"/>
  <c r="O201" i="4"/>
  <c r="S200" i="4"/>
  <c r="R200" i="4"/>
  <c r="Q200" i="4"/>
  <c r="P200" i="4"/>
  <c r="O200" i="4"/>
  <c r="S199" i="4"/>
  <c r="R199" i="4"/>
  <c r="Q199" i="4"/>
  <c r="P199" i="4"/>
  <c r="O199" i="4"/>
  <c r="S198" i="4"/>
  <c r="R198" i="4"/>
  <c r="Q198" i="4"/>
  <c r="P198" i="4"/>
  <c r="O198" i="4"/>
  <c r="S197" i="4"/>
  <c r="R197" i="4"/>
  <c r="Q197" i="4"/>
  <c r="P197" i="4"/>
  <c r="O197" i="4"/>
  <c r="S196" i="4"/>
  <c r="R196" i="4"/>
  <c r="Q196" i="4"/>
  <c r="P196" i="4"/>
  <c r="O196" i="4"/>
  <c r="S195" i="4"/>
  <c r="R195" i="4"/>
  <c r="Q195" i="4"/>
  <c r="P195" i="4"/>
  <c r="O195" i="4"/>
  <c r="S194" i="4"/>
  <c r="R194" i="4"/>
  <c r="Q194" i="4"/>
  <c r="P194" i="4"/>
  <c r="O194" i="4"/>
  <c r="S193" i="4"/>
  <c r="R193" i="4"/>
  <c r="Q193" i="4"/>
  <c r="P193" i="4"/>
  <c r="O193" i="4"/>
  <c r="S192" i="4"/>
  <c r="R192" i="4"/>
  <c r="Q192" i="4"/>
  <c r="P192" i="4"/>
  <c r="O192" i="4"/>
  <c r="S191" i="4"/>
  <c r="R191" i="4"/>
  <c r="Q191" i="4"/>
  <c r="P191" i="4"/>
  <c r="O191" i="4"/>
  <c r="C189" i="4"/>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S186" i="4"/>
  <c r="R186" i="4"/>
  <c r="Q186" i="4"/>
  <c r="P186" i="4"/>
  <c r="O186" i="4"/>
  <c r="S185" i="4"/>
  <c r="R185" i="4"/>
  <c r="Q185" i="4"/>
  <c r="P185" i="4"/>
  <c r="O185" i="4"/>
  <c r="S184" i="4"/>
  <c r="R184" i="4"/>
  <c r="Q184" i="4"/>
  <c r="P184" i="4"/>
  <c r="O184" i="4"/>
  <c r="S183" i="4"/>
  <c r="R183" i="4"/>
  <c r="Q183" i="4"/>
  <c r="P183" i="4"/>
  <c r="O183" i="4"/>
  <c r="S182" i="4"/>
  <c r="R182" i="4"/>
  <c r="Q182" i="4"/>
  <c r="P182" i="4"/>
  <c r="O182" i="4"/>
  <c r="S181" i="4"/>
  <c r="R181" i="4"/>
  <c r="Q181" i="4"/>
  <c r="P181" i="4"/>
  <c r="O181" i="4"/>
  <c r="S180" i="4"/>
  <c r="R180" i="4"/>
  <c r="Q180" i="4"/>
  <c r="P180" i="4"/>
  <c r="O180" i="4"/>
  <c r="S179" i="4"/>
  <c r="R179" i="4"/>
  <c r="Q179" i="4"/>
  <c r="P179" i="4"/>
  <c r="O179" i="4"/>
  <c r="S178" i="4"/>
  <c r="R178" i="4"/>
  <c r="Q178" i="4"/>
  <c r="P178" i="4"/>
  <c r="O178" i="4"/>
  <c r="S177" i="4"/>
  <c r="R177" i="4"/>
  <c r="Q177" i="4"/>
  <c r="P177" i="4"/>
  <c r="O177" i="4"/>
  <c r="S176" i="4"/>
  <c r="R176" i="4"/>
  <c r="Q176" i="4"/>
  <c r="P176" i="4"/>
  <c r="O176" i="4"/>
  <c r="S175" i="4"/>
  <c r="R175" i="4"/>
  <c r="Q175" i="4"/>
  <c r="P175" i="4"/>
  <c r="O175" i="4"/>
  <c r="S174" i="4"/>
  <c r="R174" i="4"/>
  <c r="Q174" i="4"/>
  <c r="P174" i="4"/>
  <c r="O174" i="4"/>
  <c r="S173" i="4"/>
  <c r="R173" i="4"/>
  <c r="Q173" i="4"/>
  <c r="P173" i="4"/>
  <c r="O173" i="4"/>
  <c r="S172" i="4"/>
  <c r="R172" i="4"/>
  <c r="Q172" i="4"/>
  <c r="P172" i="4"/>
  <c r="O172" i="4"/>
  <c r="S171" i="4"/>
  <c r="R171" i="4"/>
  <c r="Q171" i="4"/>
  <c r="P171" i="4"/>
  <c r="O171" i="4"/>
  <c r="S170" i="4"/>
  <c r="R170" i="4"/>
  <c r="Q170" i="4"/>
  <c r="P170" i="4"/>
  <c r="O170" i="4"/>
  <c r="S169" i="4"/>
  <c r="R169" i="4"/>
  <c r="Q169" i="4"/>
  <c r="P169" i="4"/>
  <c r="O169" i="4"/>
  <c r="S168" i="4"/>
  <c r="R168" i="4"/>
  <c r="Q168" i="4"/>
  <c r="P168" i="4"/>
  <c r="O168" i="4"/>
  <c r="S167" i="4"/>
  <c r="R167" i="4"/>
  <c r="Q167" i="4"/>
  <c r="P167" i="4"/>
  <c r="O167" i="4"/>
  <c r="S166" i="4"/>
  <c r="R166" i="4"/>
  <c r="Q166" i="4"/>
  <c r="P166" i="4"/>
  <c r="O166" i="4"/>
  <c r="S165" i="4"/>
  <c r="R165" i="4"/>
  <c r="Q165" i="4"/>
  <c r="P165" i="4"/>
  <c r="O165" i="4"/>
  <c r="S164" i="4"/>
  <c r="R164" i="4"/>
  <c r="Q164" i="4"/>
  <c r="P164" i="4"/>
  <c r="O164" i="4"/>
  <c r="S163" i="4"/>
  <c r="R163" i="4"/>
  <c r="Q163" i="4"/>
  <c r="P163" i="4"/>
  <c r="O163" i="4"/>
  <c r="S162" i="4"/>
  <c r="R162" i="4"/>
  <c r="Q162" i="4"/>
  <c r="P162" i="4"/>
  <c r="O162" i="4"/>
  <c r="S161" i="4"/>
  <c r="R161" i="4"/>
  <c r="Q161" i="4"/>
  <c r="P161" i="4"/>
  <c r="O161" i="4"/>
  <c r="S160" i="4"/>
  <c r="R160" i="4"/>
  <c r="Q160" i="4"/>
  <c r="P160" i="4"/>
  <c r="O160" i="4"/>
  <c r="S159" i="4"/>
  <c r="R159" i="4"/>
  <c r="Q159" i="4"/>
  <c r="P159" i="4"/>
  <c r="O159" i="4"/>
  <c r="S158" i="4"/>
  <c r="R158" i="4"/>
  <c r="Q158" i="4"/>
  <c r="P158" i="4"/>
  <c r="O158" i="4"/>
  <c r="S157" i="4"/>
  <c r="R157" i="4"/>
  <c r="Q157" i="4"/>
  <c r="P157" i="4"/>
  <c r="O157" i="4"/>
  <c r="S156" i="4"/>
  <c r="R156" i="4"/>
  <c r="Q156" i="4"/>
  <c r="P156" i="4"/>
  <c r="O156" i="4"/>
  <c r="S155" i="4"/>
  <c r="R155" i="4"/>
  <c r="Q155" i="4"/>
  <c r="P155" i="4"/>
  <c r="O155" i="4"/>
  <c r="S154" i="4"/>
  <c r="R154" i="4"/>
  <c r="Q154" i="4"/>
  <c r="P154" i="4"/>
  <c r="O154" i="4"/>
  <c r="S153" i="4"/>
  <c r="R153" i="4"/>
  <c r="Q153" i="4"/>
  <c r="P153" i="4"/>
  <c r="O153" i="4"/>
  <c r="S152" i="4"/>
  <c r="R152" i="4"/>
  <c r="Q152" i="4"/>
  <c r="P152" i="4"/>
  <c r="O152" i="4"/>
  <c r="S151" i="4"/>
  <c r="R151" i="4"/>
  <c r="Q151" i="4"/>
  <c r="P151" i="4"/>
  <c r="O151" i="4"/>
  <c r="S150" i="4"/>
  <c r="R150" i="4"/>
  <c r="Q150" i="4"/>
  <c r="P150" i="4"/>
  <c r="O150" i="4"/>
  <c r="S149" i="4"/>
  <c r="R149" i="4"/>
  <c r="Q149" i="4"/>
  <c r="P149" i="4"/>
  <c r="O149" i="4"/>
  <c r="S148" i="4"/>
  <c r="R148" i="4"/>
  <c r="Q148" i="4"/>
  <c r="P148" i="4"/>
  <c r="O148" i="4"/>
  <c r="S147" i="4"/>
  <c r="R147" i="4"/>
  <c r="Q147" i="4"/>
  <c r="P147" i="4"/>
  <c r="O147" i="4"/>
  <c r="S146" i="4"/>
  <c r="R146" i="4"/>
  <c r="Q146" i="4"/>
  <c r="P146" i="4"/>
  <c r="O146" i="4"/>
  <c r="S145" i="4"/>
  <c r="R145" i="4"/>
  <c r="Q145" i="4"/>
  <c r="P145" i="4"/>
  <c r="O145" i="4"/>
  <c r="S144" i="4"/>
  <c r="R144" i="4"/>
  <c r="Q144" i="4"/>
  <c r="P144" i="4"/>
  <c r="O144" i="4"/>
  <c r="S143" i="4"/>
  <c r="R143" i="4"/>
  <c r="Q143" i="4"/>
  <c r="P143" i="4"/>
  <c r="O143" i="4"/>
  <c r="S142" i="4"/>
  <c r="R142" i="4"/>
  <c r="Q142" i="4"/>
  <c r="P142" i="4"/>
  <c r="O142" i="4"/>
  <c r="S141" i="4"/>
  <c r="R141" i="4"/>
  <c r="Q141" i="4"/>
  <c r="P141" i="4"/>
  <c r="O141" i="4"/>
  <c r="S140" i="4"/>
  <c r="R140" i="4"/>
  <c r="Q140" i="4"/>
  <c r="P140" i="4"/>
  <c r="O140" i="4"/>
  <c r="S139" i="4"/>
  <c r="R139" i="4"/>
  <c r="Q139" i="4"/>
  <c r="P139" i="4"/>
  <c r="O139" i="4"/>
  <c r="S138" i="4"/>
  <c r="R138" i="4"/>
  <c r="Q138" i="4"/>
  <c r="P138" i="4"/>
  <c r="O138" i="4"/>
  <c r="S137" i="4"/>
  <c r="R137" i="4"/>
  <c r="Q137" i="4"/>
  <c r="P137" i="4"/>
  <c r="O137" i="4"/>
  <c r="S136" i="4"/>
  <c r="R136" i="4"/>
  <c r="Q136" i="4"/>
  <c r="P136" i="4"/>
  <c r="O136" i="4"/>
  <c r="S135" i="4"/>
  <c r="R135" i="4"/>
  <c r="Q135" i="4"/>
  <c r="P135" i="4"/>
  <c r="O135" i="4"/>
  <c r="S134" i="4"/>
  <c r="R134" i="4"/>
  <c r="Q134" i="4"/>
  <c r="P134" i="4"/>
  <c r="O134" i="4"/>
  <c r="S133" i="4"/>
  <c r="R133" i="4"/>
  <c r="Q133" i="4"/>
  <c r="P133" i="4"/>
  <c r="O133" i="4"/>
  <c r="S132" i="4"/>
  <c r="R132" i="4"/>
  <c r="Q132" i="4"/>
  <c r="P132" i="4"/>
  <c r="O132" i="4"/>
  <c r="S131" i="4"/>
  <c r="R131" i="4"/>
  <c r="Q131" i="4"/>
  <c r="P131" i="4"/>
  <c r="O131" i="4"/>
  <c r="S130" i="4"/>
  <c r="R130" i="4"/>
  <c r="Q130" i="4"/>
  <c r="P130" i="4"/>
  <c r="O130" i="4"/>
  <c r="S129" i="4"/>
  <c r="R129" i="4"/>
  <c r="Q129" i="4"/>
  <c r="P129" i="4"/>
  <c r="O129" i="4"/>
  <c r="C127" i="4"/>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S124" i="4"/>
  <c r="R124" i="4"/>
  <c r="Q124" i="4"/>
  <c r="P124" i="4"/>
  <c r="O124" i="4"/>
  <c r="S123" i="4"/>
  <c r="R123" i="4"/>
  <c r="Q123" i="4"/>
  <c r="P123" i="4"/>
  <c r="O123" i="4"/>
  <c r="S122" i="4"/>
  <c r="R122" i="4"/>
  <c r="Q122" i="4"/>
  <c r="P122" i="4"/>
  <c r="O122" i="4"/>
  <c r="S121" i="4"/>
  <c r="R121" i="4"/>
  <c r="Q121" i="4"/>
  <c r="P121" i="4"/>
  <c r="O121" i="4"/>
  <c r="S120" i="4"/>
  <c r="R120" i="4"/>
  <c r="Q120" i="4"/>
  <c r="P120" i="4"/>
  <c r="O120" i="4"/>
  <c r="S119" i="4"/>
  <c r="R119" i="4"/>
  <c r="Q119" i="4"/>
  <c r="P119" i="4"/>
  <c r="O119" i="4"/>
  <c r="S118" i="4"/>
  <c r="R118" i="4"/>
  <c r="Q118" i="4"/>
  <c r="P118" i="4"/>
  <c r="O118" i="4"/>
  <c r="S117" i="4"/>
  <c r="R117" i="4"/>
  <c r="Q117" i="4"/>
  <c r="P117" i="4"/>
  <c r="O117" i="4"/>
  <c r="S116" i="4"/>
  <c r="R116" i="4"/>
  <c r="Q116" i="4"/>
  <c r="P116" i="4"/>
  <c r="O116" i="4"/>
  <c r="S115" i="4"/>
  <c r="R115" i="4"/>
  <c r="Q115" i="4"/>
  <c r="P115" i="4"/>
  <c r="O115" i="4"/>
  <c r="C113" i="4"/>
  <c r="D115" i="4" s="1"/>
  <c r="D116" i="4" s="1"/>
  <c r="D117" i="4" s="1"/>
  <c r="D118" i="4" s="1"/>
  <c r="D119" i="4" s="1"/>
  <c r="D120" i="4" s="1"/>
  <c r="D121" i="4" s="1"/>
  <c r="D122" i="4" s="1"/>
  <c r="D123" i="4" s="1"/>
  <c r="D124" i="4" s="1"/>
  <c r="S102" i="4"/>
  <c r="R102" i="4"/>
  <c r="Q102" i="4"/>
  <c r="P102" i="4"/>
  <c r="O102" i="4"/>
  <c r="S101" i="4"/>
  <c r="R101" i="4"/>
  <c r="Q101" i="4"/>
  <c r="P101" i="4"/>
  <c r="O101" i="4"/>
  <c r="C99" i="4"/>
  <c r="D101" i="4" s="1"/>
  <c r="D102" i="4" s="1"/>
  <c r="D103" i="4" s="1"/>
  <c r="D104" i="4" s="1"/>
  <c r="D105" i="4" s="1"/>
  <c r="D106" i="4" s="1"/>
  <c r="D107" i="4" s="1"/>
  <c r="D108" i="4" s="1"/>
  <c r="D109" i="4" s="1"/>
  <c r="D110" i="4" s="1"/>
  <c r="S92" i="4"/>
  <c r="R92" i="4"/>
  <c r="Q92" i="4"/>
  <c r="P92" i="4"/>
  <c r="O92" i="4"/>
  <c r="S91" i="4"/>
  <c r="R91" i="4"/>
  <c r="Q91" i="4"/>
  <c r="P91" i="4"/>
  <c r="O91" i="4"/>
  <c r="S89" i="4"/>
  <c r="R89" i="4"/>
  <c r="Q89" i="4"/>
  <c r="P89" i="4"/>
  <c r="O89" i="4"/>
  <c r="S88" i="4"/>
  <c r="R88" i="4"/>
  <c r="Q88" i="4"/>
  <c r="P88" i="4"/>
  <c r="O88" i="4"/>
  <c r="S87" i="4"/>
  <c r="R87" i="4"/>
  <c r="Q87" i="4"/>
  <c r="P87" i="4"/>
  <c r="O87" i="4"/>
  <c r="S86" i="4"/>
  <c r="R86" i="4"/>
  <c r="Q86" i="4"/>
  <c r="P86" i="4"/>
  <c r="O86" i="4"/>
  <c r="S85" i="4"/>
  <c r="R85" i="4"/>
  <c r="Q85" i="4"/>
  <c r="P85" i="4"/>
  <c r="O85" i="4"/>
  <c r="S84" i="4"/>
  <c r="R84" i="4"/>
  <c r="Q84" i="4"/>
  <c r="P84" i="4"/>
  <c r="O84" i="4"/>
  <c r="S83" i="4"/>
  <c r="R83" i="4"/>
  <c r="Q83" i="4"/>
  <c r="P83" i="4"/>
  <c r="O83" i="4"/>
  <c r="S82" i="4"/>
  <c r="R82" i="4"/>
  <c r="Q82" i="4"/>
  <c r="P82" i="4"/>
  <c r="O82" i="4"/>
  <c r="S81" i="4"/>
  <c r="R81" i="4"/>
  <c r="Q81" i="4"/>
  <c r="P81" i="4"/>
  <c r="O81" i="4"/>
  <c r="S80" i="4"/>
  <c r="R80" i="4"/>
  <c r="Q80" i="4"/>
  <c r="P80" i="4"/>
  <c r="O80" i="4"/>
  <c r="C78" i="4"/>
  <c r="D80" i="4" s="1"/>
  <c r="D81" i="4" s="1"/>
  <c r="D82" i="4" s="1"/>
  <c r="D83" i="4" s="1"/>
  <c r="D84" i="4" s="1"/>
  <c r="D85" i="4" s="1"/>
  <c r="D86" i="4" s="1"/>
  <c r="D87" i="4" s="1"/>
  <c r="D88" i="4" s="1"/>
  <c r="D89" i="4" s="1"/>
  <c r="D90" i="4" s="1"/>
  <c r="D91" i="4" s="1"/>
  <c r="D92" i="4" s="1"/>
  <c r="S75" i="4"/>
  <c r="R75" i="4"/>
  <c r="Q75" i="4"/>
  <c r="P75" i="4"/>
  <c r="O75" i="4"/>
  <c r="S74" i="4"/>
  <c r="R74" i="4"/>
  <c r="Q74" i="4"/>
  <c r="P74" i="4"/>
  <c r="O74" i="4"/>
  <c r="S73" i="4"/>
  <c r="R73" i="4"/>
  <c r="Q73" i="4"/>
  <c r="P73" i="4"/>
  <c r="O73" i="4"/>
  <c r="S72" i="4"/>
  <c r="R72" i="4"/>
  <c r="Q72" i="4"/>
  <c r="P72" i="4"/>
  <c r="O72" i="4"/>
  <c r="S71" i="4"/>
  <c r="R71" i="4"/>
  <c r="Q71" i="4"/>
  <c r="P71" i="4"/>
  <c r="O71" i="4"/>
  <c r="S70" i="4"/>
  <c r="R70" i="4"/>
  <c r="Q70" i="4"/>
  <c r="P70" i="4"/>
  <c r="O70" i="4"/>
  <c r="S69" i="4"/>
  <c r="R69" i="4"/>
  <c r="Q69" i="4"/>
  <c r="P69" i="4"/>
  <c r="O69" i="4"/>
  <c r="S68" i="4"/>
  <c r="R68" i="4"/>
  <c r="Q68" i="4"/>
  <c r="P68" i="4"/>
  <c r="O68" i="4"/>
  <c r="S67" i="4"/>
  <c r="R67" i="4"/>
  <c r="Q67" i="4"/>
  <c r="P67" i="4"/>
  <c r="O67" i="4"/>
  <c r="S66" i="4"/>
  <c r="R66" i="4"/>
  <c r="Q66" i="4"/>
  <c r="P66" i="4"/>
  <c r="O66" i="4"/>
  <c r="D66" i="4"/>
  <c r="D67" i="4" s="1"/>
  <c r="D68" i="4" s="1"/>
  <c r="D69" i="4" s="1"/>
  <c r="D70" i="4" s="1"/>
  <c r="D71" i="4" s="1"/>
  <c r="D72" i="4" s="1"/>
  <c r="D73" i="4" s="1"/>
  <c r="D74" i="4" s="1"/>
  <c r="D75" i="4" s="1"/>
  <c r="S49" i="4"/>
  <c r="R49" i="4"/>
  <c r="Q49" i="4"/>
  <c r="P49" i="4"/>
  <c r="O49" i="4"/>
  <c r="S48" i="4"/>
  <c r="R48" i="4"/>
  <c r="Q48" i="4"/>
  <c r="P48" i="4"/>
  <c r="O48" i="4"/>
  <c r="S47" i="4"/>
  <c r="R47" i="4"/>
  <c r="Q47" i="4"/>
  <c r="P47" i="4"/>
  <c r="O47" i="4"/>
  <c r="S46" i="4"/>
  <c r="R46" i="4"/>
  <c r="Q46" i="4"/>
  <c r="P46" i="4"/>
  <c r="O46" i="4"/>
  <c r="S45" i="4"/>
  <c r="R45" i="4"/>
  <c r="Q45" i="4"/>
  <c r="P45" i="4"/>
  <c r="O45" i="4"/>
  <c r="S44" i="4"/>
  <c r="R44" i="4"/>
  <c r="Q44" i="4"/>
  <c r="P44" i="4"/>
  <c r="O44" i="4"/>
  <c r="S43" i="4"/>
  <c r="R43" i="4"/>
  <c r="Q43" i="4"/>
  <c r="P43" i="4"/>
  <c r="O43" i="4"/>
  <c r="S42" i="4"/>
  <c r="R42" i="4"/>
  <c r="Q42" i="4"/>
  <c r="P42" i="4"/>
  <c r="O42" i="4"/>
  <c r="S41" i="4"/>
  <c r="R41" i="4"/>
  <c r="Q41" i="4"/>
  <c r="P41" i="4"/>
  <c r="O41" i="4"/>
  <c r="S40" i="4"/>
  <c r="R40" i="4"/>
  <c r="Q40" i="4"/>
  <c r="P40" i="4"/>
  <c r="O40" i="4"/>
  <c r="S39" i="4"/>
  <c r="R39" i="4"/>
  <c r="Q39" i="4"/>
  <c r="P39" i="4"/>
  <c r="O39" i="4"/>
  <c r="C37" i="4"/>
  <c r="D39" i="4" s="1"/>
  <c r="D40" i="4" s="1"/>
  <c r="D41" i="4" s="1"/>
  <c r="S34" i="4"/>
  <c r="R34" i="4"/>
  <c r="Q34" i="4"/>
  <c r="P34" i="4"/>
  <c r="O34" i="4"/>
  <c r="S33" i="4"/>
  <c r="R33" i="4"/>
  <c r="Q33" i="4"/>
  <c r="P33" i="4"/>
  <c r="O33" i="4"/>
  <c r="C31" i="4"/>
  <c r="D33" i="4" s="1"/>
  <c r="D34" i="4" s="1"/>
  <c r="F2" i="4"/>
  <c r="E2" i="4"/>
  <c r="K1" i="4"/>
  <c r="J1" i="4"/>
  <c r="I1" i="4"/>
  <c r="H1" i="4"/>
  <c r="J12" i="4" s="1"/>
  <c r="F1" i="4"/>
  <c r="E1" i="4"/>
  <c r="D93" i="4" l="1"/>
  <c r="D94" i="4" s="1"/>
  <c r="D95" i="4" s="1"/>
  <c r="D96" i="4" s="1"/>
  <c r="J2" i="4"/>
  <c r="I2" i="4"/>
  <c r="H2" i="4"/>
  <c r="J13" i="4" s="1"/>
  <c r="G1" i="4"/>
  <c r="G2" i="4" s="1"/>
  <c r="F26" i="4" s="1"/>
  <c r="K2" i="4"/>
  <c r="D43" i="4"/>
  <c r="D42" i="4"/>
  <c r="D44" i="4" s="1"/>
  <c r="D45" i="4" s="1"/>
  <c r="D46" i="4" s="1"/>
  <c r="D47" i="4" s="1"/>
  <c r="D48" i="4" s="1"/>
  <c r="D49" i="4" s="1"/>
  <c r="D50" i="4" s="1"/>
  <c r="D51" i="4" s="1"/>
  <c r="D52" i="4" s="1"/>
  <c r="D53" i="4" s="1"/>
  <c r="D54" i="4" s="1"/>
  <c r="D55" i="4" s="1"/>
  <c r="D56" i="4" s="1"/>
  <c r="D57" i="4" s="1"/>
  <c r="D58" i="4" s="1"/>
  <c r="D59" i="4" s="1"/>
  <c r="D60" i="4" s="1"/>
  <c r="D61" i="4" s="1"/>
  <c r="C67" i="1"/>
  <c r="D69" i="1"/>
  <c r="D70" i="1"/>
  <c r="D71" i="1" s="1"/>
  <c r="D72" i="1" s="1"/>
  <c r="D73" i="1" s="1"/>
  <c r="D74" i="1" s="1"/>
  <c r="D75" i="1" s="1"/>
  <c r="D76" i="1" s="1"/>
  <c r="D77" i="1" s="1"/>
  <c r="D78" i="1" s="1"/>
  <c r="D79" i="1" s="1"/>
  <c r="D80" i="1" s="1"/>
  <c r="D81" i="1" s="1"/>
  <c r="D82" i="1" s="1"/>
  <c r="D83" i="1" s="1"/>
  <c r="S71" i="1"/>
  <c r="R71" i="1"/>
  <c r="Q71" i="1"/>
  <c r="P71" i="1"/>
  <c r="O71" i="1"/>
  <c r="S73" i="1"/>
  <c r="R73" i="1"/>
  <c r="Q73" i="1"/>
  <c r="P73" i="1"/>
  <c r="O73" i="1"/>
  <c r="S43" i="1"/>
  <c r="R43" i="1"/>
  <c r="Q43" i="1"/>
  <c r="P43" i="1"/>
  <c r="O43" i="1"/>
  <c r="S49" i="1"/>
  <c r="R49" i="1"/>
  <c r="Q49" i="1"/>
  <c r="P49" i="1"/>
  <c r="O49" i="1"/>
  <c r="S48" i="1"/>
  <c r="R48" i="1"/>
  <c r="Q48" i="1"/>
  <c r="P48" i="1"/>
  <c r="O48" i="1"/>
  <c r="S47" i="1"/>
  <c r="R47" i="1"/>
  <c r="Q47" i="1"/>
  <c r="P47" i="1"/>
  <c r="O47" i="1"/>
  <c r="S407" i="1"/>
  <c r="R407" i="1"/>
  <c r="Q407" i="1"/>
  <c r="P407" i="1"/>
  <c r="O407" i="1"/>
  <c r="S406" i="1"/>
  <c r="R406" i="1"/>
  <c r="Q406" i="1"/>
  <c r="P406" i="1"/>
  <c r="O406" i="1"/>
  <c r="S405" i="1"/>
  <c r="R405" i="1"/>
  <c r="Q405" i="1"/>
  <c r="P405" i="1"/>
  <c r="O405" i="1"/>
  <c r="S404" i="1"/>
  <c r="R404" i="1"/>
  <c r="Q404" i="1"/>
  <c r="P404" i="1"/>
  <c r="O404" i="1"/>
  <c r="S403" i="1"/>
  <c r="R403" i="1"/>
  <c r="Q403" i="1"/>
  <c r="P403" i="1"/>
  <c r="O403" i="1"/>
  <c r="S402" i="1"/>
  <c r="R402" i="1"/>
  <c r="Q402" i="1"/>
  <c r="P402" i="1"/>
  <c r="O402" i="1"/>
  <c r="S401" i="1"/>
  <c r="R401" i="1"/>
  <c r="Q401" i="1"/>
  <c r="P401" i="1"/>
  <c r="O401" i="1"/>
  <c r="S400" i="1"/>
  <c r="R400" i="1"/>
  <c r="Q400" i="1"/>
  <c r="P400" i="1"/>
  <c r="O400" i="1"/>
  <c r="S399" i="1"/>
  <c r="R399" i="1"/>
  <c r="Q399" i="1"/>
  <c r="P399" i="1"/>
  <c r="O399" i="1"/>
  <c r="S398" i="1"/>
  <c r="R398" i="1"/>
  <c r="Q398" i="1"/>
  <c r="P398" i="1"/>
  <c r="O398" i="1"/>
  <c r="S397" i="1"/>
  <c r="R397" i="1"/>
  <c r="Q397" i="1"/>
  <c r="P397" i="1"/>
  <c r="O397" i="1"/>
  <c r="S396" i="1"/>
  <c r="R396" i="1"/>
  <c r="Q396" i="1"/>
  <c r="P396" i="1"/>
  <c r="O396" i="1"/>
  <c r="S395" i="1"/>
  <c r="R395" i="1"/>
  <c r="Q395" i="1"/>
  <c r="P395" i="1"/>
  <c r="O395" i="1"/>
  <c r="S394" i="1"/>
  <c r="R394" i="1"/>
  <c r="Q394" i="1"/>
  <c r="P394" i="1"/>
  <c r="O394" i="1"/>
  <c r="S393" i="1"/>
  <c r="R393" i="1"/>
  <c r="Q393" i="1"/>
  <c r="P393" i="1"/>
  <c r="O393" i="1"/>
  <c r="S392" i="1"/>
  <c r="R392" i="1"/>
  <c r="Q392" i="1"/>
  <c r="P392" i="1"/>
  <c r="O392" i="1"/>
  <c r="S391" i="1"/>
  <c r="R391" i="1"/>
  <c r="Q391" i="1"/>
  <c r="P391" i="1"/>
  <c r="O391" i="1"/>
  <c r="S390" i="1"/>
  <c r="R390" i="1"/>
  <c r="Q390" i="1"/>
  <c r="P390" i="1"/>
  <c r="O390" i="1"/>
  <c r="S389" i="1"/>
  <c r="R389" i="1"/>
  <c r="Q389" i="1"/>
  <c r="P389" i="1"/>
  <c r="O389" i="1"/>
  <c r="S388" i="1"/>
  <c r="R388" i="1"/>
  <c r="Q388" i="1"/>
  <c r="P388" i="1"/>
  <c r="O388" i="1"/>
  <c r="S387" i="1"/>
  <c r="R387" i="1"/>
  <c r="Q387" i="1"/>
  <c r="P387" i="1"/>
  <c r="O387" i="1"/>
  <c r="S386" i="1"/>
  <c r="R386" i="1"/>
  <c r="Q386" i="1"/>
  <c r="P386" i="1"/>
  <c r="O386" i="1"/>
  <c r="S385" i="1"/>
  <c r="R385" i="1"/>
  <c r="Q385" i="1"/>
  <c r="P385" i="1"/>
  <c r="O385" i="1"/>
  <c r="S384" i="1"/>
  <c r="R384" i="1"/>
  <c r="Q384" i="1"/>
  <c r="P384" i="1"/>
  <c r="O384" i="1"/>
  <c r="S383" i="1"/>
  <c r="R383" i="1"/>
  <c r="Q383" i="1"/>
  <c r="P383" i="1"/>
  <c r="O383" i="1"/>
  <c r="S382" i="1"/>
  <c r="R382" i="1"/>
  <c r="Q382" i="1"/>
  <c r="P382" i="1"/>
  <c r="O382" i="1"/>
  <c r="S381" i="1"/>
  <c r="R381" i="1"/>
  <c r="Q381" i="1"/>
  <c r="P381" i="1"/>
  <c r="O381" i="1"/>
  <c r="S380" i="1"/>
  <c r="R380" i="1"/>
  <c r="Q380" i="1"/>
  <c r="P380" i="1"/>
  <c r="O380" i="1"/>
  <c r="S379" i="1"/>
  <c r="R379" i="1"/>
  <c r="Q379" i="1"/>
  <c r="P379" i="1"/>
  <c r="O379" i="1"/>
  <c r="S378" i="1"/>
  <c r="R378" i="1"/>
  <c r="Q378" i="1"/>
  <c r="P378" i="1"/>
  <c r="O378" i="1"/>
  <c r="S377" i="1"/>
  <c r="R377" i="1"/>
  <c r="Q377" i="1"/>
  <c r="P377" i="1"/>
  <c r="O377" i="1"/>
  <c r="S376" i="1"/>
  <c r="R376" i="1"/>
  <c r="Q376" i="1"/>
  <c r="P376" i="1"/>
  <c r="O376" i="1"/>
  <c r="S375" i="1"/>
  <c r="R375" i="1"/>
  <c r="Q375" i="1"/>
  <c r="P375" i="1"/>
  <c r="O375" i="1"/>
  <c r="S374" i="1"/>
  <c r="R374" i="1"/>
  <c r="Q374" i="1"/>
  <c r="P374" i="1"/>
  <c r="O374" i="1"/>
  <c r="S373" i="1"/>
  <c r="R373" i="1"/>
  <c r="Q373" i="1"/>
  <c r="P373" i="1"/>
  <c r="O373" i="1"/>
  <c r="S372" i="1"/>
  <c r="R372" i="1"/>
  <c r="Q372" i="1"/>
  <c r="P372" i="1"/>
  <c r="O372" i="1"/>
  <c r="S371" i="1"/>
  <c r="R371" i="1"/>
  <c r="Q371" i="1"/>
  <c r="P371" i="1"/>
  <c r="O371" i="1"/>
  <c r="S370" i="1"/>
  <c r="R370" i="1"/>
  <c r="Q370" i="1"/>
  <c r="P370" i="1"/>
  <c r="O370" i="1"/>
  <c r="S369" i="1"/>
  <c r="R369" i="1"/>
  <c r="Q369" i="1"/>
  <c r="P369" i="1"/>
  <c r="O369" i="1"/>
  <c r="S368" i="1"/>
  <c r="R368" i="1"/>
  <c r="Q368" i="1"/>
  <c r="P368" i="1"/>
  <c r="O368" i="1"/>
  <c r="S367" i="1"/>
  <c r="R367" i="1"/>
  <c r="Q367" i="1"/>
  <c r="P367" i="1"/>
  <c r="O367" i="1"/>
  <c r="S366" i="1"/>
  <c r="R366" i="1"/>
  <c r="Q366" i="1"/>
  <c r="P366" i="1"/>
  <c r="O366" i="1"/>
  <c r="S365" i="1"/>
  <c r="R365" i="1"/>
  <c r="Q365" i="1"/>
  <c r="P365" i="1"/>
  <c r="O365" i="1"/>
  <c r="S364" i="1"/>
  <c r="R364" i="1"/>
  <c r="Q364" i="1"/>
  <c r="P364" i="1"/>
  <c r="O364" i="1"/>
  <c r="S363" i="1"/>
  <c r="R363" i="1"/>
  <c r="Q363" i="1"/>
  <c r="P363" i="1"/>
  <c r="O363" i="1"/>
  <c r="S362" i="1"/>
  <c r="R362" i="1"/>
  <c r="Q362" i="1"/>
  <c r="P362" i="1"/>
  <c r="O362" i="1"/>
  <c r="S361" i="1"/>
  <c r="R361" i="1"/>
  <c r="Q361" i="1"/>
  <c r="P361" i="1"/>
  <c r="O361" i="1"/>
  <c r="S360" i="1"/>
  <c r="R360" i="1"/>
  <c r="Q360" i="1"/>
  <c r="P360" i="1"/>
  <c r="O360" i="1"/>
  <c r="S359" i="1"/>
  <c r="R359" i="1"/>
  <c r="Q359" i="1"/>
  <c r="P359" i="1"/>
  <c r="O359" i="1"/>
  <c r="S358" i="1"/>
  <c r="R358" i="1"/>
  <c r="Q358" i="1"/>
  <c r="P358" i="1"/>
  <c r="O358" i="1"/>
  <c r="S357" i="1"/>
  <c r="R357" i="1"/>
  <c r="Q357" i="1"/>
  <c r="P357" i="1"/>
  <c r="O357" i="1"/>
  <c r="S356" i="1"/>
  <c r="R356" i="1"/>
  <c r="Q356" i="1"/>
  <c r="P356" i="1"/>
  <c r="O356" i="1"/>
  <c r="S355" i="1"/>
  <c r="R355" i="1"/>
  <c r="Q355" i="1"/>
  <c r="P355" i="1"/>
  <c r="O355" i="1"/>
  <c r="S354" i="1"/>
  <c r="R354" i="1"/>
  <c r="Q354" i="1"/>
  <c r="P354" i="1"/>
  <c r="O354" i="1"/>
  <c r="S353" i="1"/>
  <c r="R353" i="1"/>
  <c r="Q353" i="1"/>
  <c r="P353" i="1"/>
  <c r="O353" i="1"/>
  <c r="S352" i="1"/>
  <c r="R352" i="1"/>
  <c r="Q352" i="1"/>
  <c r="P352" i="1"/>
  <c r="O352" i="1"/>
  <c r="S351" i="1"/>
  <c r="R351" i="1"/>
  <c r="Q351" i="1"/>
  <c r="P351" i="1"/>
  <c r="O351" i="1"/>
  <c r="S350" i="1"/>
  <c r="R350" i="1"/>
  <c r="Q350" i="1"/>
  <c r="P350" i="1"/>
  <c r="O350" i="1"/>
  <c r="C348"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S345" i="1"/>
  <c r="R345" i="1"/>
  <c r="Q345" i="1"/>
  <c r="P345" i="1"/>
  <c r="O345" i="1"/>
  <c r="S344" i="1"/>
  <c r="R344" i="1"/>
  <c r="Q344" i="1"/>
  <c r="P344" i="1"/>
  <c r="O344" i="1"/>
  <c r="S343" i="1"/>
  <c r="R343" i="1"/>
  <c r="Q343" i="1"/>
  <c r="P343" i="1"/>
  <c r="O343" i="1"/>
  <c r="S342" i="1"/>
  <c r="R342" i="1"/>
  <c r="Q342" i="1"/>
  <c r="P342" i="1"/>
  <c r="O342" i="1"/>
  <c r="S341" i="1"/>
  <c r="R341" i="1"/>
  <c r="Q341" i="1"/>
  <c r="P341" i="1"/>
  <c r="O341" i="1"/>
  <c r="S340" i="1"/>
  <c r="R340" i="1"/>
  <c r="Q340" i="1"/>
  <c r="P340" i="1"/>
  <c r="O340" i="1"/>
  <c r="S339" i="1"/>
  <c r="R339" i="1"/>
  <c r="Q339" i="1"/>
  <c r="P339" i="1"/>
  <c r="O339" i="1"/>
  <c r="S338" i="1"/>
  <c r="R338" i="1"/>
  <c r="Q338" i="1"/>
  <c r="P338" i="1"/>
  <c r="O338" i="1"/>
  <c r="S337" i="1"/>
  <c r="R337" i="1"/>
  <c r="Q337" i="1"/>
  <c r="P337" i="1"/>
  <c r="O337" i="1"/>
  <c r="S336" i="1"/>
  <c r="R336" i="1"/>
  <c r="Q336" i="1"/>
  <c r="P336" i="1"/>
  <c r="O336" i="1"/>
  <c r="S335" i="1"/>
  <c r="R335" i="1"/>
  <c r="Q335" i="1"/>
  <c r="P335" i="1"/>
  <c r="O335" i="1"/>
  <c r="S334" i="1"/>
  <c r="R334" i="1"/>
  <c r="Q334" i="1"/>
  <c r="P334" i="1"/>
  <c r="O334" i="1"/>
  <c r="S333" i="1"/>
  <c r="R333" i="1"/>
  <c r="Q333" i="1"/>
  <c r="P333" i="1"/>
  <c r="O333" i="1"/>
  <c r="S332" i="1"/>
  <c r="R332" i="1"/>
  <c r="Q332" i="1"/>
  <c r="P332" i="1"/>
  <c r="O332" i="1"/>
  <c r="S331" i="1"/>
  <c r="R331" i="1"/>
  <c r="Q331" i="1"/>
  <c r="P331" i="1"/>
  <c r="O331" i="1"/>
  <c r="S330" i="1"/>
  <c r="R330" i="1"/>
  <c r="Q330" i="1"/>
  <c r="P330" i="1"/>
  <c r="O330" i="1"/>
  <c r="S329" i="1"/>
  <c r="R329" i="1"/>
  <c r="Q329" i="1"/>
  <c r="P329" i="1"/>
  <c r="O329" i="1"/>
  <c r="S328" i="1"/>
  <c r="R328" i="1"/>
  <c r="Q328" i="1"/>
  <c r="P328" i="1"/>
  <c r="O328" i="1"/>
  <c r="S327" i="1"/>
  <c r="R327" i="1"/>
  <c r="Q327" i="1"/>
  <c r="P327" i="1"/>
  <c r="O327" i="1"/>
  <c r="S326" i="1"/>
  <c r="R326" i="1"/>
  <c r="Q326" i="1"/>
  <c r="P326" i="1"/>
  <c r="O326" i="1"/>
  <c r="S325" i="1"/>
  <c r="R325" i="1"/>
  <c r="Q325" i="1"/>
  <c r="P325" i="1"/>
  <c r="O325" i="1"/>
  <c r="S324" i="1"/>
  <c r="R324" i="1"/>
  <c r="Q324" i="1"/>
  <c r="P324" i="1"/>
  <c r="O324" i="1"/>
  <c r="S323" i="1"/>
  <c r="R323" i="1"/>
  <c r="Q323" i="1"/>
  <c r="P323" i="1"/>
  <c r="O323" i="1"/>
  <c r="S322" i="1"/>
  <c r="R322" i="1"/>
  <c r="Q322" i="1"/>
  <c r="P322" i="1"/>
  <c r="O322" i="1"/>
  <c r="S321" i="1"/>
  <c r="R321" i="1"/>
  <c r="Q321" i="1"/>
  <c r="P321" i="1"/>
  <c r="O321" i="1"/>
  <c r="S320" i="1"/>
  <c r="R320" i="1"/>
  <c r="Q320" i="1"/>
  <c r="P320" i="1"/>
  <c r="O320" i="1"/>
  <c r="S319" i="1"/>
  <c r="R319" i="1"/>
  <c r="Q319" i="1"/>
  <c r="P319" i="1"/>
  <c r="O319" i="1"/>
  <c r="S318" i="1"/>
  <c r="R318" i="1"/>
  <c r="Q318" i="1"/>
  <c r="P318" i="1"/>
  <c r="O318" i="1"/>
  <c r="S317" i="1"/>
  <c r="R317" i="1"/>
  <c r="Q317" i="1"/>
  <c r="P317" i="1"/>
  <c r="O317" i="1"/>
  <c r="S316" i="1"/>
  <c r="R316" i="1"/>
  <c r="Q316" i="1"/>
  <c r="P316" i="1"/>
  <c r="O316" i="1"/>
  <c r="S315" i="1"/>
  <c r="R315" i="1"/>
  <c r="Q315" i="1"/>
  <c r="P315" i="1"/>
  <c r="O315" i="1"/>
  <c r="S314" i="1"/>
  <c r="R314" i="1"/>
  <c r="Q314" i="1"/>
  <c r="P314" i="1"/>
  <c r="O314" i="1"/>
  <c r="S313" i="1"/>
  <c r="R313" i="1"/>
  <c r="Q313" i="1"/>
  <c r="P313" i="1"/>
  <c r="O313" i="1"/>
  <c r="S312" i="1"/>
  <c r="R312" i="1"/>
  <c r="Q312" i="1"/>
  <c r="P312" i="1"/>
  <c r="O312" i="1"/>
  <c r="S311" i="1"/>
  <c r="R311" i="1"/>
  <c r="Q311" i="1"/>
  <c r="P311" i="1"/>
  <c r="O311" i="1"/>
  <c r="S310" i="1"/>
  <c r="R310" i="1"/>
  <c r="Q310" i="1"/>
  <c r="P310" i="1"/>
  <c r="O310" i="1"/>
  <c r="S309" i="1"/>
  <c r="R309" i="1"/>
  <c r="Q309" i="1"/>
  <c r="P309" i="1"/>
  <c r="O309" i="1"/>
  <c r="S308" i="1"/>
  <c r="R308" i="1"/>
  <c r="Q308" i="1"/>
  <c r="P308" i="1"/>
  <c r="O308" i="1"/>
  <c r="S307" i="1"/>
  <c r="R307" i="1"/>
  <c r="Q307" i="1"/>
  <c r="P307" i="1"/>
  <c r="O307" i="1"/>
  <c r="S306" i="1"/>
  <c r="R306" i="1"/>
  <c r="Q306" i="1"/>
  <c r="P306" i="1"/>
  <c r="O306" i="1"/>
  <c r="S305" i="1"/>
  <c r="R305" i="1"/>
  <c r="Q305" i="1"/>
  <c r="P305" i="1"/>
  <c r="O305" i="1"/>
  <c r="S304" i="1"/>
  <c r="R304" i="1"/>
  <c r="Q304" i="1"/>
  <c r="P304" i="1"/>
  <c r="O304" i="1"/>
  <c r="S303" i="1"/>
  <c r="R303" i="1"/>
  <c r="Q303" i="1"/>
  <c r="P303" i="1"/>
  <c r="O303" i="1"/>
  <c r="S302" i="1"/>
  <c r="R302" i="1"/>
  <c r="Q302" i="1"/>
  <c r="P302" i="1"/>
  <c r="O302" i="1"/>
  <c r="S301" i="1"/>
  <c r="R301" i="1"/>
  <c r="Q301" i="1"/>
  <c r="P301" i="1"/>
  <c r="O301" i="1"/>
  <c r="S300" i="1"/>
  <c r="R300" i="1"/>
  <c r="Q300" i="1"/>
  <c r="P300" i="1"/>
  <c r="O300" i="1"/>
  <c r="S299" i="1"/>
  <c r="R299" i="1"/>
  <c r="Q299" i="1"/>
  <c r="P299" i="1"/>
  <c r="O299" i="1"/>
  <c r="S298" i="1"/>
  <c r="R298" i="1"/>
  <c r="Q298" i="1"/>
  <c r="P298" i="1"/>
  <c r="O298" i="1"/>
  <c r="S297" i="1"/>
  <c r="R297" i="1"/>
  <c r="Q297" i="1"/>
  <c r="P297" i="1"/>
  <c r="O297" i="1"/>
  <c r="S296" i="1"/>
  <c r="R296" i="1"/>
  <c r="Q296" i="1"/>
  <c r="P296" i="1"/>
  <c r="O296" i="1"/>
  <c r="S295" i="1"/>
  <c r="R295" i="1"/>
  <c r="Q295" i="1"/>
  <c r="P295" i="1"/>
  <c r="O295" i="1"/>
  <c r="S294" i="1"/>
  <c r="R294" i="1"/>
  <c r="Q294" i="1"/>
  <c r="P294" i="1"/>
  <c r="O294" i="1"/>
  <c r="S293" i="1"/>
  <c r="R293" i="1"/>
  <c r="Q293" i="1"/>
  <c r="P293" i="1"/>
  <c r="O293" i="1"/>
  <c r="S292" i="1"/>
  <c r="R292" i="1"/>
  <c r="Q292" i="1"/>
  <c r="P292" i="1"/>
  <c r="O292" i="1"/>
  <c r="S291" i="1"/>
  <c r="R291" i="1"/>
  <c r="Q291" i="1"/>
  <c r="P291" i="1"/>
  <c r="O291" i="1"/>
  <c r="S290" i="1"/>
  <c r="R290" i="1"/>
  <c r="Q290" i="1"/>
  <c r="P290" i="1"/>
  <c r="O290" i="1"/>
  <c r="S289" i="1"/>
  <c r="R289" i="1"/>
  <c r="Q289" i="1"/>
  <c r="P289" i="1"/>
  <c r="O289" i="1"/>
  <c r="S288" i="1"/>
  <c r="R288" i="1"/>
  <c r="Q288" i="1"/>
  <c r="P288" i="1"/>
  <c r="O288" i="1"/>
  <c r="C286"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S283" i="1"/>
  <c r="R283" i="1"/>
  <c r="Q283" i="1"/>
  <c r="P283" i="1"/>
  <c r="O283" i="1"/>
  <c r="S282" i="1"/>
  <c r="R282" i="1"/>
  <c r="Q282" i="1"/>
  <c r="P282" i="1"/>
  <c r="O282" i="1"/>
  <c r="S281" i="1"/>
  <c r="R281" i="1"/>
  <c r="Q281" i="1"/>
  <c r="P281" i="1"/>
  <c r="O281" i="1"/>
  <c r="S280" i="1"/>
  <c r="R280" i="1"/>
  <c r="Q280" i="1"/>
  <c r="P280" i="1"/>
  <c r="O280" i="1"/>
  <c r="S279" i="1"/>
  <c r="R279" i="1"/>
  <c r="Q279" i="1"/>
  <c r="P279" i="1"/>
  <c r="O279" i="1"/>
  <c r="S278" i="1"/>
  <c r="R278" i="1"/>
  <c r="Q278" i="1"/>
  <c r="P278" i="1"/>
  <c r="O278" i="1"/>
  <c r="S277" i="1"/>
  <c r="R277" i="1"/>
  <c r="Q277" i="1"/>
  <c r="P277" i="1"/>
  <c r="O277" i="1"/>
  <c r="S276" i="1"/>
  <c r="R276" i="1"/>
  <c r="Q276" i="1"/>
  <c r="P276" i="1"/>
  <c r="O276" i="1"/>
  <c r="S275" i="1"/>
  <c r="R275" i="1"/>
  <c r="Q275" i="1"/>
  <c r="P275" i="1"/>
  <c r="O275" i="1"/>
  <c r="S274" i="1"/>
  <c r="R274" i="1"/>
  <c r="Q274" i="1"/>
  <c r="P274" i="1"/>
  <c r="O274" i="1"/>
  <c r="S273" i="1"/>
  <c r="R273" i="1"/>
  <c r="Q273" i="1"/>
  <c r="P273" i="1"/>
  <c r="O273" i="1"/>
  <c r="S272" i="1"/>
  <c r="R272" i="1"/>
  <c r="Q272" i="1"/>
  <c r="P272" i="1"/>
  <c r="O272" i="1"/>
  <c r="S271" i="1"/>
  <c r="R271" i="1"/>
  <c r="Q271" i="1"/>
  <c r="P271" i="1"/>
  <c r="O271" i="1"/>
  <c r="S270" i="1"/>
  <c r="R270" i="1"/>
  <c r="Q270" i="1"/>
  <c r="P270" i="1"/>
  <c r="O270" i="1"/>
  <c r="S269" i="1"/>
  <c r="R269" i="1"/>
  <c r="Q269" i="1"/>
  <c r="P269" i="1"/>
  <c r="O269" i="1"/>
  <c r="S268" i="1"/>
  <c r="R268" i="1"/>
  <c r="Q268" i="1"/>
  <c r="P268" i="1"/>
  <c r="O268" i="1"/>
  <c r="S267" i="1"/>
  <c r="R267" i="1"/>
  <c r="Q267" i="1"/>
  <c r="P267" i="1"/>
  <c r="O267" i="1"/>
  <c r="S266" i="1"/>
  <c r="R266" i="1"/>
  <c r="Q266" i="1"/>
  <c r="P266" i="1"/>
  <c r="O266" i="1"/>
  <c r="S265" i="1"/>
  <c r="R265" i="1"/>
  <c r="Q265" i="1"/>
  <c r="P265" i="1"/>
  <c r="O265" i="1"/>
  <c r="S264" i="1"/>
  <c r="R264" i="1"/>
  <c r="Q264" i="1"/>
  <c r="P264" i="1"/>
  <c r="O264" i="1"/>
  <c r="S263" i="1"/>
  <c r="R263" i="1"/>
  <c r="Q263" i="1"/>
  <c r="P263" i="1"/>
  <c r="O263" i="1"/>
  <c r="S262" i="1"/>
  <c r="R262" i="1"/>
  <c r="Q262" i="1"/>
  <c r="P262" i="1"/>
  <c r="O262" i="1"/>
  <c r="S261" i="1"/>
  <c r="R261" i="1"/>
  <c r="Q261" i="1"/>
  <c r="P261" i="1"/>
  <c r="O261" i="1"/>
  <c r="S260" i="1"/>
  <c r="R260" i="1"/>
  <c r="Q260" i="1"/>
  <c r="P260" i="1"/>
  <c r="O260" i="1"/>
  <c r="S259" i="1"/>
  <c r="R259" i="1"/>
  <c r="Q259" i="1"/>
  <c r="P259" i="1"/>
  <c r="O259" i="1"/>
  <c r="S258" i="1"/>
  <c r="R258" i="1"/>
  <c r="Q258" i="1"/>
  <c r="P258" i="1"/>
  <c r="O258" i="1"/>
  <c r="S257" i="1"/>
  <c r="R257" i="1"/>
  <c r="Q257" i="1"/>
  <c r="P257" i="1"/>
  <c r="O257" i="1"/>
  <c r="S256" i="1"/>
  <c r="R256" i="1"/>
  <c r="Q256" i="1"/>
  <c r="P256" i="1"/>
  <c r="O256" i="1"/>
  <c r="S255" i="1"/>
  <c r="R255" i="1"/>
  <c r="Q255" i="1"/>
  <c r="P255" i="1"/>
  <c r="O255" i="1"/>
  <c r="S254" i="1"/>
  <c r="R254" i="1"/>
  <c r="Q254" i="1"/>
  <c r="P254" i="1"/>
  <c r="O254" i="1"/>
  <c r="S253" i="1"/>
  <c r="R253" i="1"/>
  <c r="Q253" i="1"/>
  <c r="P253" i="1"/>
  <c r="O253" i="1"/>
  <c r="S252" i="1"/>
  <c r="R252" i="1"/>
  <c r="Q252" i="1"/>
  <c r="P252" i="1"/>
  <c r="O252" i="1"/>
  <c r="S251" i="1"/>
  <c r="R251" i="1"/>
  <c r="Q251" i="1"/>
  <c r="P251" i="1"/>
  <c r="O251" i="1"/>
  <c r="S250" i="1"/>
  <c r="R250" i="1"/>
  <c r="Q250" i="1"/>
  <c r="P250" i="1"/>
  <c r="O250" i="1"/>
  <c r="S249" i="1"/>
  <c r="R249" i="1"/>
  <c r="Q249" i="1"/>
  <c r="P249" i="1"/>
  <c r="O249" i="1"/>
  <c r="S248" i="1"/>
  <c r="R248" i="1"/>
  <c r="Q248" i="1"/>
  <c r="P248" i="1"/>
  <c r="O248" i="1"/>
  <c r="S247" i="1"/>
  <c r="R247" i="1"/>
  <c r="Q247" i="1"/>
  <c r="P247" i="1"/>
  <c r="O247" i="1"/>
  <c r="S246" i="1"/>
  <c r="R246" i="1"/>
  <c r="Q246" i="1"/>
  <c r="P246" i="1"/>
  <c r="O246" i="1"/>
  <c r="S245" i="1"/>
  <c r="R245" i="1"/>
  <c r="Q245" i="1"/>
  <c r="P245" i="1"/>
  <c r="O245" i="1"/>
  <c r="S244" i="1"/>
  <c r="R244" i="1"/>
  <c r="Q244" i="1"/>
  <c r="P244" i="1"/>
  <c r="O244" i="1"/>
  <c r="S243" i="1"/>
  <c r="R243" i="1"/>
  <c r="Q243" i="1"/>
  <c r="P243" i="1"/>
  <c r="O243" i="1"/>
  <c r="S242" i="1"/>
  <c r="R242" i="1"/>
  <c r="Q242" i="1"/>
  <c r="P242" i="1"/>
  <c r="O242" i="1"/>
  <c r="S241" i="1"/>
  <c r="R241" i="1"/>
  <c r="Q241" i="1"/>
  <c r="P241" i="1"/>
  <c r="O241" i="1"/>
  <c r="S240" i="1"/>
  <c r="R240" i="1"/>
  <c r="Q240" i="1"/>
  <c r="P240" i="1"/>
  <c r="O240" i="1"/>
  <c r="S239" i="1"/>
  <c r="R239" i="1"/>
  <c r="Q239" i="1"/>
  <c r="P239" i="1"/>
  <c r="O239" i="1"/>
  <c r="S238" i="1"/>
  <c r="R238" i="1"/>
  <c r="Q238" i="1"/>
  <c r="P238" i="1"/>
  <c r="O238" i="1"/>
  <c r="S237" i="1"/>
  <c r="R237" i="1"/>
  <c r="Q237" i="1"/>
  <c r="P237" i="1"/>
  <c r="O237" i="1"/>
  <c r="S236" i="1"/>
  <c r="R236" i="1"/>
  <c r="Q236" i="1"/>
  <c r="P236" i="1"/>
  <c r="O236" i="1"/>
  <c r="S235" i="1"/>
  <c r="R235" i="1"/>
  <c r="Q235" i="1"/>
  <c r="P235" i="1"/>
  <c r="O235" i="1"/>
  <c r="S234" i="1"/>
  <c r="R234" i="1"/>
  <c r="Q234" i="1"/>
  <c r="P234" i="1"/>
  <c r="O234" i="1"/>
  <c r="S233" i="1"/>
  <c r="R233" i="1"/>
  <c r="Q233" i="1"/>
  <c r="P233" i="1"/>
  <c r="O233" i="1"/>
  <c r="S232" i="1"/>
  <c r="R232" i="1"/>
  <c r="Q232" i="1"/>
  <c r="P232" i="1"/>
  <c r="O232" i="1"/>
  <c r="S231" i="1"/>
  <c r="R231" i="1"/>
  <c r="Q231" i="1"/>
  <c r="P231" i="1"/>
  <c r="O231" i="1"/>
  <c r="S230" i="1"/>
  <c r="R230" i="1"/>
  <c r="Q230" i="1"/>
  <c r="P230" i="1"/>
  <c r="O230" i="1"/>
  <c r="S229" i="1"/>
  <c r="R229" i="1"/>
  <c r="Q229" i="1"/>
  <c r="P229" i="1"/>
  <c r="O229" i="1"/>
  <c r="S228" i="1"/>
  <c r="R228" i="1"/>
  <c r="Q228" i="1"/>
  <c r="P228" i="1"/>
  <c r="O228" i="1"/>
  <c r="S227" i="1"/>
  <c r="R227" i="1"/>
  <c r="Q227" i="1"/>
  <c r="P227" i="1"/>
  <c r="O227" i="1"/>
  <c r="S226" i="1"/>
  <c r="R226" i="1"/>
  <c r="Q226" i="1"/>
  <c r="P226" i="1"/>
  <c r="O226" i="1"/>
  <c r="C224"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S221" i="1"/>
  <c r="R221" i="1"/>
  <c r="Q221" i="1"/>
  <c r="P221" i="1"/>
  <c r="O221" i="1"/>
  <c r="S220" i="1"/>
  <c r="R220" i="1"/>
  <c r="Q220" i="1"/>
  <c r="P220" i="1"/>
  <c r="O220" i="1"/>
  <c r="S219" i="1"/>
  <c r="R219" i="1"/>
  <c r="Q219" i="1"/>
  <c r="P219" i="1"/>
  <c r="O219" i="1"/>
  <c r="S218" i="1"/>
  <c r="R218" i="1"/>
  <c r="Q218" i="1"/>
  <c r="P218" i="1"/>
  <c r="O218" i="1"/>
  <c r="S217" i="1"/>
  <c r="R217" i="1"/>
  <c r="Q217" i="1"/>
  <c r="P217" i="1"/>
  <c r="O217" i="1"/>
  <c r="S216" i="1"/>
  <c r="R216" i="1"/>
  <c r="Q216" i="1"/>
  <c r="P216" i="1"/>
  <c r="O216" i="1"/>
  <c r="S215" i="1"/>
  <c r="R215" i="1"/>
  <c r="Q215" i="1"/>
  <c r="P215" i="1"/>
  <c r="O215" i="1"/>
  <c r="S214" i="1"/>
  <c r="R214" i="1"/>
  <c r="Q214" i="1"/>
  <c r="P214" i="1"/>
  <c r="O214" i="1"/>
  <c r="S213" i="1"/>
  <c r="R213" i="1"/>
  <c r="Q213" i="1"/>
  <c r="P213" i="1"/>
  <c r="O213" i="1"/>
  <c r="S212" i="1"/>
  <c r="R212" i="1"/>
  <c r="Q212" i="1"/>
  <c r="P212" i="1"/>
  <c r="O212" i="1"/>
  <c r="S211" i="1"/>
  <c r="R211" i="1"/>
  <c r="Q211" i="1"/>
  <c r="P211" i="1"/>
  <c r="O211" i="1"/>
  <c r="S210" i="1"/>
  <c r="R210" i="1"/>
  <c r="Q210" i="1"/>
  <c r="P210" i="1"/>
  <c r="O210" i="1"/>
  <c r="S209" i="1"/>
  <c r="R209" i="1"/>
  <c r="Q209" i="1"/>
  <c r="P209" i="1"/>
  <c r="O209" i="1"/>
  <c r="S208" i="1"/>
  <c r="R208" i="1"/>
  <c r="Q208" i="1"/>
  <c r="P208" i="1"/>
  <c r="O208" i="1"/>
  <c r="S207" i="1"/>
  <c r="R207" i="1"/>
  <c r="Q207" i="1"/>
  <c r="P207" i="1"/>
  <c r="O207" i="1"/>
  <c r="S206" i="1"/>
  <c r="R206" i="1"/>
  <c r="Q206" i="1"/>
  <c r="P206" i="1"/>
  <c r="O206" i="1"/>
  <c r="S205" i="1"/>
  <c r="R205" i="1"/>
  <c r="Q205" i="1"/>
  <c r="P205" i="1"/>
  <c r="O205" i="1"/>
  <c r="S204" i="1"/>
  <c r="R204" i="1"/>
  <c r="Q204" i="1"/>
  <c r="P204" i="1"/>
  <c r="O204" i="1"/>
  <c r="S203" i="1"/>
  <c r="R203" i="1"/>
  <c r="Q203" i="1"/>
  <c r="P203" i="1"/>
  <c r="O203" i="1"/>
  <c r="S202" i="1"/>
  <c r="R202" i="1"/>
  <c r="Q202" i="1"/>
  <c r="P202" i="1"/>
  <c r="O202" i="1"/>
  <c r="S201" i="1"/>
  <c r="R201" i="1"/>
  <c r="Q201" i="1"/>
  <c r="P201" i="1"/>
  <c r="O201" i="1"/>
  <c r="S200" i="1"/>
  <c r="R200" i="1"/>
  <c r="Q200" i="1"/>
  <c r="P200" i="1"/>
  <c r="O200" i="1"/>
  <c r="S199" i="1"/>
  <c r="R199" i="1"/>
  <c r="Q199" i="1"/>
  <c r="P199" i="1"/>
  <c r="O199" i="1"/>
  <c r="S198" i="1"/>
  <c r="R198" i="1"/>
  <c r="Q198" i="1"/>
  <c r="P198" i="1"/>
  <c r="O198" i="1"/>
  <c r="S197" i="1"/>
  <c r="R197" i="1"/>
  <c r="Q197" i="1"/>
  <c r="P197" i="1"/>
  <c r="O197" i="1"/>
  <c r="S196" i="1"/>
  <c r="R196" i="1"/>
  <c r="Q196" i="1"/>
  <c r="P196" i="1"/>
  <c r="O196" i="1"/>
  <c r="S195" i="1"/>
  <c r="R195" i="1"/>
  <c r="Q195" i="1"/>
  <c r="P195" i="1"/>
  <c r="O195" i="1"/>
  <c r="S194" i="1"/>
  <c r="R194" i="1"/>
  <c r="Q194" i="1"/>
  <c r="P194" i="1"/>
  <c r="O194" i="1"/>
  <c r="S193" i="1"/>
  <c r="R193" i="1"/>
  <c r="Q193" i="1"/>
  <c r="P193" i="1"/>
  <c r="O193" i="1"/>
  <c r="S192" i="1"/>
  <c r="R192" i="1"/>
  <c r="Q192" i="1"/>
  <c r="P192" i="1"/>
  <c r="O192" i="1"/>
  <c r="S191" i="1"/>
  <c r="R191" i="1"/>
  <c r="Q191" i="1"/>
  <c r="P191" i="1"/>
  <c r="O191" i="1"/>
  <c r="S190" i="1"/>
  <c r="R190" i="1"/>
  <c r="Q190" i="1"/>
  <c r="P190" i="1"/>
  <c r="O190" i="1"/>
  <c r="S189" i="1"/>
  <c r="R189" i="1"/>
  <c r="Q189" i="1"/>
  <c r="P189" i="1"/>
  <c r="O189" i="1"/>
  <c r="S188" i="1"/>
  <c r="R188" i="1"/>
  <c r="Q188" i="1"/>
  <c r="P188" i="1"/>
  <c r="O188" i="1"/>
  <c r="S187" i="1"/>
  <c r="R187" i="1"/>
  <c r="Q187" i="1"/>
  <c r="P187" i="1"/>
  <c r="O187" i="1"/>
  <c r="S186" i="1"/>
  <c r="R186" i="1"/>
  <c r="Q186" i="1"/>
  <c r="P186" i="1"/>
  <c r="O186" i="1"/>
  <c r="S185" i="1"/>
  <c r="R185" i="1"/>
  <c r="Q185" i="1"/>
  <c r="P185" i="1"/>
  <c r="O185" i="1"/>
  <c r="S184" i="1"/>
  <c r="R184" i="1"/>
  <c r="Q184" i="1"/>
  <c r="P184" i="1"/>
  <c r="O184" i="1"/>
  <c r="S183" i="1"/>
  <c r="R183" i="1"/>
  <c r="Q183" i="1"/>
  <c r="P183" i="1"/>
  <c r="O183" i="1"/>
  <c r="S182" i="1"/>
  <c r="R182" i="1"/>
  <c r="Q182" i="1"/>
  <c r="P182" i="1"/>
  <c r="O182" i="1"/>
  <c r="S181" i="1"/>
  <c r="R181" i="1"/>
  <c r="Q181" i="1"/>
  <c r="P181" i="1"/>
  <c r="O181" i="1"/>
  <c r="S180" i="1"/>
  <c r="R180" i="1"/>
  <c r="Q180" i="1"/>
  <c r="P180" i="1"/>
  <c r="O180" i="1"/>
  <c r="S179" i="1"/>
  <c r="R179" i="1"/>
  <c r="Q179" i="1"/>
  <c r="P179" i="1"/>
  <c r="O179" i="1"/>
  <c r="S178" i="1"/>
  <c r="R178" i="1"/>
  <c r="Q178" i="1"/>
  <c r="P178" i="1"/>
  <c r="O178" i="1"/>
  <c r="S177" i="1"/>
  <c r="R177" i="1"/>
  <c r="Q177" i="1"/>
  <c r="P177" i="1"/>
  <c r="O177" i="1"/>
  <c r="S176" i="1"/>
  <c r="R176" i="1"/>
  <c r="Q176" i="1"/>
  <c r="P176" i="1"/>
  <c r="O176" i="1"/>
  <c r="S175" i="1"/>
  <c r="R175" i="1"/>
  <c r="Q175" i="1"/>
  <c r="P175" i="1"/>
  <c r="O175" i="1"/>
  <c r="S174" i="1"/>
  <c r="R174" i="1"/>
  <c r="Q174" i="1"/>
  <c r="P174" i="1"/>
  <c r="O174" i="1"/>
  <c r="S173" i="1"/>
  <c r="R173" i="1"/>
  <c r="Q173" i="1"/>
  <c r="P173" i="1"/>
  <c r="O173" i="1"/>
  <c r="S172" i="1"/>
  <c r="R172" i="1"/>
  <c r="Q172" i="1"/>
  <c r="P172" i="1"/>
  <c r="O172" i="1"/>
  <c r="S171" i="1"/>
  <c r="R171" i="1"/>
  <c r="Q171" i="1"/>
  <c r="P171" i="1"/>
  <c r="O171" i="1"/>
  <c r="S170" i="1"/>
  <c r="R170" i="1"/>
  <c r="Q170" i="1"/>
  <c r="P170" i="1"/>
  <c r="O170" i="1"/>
  <c r="S169" i="1"/>
  <c r="R169" i="1"/>
  <c r="Q169" i="1"/>
  <c r="P169" i="1"/>
  <c r="O169" i="1"/>
  <c r="S168" i="1"/>
  <c r="R168" i="1"/>
  <c r="Q168" i="1"/>
  <c r="P168" i="1"/>
  <c r="O168" i="1"/>
  <c r="S167" i="1"/>
  <c r="R167" i="1"/>
  <c r="Q167" i="1"/>
  <c r="P167" i="1"/>
  <c r="O167" i="1"/>
  <c r="S166" i="1"/>
  <c r="R166" i="1"/>
  <c r="Q166" i="1"/>
  <c r="P166" i="1"/>
  <c r="O166" i="1"/>
  <c r="S165" i="1"/>
  <c r="R165" i="1"/>
  <c r="Q165" i="1"/>
  <c r="P165" i="1"/>
  <c r="O165" i="1"/>
  <c r="S164" i="1"/>
  <c r="R164" i="1"/>
  <c r="Q164" i="1"/>
  <c r="P164" i="1"/>
  <c r="O164" i="1"/>
  <c r="C162"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S159" i="1"/>
  <c r="R159" i="1"/>
  <c r="Q159" i="1"/>
  <c r="P159" i="1"/>
  <c r="O159" i="1"/>
  <c r="S158" i="1"/>
  <c r="R158" i="1"/>
  <c r="Q158" i="1"/>
  <c r="P158" i="1"/>
  <c r="O158" i="1"/>
  <c r="S157" i="1"/>
  <c r="R157" i="1"/>
  <c r="Q157" i="1"/>
  <c r="P157" i="1"/>
  <c r="O157" i="1"/>
  <c r="S156" i="1"/>
  <c r="R156" i="1"/>
  <c r="Q156" i="1"/>
  <c r="P156" i="1"/>
  <c r="O156" i="1"/>
  <c r="S155" i="1"/>
  <c r="R155" i="1"/>
  <c r="Q155" i="1"/>
  <c r="P155" i="1"/>
  <c r="O155" i="1"/>
  <c r="S154" i="1"/>
  <c r="R154" i="1"/>
  <c r="Q154" i="1"/>
  <c r="P154" i="1"/>
  <c r="O154" i="1"/>
  <c r="S153" i="1"/>
  <c r="R153" i="1"/>
  <c r="Q153" i="1"/>
  <c r="P153" i="1"/>
  <c r="O153" i="1"/>
  <c r="S152" i="1"/>
  <c r="R152" i="1"/>
  <c r="Q152" i="1"/>
  <c r="P152" i="1"/>
  <c r="O152" i="1"/>
  <c r="S151" i="1"/>
  <c r="R151" i="1"/>
  <c r="Q151" i="1"/>
  <c r="P151" i="1"/>
  <c r="O151" i="1"/>
  <c r="S150" i="1"/>
  <c r="R150" i="1"/>
  <c r="Q150" i="1"/>
  <c r="P150" i="1"/>
  <c r="O150" i="1"/>
  <c r="S149" i="1"/>
  <c r="R149" i="1"/>
  <c r="Q149" i="1"/>
  <c r="P149" i="1"/>
  <c r="O149" i="1"/>
  <c r="S148" i="1"/>
  <c r="R148" i="1"/>
  <c r="Q148" i="1"/>
  <c r="P148" i="1"/>
  <c r="O148" i="1"/>
  <c r="S147" i="1"/>
  <c r="R147" i="1"/>
  <c r="Q147" i="1"/>
  <c r="P147" i="1"/>
  <c r="O147" i="1"/>
  <c r="S146" i="1"/>
  <c r="R146" i="1"/>
  <c r="Q146" i="1"/>
  <c r="P146" i="1"/>
  <c r="O146" i="1"/>
  <c r="S145" i="1"/>
  <c r="R145" i="1"/>
  <c r="Q145" i="1"/>
  <c r="P145" i="1"/>
  <c r="O145" i="1"/>
  <c r="S144" i="1"/>
  <c r="R144" i="1"/>
  <c r="Q144" i="1"/>
  <c r="P144" i="1"/>
  <c r="O144" i="1"/>
  <c r="S143" i="1"/>
  <c r="R143" i="1"/>
  <c r="Q143" i="1"/>
  <c r="P143" i="1"/>
  <c r="O143" i="1"/>
  <c r="S142" i="1"/>
  <c r="R142" i="1"/>
  <c r="Q142" i="1"/>
  <c r="P142" i="1"/>
  <c r="O142" i="1"/>
  <c r="S141" i="1"/>
  <c r="R141" i="1"/>
  <c r="Q141" i="1"/>
  <c r="P141" i="1"/>
  <c r="O141" i="1"/>
  <c r="S140" i="1"/>
  <c r="R140" i="1"/>
  <c r="Q140" i="1"/>
  <c r="P140" i="1"/>
  <c r="O140" i="1"/>
  <c r="S139" i="1"/>
  <c r="R139" i="1"/>
  <c r="Q139" i="1"/>
  <c r="P139" i="1"/>
  <c r="O139" i="1"/>
  <c r="S138" i="1"/>
  <c r="R138" i="1"/>
  <c r="Q138" i="1"/>
  <c r="P138" i="1"/>
  <c r="O138" i="1"/>
  <c r="S137" i="1"/>
  <c r="R137" i="1"/>
  <c r="Q137" i="1"/>
  <c r="P137" i="1"/>
  <c r="O137" i="1"/>
  <c r="S136" i="1"/>
  <c r="R136" i="1"/>
  <c r="Q136" i="1"/>
  <c r="P136" i="1"/>
  <c r="O136" i="1"/>
  <c r="S135" i="1"/>
  <c r="R135" i="1"/>
  <c r="Q135" i="1"/>
  <c r="P135" i="1"/>
  <c r="O135" i="1"/>
  <c r="S134" i="1"/>
  <c r="R134" i="1"/>
  <c r="Q134" i="1"/>
  <c r="P134" i="1"/>
  <c r="O134" i="1"/>
  <c r="S133" i="1"/>
  <c r="R133" i="1"/>
  <c r="Q133" i="1"/>
  <c r="P133" i="1"/>
  <c r="O133" i="1"/>
  <c r="S132" i="1"/>
  <c r="R132" i="1"/>
  <c r="Q132" i="1"/>
  <c r="P132" i="1"/>
  <c r="O132" i="1"/>
  <c r="S131" i="1"/>
  <c r="R131" i="1"/>
  <c r="Q131" i="1"/>
  <c r="P131" i="1"/>
  <c r="O131" i="1"/>
  <c r="S130" i="1"/>
  <c r="R130" i="1"/>
  <c r="Q130" i="1"/>
  <c r="P130" i="1"/>
  <c r="O130" i="1"/>
  <c r="S129" i="1"/>
  <c r="R129" i="1"/>
  <c r="Q129" i="1"/>
  <c r="P129" i="1"/>
  <c r="O129" i="1"/>
  <c r="S128" i="1"/>
  <c r="R128" i="1"/>
  <c r="Q128" i="1"/>
  <c r="P128" i="1"/>
  <c r="O128" i="1"/>
  <c r="S127" i="1"/>
  <c r="R127" i="1"/>
  <c r="Q127" i="1"/>
  <c r="P127" i="1"/>
  <c r="O127" i="1"/>
  <c r="S126" i="1"/>
  <c r="R126" i="1"/>
  <c r="Q126" i="1"/>
  <c r="P126" i="1"/>
  <c r="O126" i="1"/>
  <c r="S125" i="1"/>
  <c r="R125" i="1"/>
  <c r="Q125" i="1"/>
  <c r="P125" i="1"/>
  <c r="O125" i="1"/>
  <c r="S124" i="1"/>
  <c r="R124" i="1"/>
  <c r="Q124" i="1"/>
  <c r="P124" i="1"/>
  <c r="O124" i="1"/>
  <c r="S123" i="1"/>
  <c r="R123" i="1"/>
  <c r="Q123" i="1"/>
  <c r="P123" i="1"/>
  <c r="O123" i="1"/>
  <c r="S122" i="1"/>
  <c r="R122" i="1"/>
  <c r="Q122" i="1"/>
  <c r="P122" i="1"/>
  <c r="O122" i="1"/>
  <c r="S121" i="1"/>
  <c r="R121" i="1"/>
  <c r="Q121" i="1"/>
  <c r="P121" i="1"/>
  <c r="O121" i="1"/>
  <c r="S120" i="1"/>
  <c r="R120" i="1"/>
  <c r="Q120" i="1"/>
  <c r="P120" i="1"/>
  <c r="O120" i="1"/>
  <c r="S119" i="1"/>
  <c r="R119" i="1"/>
  <c r="Q119" i="1"/>
  <c r="P119" i="1"/>
  <c r="O119" i="1"/>
  <c r="S118" i="1"/>
  <c r="R118" i="1"/>
  <c r="Q118" i="1"/>
  <c r="P118" i="1"/>
  <c r="O118" i="1"/>
  <c r="S117" i="1"/>
  <c r="R117" i="1"/>
  <c r="Q117" i="1"/>
  <c r="P117" i="1"/>
  <c r="O117" i="1"/>
  <c r="S116" i="1"/>
  <c r="R116" i="1"/>
  <c r="Q116" i="1"/>
  <c r="P116" i="1"/>
  <c r="O116" i="1"/>
  <c r="S115" i="1"/>
  <c r="R115" i="1"/>
  <c r="Q115" i="1"/>
  <c r="P115" i="1"/>
  <c r="O115" i="1"/>
  <c r="S114" i="1"/>
  <c r="R114" i="1"/>
  <c r="Q114" i="1"/>
  <c r="P114" i="1"/>
  <c r="O114" i="1"/>
  <c r="S113" i="1"/>
  <c r="R113" i="1"/>
  <c r="Q113" i="1"/>
  <c r="P113" i="1"/>
  <c r="O113" i="1"/>
  <c r="S112" i="1"/>
  <c r="R112" i="1"/>
  <c r="Q112" i="1"/>
  <c r="P112" i="1"/>
  <c r="O112" i="1"/>
  <c r="S111" i="1"/>
  <c r="R111" i="1"/>
  <c r="Q111" i="1"/>
  <c r="P111" i="1"/>
  <c r="O111" i="1"/>
  <c r="S110" i="1"/>
  <c r="R110" i="1"/>
  <c r="Q110" i="1"/>
  <c r="P110" i="1"/>
  <c r="O110" i="1"/>
  <c r="S109" i="1"/>
  <c r="R109" i="1"/>
  <c r="Q109" i="1"/>
  <c r="P109" i="1"/>
  <c r="O109" i="1"/>
  <c r="S108" i="1"/>
  <c r="R108" i="1"/>
  <c r="Q108" i="1"/>
  <c r="P108" i="1"/>
  <c r="O108" i="1"/>
  <c r="S107" i="1"/>
  <c r="R107" i="1"/>
  <c r="Q107" i="1"/>
  <c r="P107" i="1"/>
  <c r="O107" i="1"/>
  <c r="S106" i="1"/>
  <c r="R106" i="1"/>
  <c r="Q106" i="1"/>
  <c r="P106" i="1"/>
  <c r="O106" i="1"/>
  <c r="S105" i="1"/>
  <c r="R105" i="1"/>
  <c r="Q105" i="1"/>
  <c r="P105" i="1"/>
  <c r="O105" i="1"/>
  <c r="S104" i="1"/>
  <c r="R104" i="1"/>
  <c r="Q104" i="1"/>
  <c r="P104" i="1"/>
  <c r="O104" i="1"/>
  <c r="S103" i="1"/>
  <c r="R103" i="1"/>
  <c r="Q103" i="1"/>
  <c r="P103" i="1"/>
  <c r="O103" i="1"/>
  <c r="S102" i="1"/>
  <c r="R102" i="1"/>
  <c r="Q102" i="1"/>
  <c r="P102" i="1"/>
  <c r="O102" i="1"/>
  <c r="C100"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S89" i="1"/>
  <c r="R89" i="1"/>
  <c r="Q89" i="1"/>
  <c r="P89" i="1"/>
  <c r="O89" i="1"/>
  <c r="S88" i="1"/>
  <c r="R88" i="1"/>
  <c r="Q88" i="1"/>
  <c r="P88" i="1"/>
  <c r="O88" i="1"/>
  <c r="C86" i="1"/>
  <c r="D88" i="1"/>
  <c r="D89" i="1"/>
  <c r="D90" i="1"/>
  <c r="D91" i="1"/>
  <c r="D92" i="1"/>
  <c r="D93" i="1"/>
  <c r="D94" i="1"/>
  <c r="D95" i="1"/>
  <c r="D96" i="1"/>
  <c r="D97" i="1"/>
  <c r="S81" i="1"/>
  <c r="R81" i="1"/>
  <c r="Q81" i="1"/>
  <c r="P81" i="1"/>
  <c r="O81" i="1"/>
  <c r="S80" i="1"/>
  <c r="R80" i="1"/>
  <c r="Q80" i="1"/>
  <c r="P80" i="1"/>
  <c r="O80" i="1"/>
  <c r="S78" i="1"/>
  <c r="R78" i="1"/>
  <c r="Q78" i="1"/>
  <c r="P78" i="1"/>
  <c r="O78" i="1"/>
  <c r="S77" i="1"/>
  <c r="R77" i="1"/>
  <c r="Q77" i="1"/>
  <c r="P77" i="1"/>
  <c r="O77" i="1"/>
  <c r="S76" i="1"/>
  <c r="R76" i="1"/>
  <c r="Q76" i="1"/>
  <c r="P76" i="1"/>
  <c r="O76" i="1"/>
  <c r="S75" i="1"/>
  <c r="R75" i="1"/>
  <c r="Q75" i="1"/>
  <c r="P75" i="1"/>
  <c r="O75" i="1"/>
  <c r="S74" i="1"/>
  <c r="R74" i="1"/>
  <c r="Q74" i="1"/>
  <c r="P74" i="1"/>
  <c r="O74" i="1"/>
  <c r="S72" i="1"/>
  <c r="R72" i="1"/>
  <c r="Q72" i="1"/>
  <c r="P72" i="1"/>
  <c r="O72" i="1"/>
  <c r="S70" i="1"/>
  <c r="R70" i="1"/>
  <c r="Q70" i="1"/>
  <c r="P70" i="1"/>
  <c r="O70" i="1"/>
  <c r="S69" i="1"/>
  <c r="R69" i="1"/>
  <c r="Q69" i="1"/>
  <c r="P69" i="1"/>
  <c r="O69" i="1"/>
  <c r="S64" i="1"/>
  <c r="R64" i="1"/>
  <c r="Q64" i="1"/>
  <c r="P64" i="1"/>
  <c r="O64" i="1"/>
  <c r="S63" i="1"/>
  <c r="R63" i="1"/>
  <c r="Q63" i="1"/>
  <c r="P63" i="1"/>
  <c r="O63" i="1"/>
  <c r="S62" i="1"/>
  <c r="R62" i="1"/>
  <c r="Q62" i="1"/>
  <c r="P62" i="1"/>
  <c r="O62" i="1"/>
  <c r="S61" i="1"/>
  <c r="R61" i="1"/>
  <c r="Q61" i="1"/>
  <c r="P61" i="1"/>
  <c r="O61" i="1"/>
  <c r="S60" i="1"/>
  <c r="R60" i="1"/>
  <c r="Q60" i="1"/>
  <c r="P60" i="1"/>
  <c r="O60" i="1"/>
  <c r="S59" i="1"/>
  <c r="R59" i="1"/>
  <c r="Q59" i="1"/>
  <c r="P59" i="1"/>
  <c r="O59" i="1"/>
  <c r="S58" i="1"/>
  <c r="R58" i="1"/>
  <c r="Q58" i="1"/>
  <c r="P58" i="1"/>
  <c r="O58" i="1"/>
  <c r="S57" i="1"/>
  <c r="R57" i="1"/>
  <c r="Q57" i="1"/>
  <c r="P57" i="1"/>
  <c r="O57" i="1"/>
  <c r="S56" i="1"/>
  <c r="R56" i="1"/>
  <c r="Q56" i="1"/>
  <c r="P56" i="1"/>
  <c r="O56" i="1"/>
  <c r="S55" i="1"/>
  <c r="R55" i="1"/>
  <c r="Q55" i="1"/>
  <c r="P55" i="1"/>
  <c r="O55" i="1"/>
  <c r="C53" i="1"/>
  <c r="D55" i="1"/>
  <c r="D56" i="1"/>
  <c r="D57" i="1" s="1"/>
  <c r="D58" i="1" s="1"/>
  <c r="D59" i="1" s="1"/>
  <c r="D60" i="1" s="1"/>
  <c r="D61" i="1" s="1"/>
  <c r="D62" i="1" s="1"/>
  <c r="D63" i="1" s="1"/>
  <c r="D64" i="1" s="1"/>
  <c r="S46" i="1"/>
  <c r="R46" i="1"/>
  <c r="Q46" i="1"/>
  <c r="P46" i="1"/>
  <c r="O46" i="1"/>
  <c r="S45" i="1"/>
  <c r="R45" i="1"/>
  <c r="Q45" i="1"/>
  <c r="P45" i="1"/>
  <c r="O45" i="1"/>
  <c r="S44" i="1"/>
  <c r="R44" i="1"/>
  <c r="Q44" i="1"/>
  <c r="P44" i="1"/>
  <c r="O44" i="1"/>
  <c r="S42" i="1"/>
  <c r="R42" i="1"/>
  <c r="Q42" i="1"/>
  <c r="P42" i="1"/>
  <c r="O42" i="1"/>
  <c r="S41" i="1"/>
  <c r="R41" i="1"/>
  <c r="Q41" i="1"/>
  <c r="P41" i="1"/>
  <c r="O41" i="1"/>
  <c r="S40" i="1"/>
  <c r="R40" i="1"/>
  <c r="Q40" i="1"/>
  <c r="P40" i="1"/>
  <c r="H2" i="1" s="1"/>
  <c r="J13" i="1" s="1"/>
  <c r="O40" i="1"/>
  <c r="S39" i="1"/>
  <c r="R39" i="1"/>
  <c r="Q39" i="1"/>
  <c r="I2" i="1" s="1"/>
  <c r="P39" i="1"/>
  <c r="O39" i="1"/>
  <c r="C37" i="1"/>
  <c r="D39" i="1"/>
  <c r="D40" i="1"/>
  <c r="D41" i="1" s="1"/>
  <c r="S34" i="1"/>
  <c r="R34" i="1"/>
  <c r="Q34" i="1"/>
  <c r="P34" i="1"/>
  <c r="O34" i="1"/>
  <c r="S33" i="1"/>
  <c r="R33" i="1"/>
  <c r="Q33" i="1"/>
  <c r="P33" i="1"/>
  <c r="O33" i="1"/>
  <c r="C31" i="1"/>
  <c r="D33" i="1"/>
  <c r="D34" i="1"/>
  <c r="F2" i="1"/>
  <c r="E2" i="1"/>
  <c r="K1" i="1"/>
  <c r="J1" i="1"/>
  <c r="I1" i="1"/>
  <c r="H1" i="1"/>
  <c r="J12" i="1" s="1"/>
  <c r="F1" i="1"/>
  <c r="E1" i="1"/>
  <c r="K2" i="1"/>
  <c r="J2" i="1"/>
  <c r="G1" i="1"/>
  <c r="G2" i="1" s="1"/>
  <c r="F24" i="4" l="1"/>
  <c r="F27" i="4"/>
  <c r="F25" i="4"/>
  <c r="D43" i="1"/>
  <c r="D42" i="1"/>
  <c r="D44" i="1" s="1"/>
  <c r="D45" i="1" s="1"/>
  <c r="D46" i="1" s="1"/>
  <c r="D47" i="1" s="1"/>
  <c r="D48" i="1" s="1"/>
  <c r="D49" i="1" s="1"/>
  <c r="F27" i="1"/>
  <c r="F25" i="1"/>
  <c r="F24" i="1"/>
  <c r="F26" i="1"/>
  <c r="F23" i="4" l="1"/>
  <c r="F23" i="1"/>
</calcChain>
</file>

<file path=xl/sharedStrings.xml><?xml version="1.0" encoding="utf-8"?>
<sst xmlns="http://schemas.openxmlformats.org/spreadsheetml/2006/main" count="1212" uniqueCount="478">
  <si>
    <t>UPDATE</t>
    <phoneticPr fontId="12" type="noConversion"/>
  </si>
  <si>
    <t>Script details, notes and description.</t>
  </si>
  <si>
    <t>Date Started:</t>
  </si>
  <si>
    <t xml:space="preserve"> </t>
  </si>
  <si>
    <t>Retests</t>
  </si>
  <si>
    <t>Date of last test cycle:</t>
  </si>
  <si>
    <t>Number of Retest Next Build:</t>
  </si>
  <si>
    <t>Script Tester(s):</t>
  </si>
  <si>
    <t>Estimated Minutes to Retest:</t>
  </si>
  <si>
    <t>Accumulative Total Test Time</t>
  </si>
  <si>
    <r>
      <t xml:space="preserve">This is the accumulative total of hours spent testing this page in the script for the </t>
    </r>
    <r>
      <rPr>
        <i/>
        <u/>
        <sz val="9"/>
        <rFont val="Arial"/>
        <family val="2"/>
      </rPr>
      <t>entire</t>
    </r>
    <r>
      <rPr>
        <i/>
        <sz val="9"/>
        <rFont val="Arial"/>
        <family val="2"/>
      </rPr>
      <t xml:space="preserve"> project length. Testers should round  the amount of time they have spent testing this page to the nearest hour for each tester then add that number to the current total. This information is used in the ManMonths Tab.</t>
    </r>
  </si>
  <si>
    <t xml:space="preserve"> AccumulativeTotal Test Hours: </t>
  </si>
  <si>
    <t>Script Completed</t>
  </si>
  <si>
    <t>Script Statistics</t>
  </si>
  <si>
    <t xml:space="preserve">Percentage Complete </t>
  </si>
  <si>
    <t xml:space="preserve">Pass </t>
  </si>
  <si>
    <t xml:space="preserve">Fail </t>
  </si>
  <si>
    <t xml:space="preserve">Can Not Test </t>
  </si>
  <si>
    <t>N/A</t>
  </si>
  <si>
    <t>Test ID</t>
  </si>
  <si>
    <t>Test Title</t>
  </si>
  <si>
    <t>Test Details</t>
  </si>
  <si>
    <t>Notes</t>
  </si>
  <si>
    <t>Results</t>
  </si>
  <si>
    <t>Bug ID</t>
  </si>
  <si>
    <t>Retest</t>
  </si>
  <si>
    <t>Minutes to Retest</t>
  </si>
  <si>
    <t>Blank</t>
  </si>
  <si>
    <t>Minutes Next Build</t>
  </si>
  <si>
    <t>Minutes next sprint</t>
  </si>
  <si>
    <t>Minutes Before Release</t>
  </si>
  <si>
    <t>Minutes Next Update</t>
  </si>
  <si>
    <t>DESCRIPTION</t>
  </si>
  <si>
    <t>Before update</t>
    <phoneticPr fontId="12" type="noConversion"/>
  </si>
  <si>
    <t>After update</t>
    <phoneticPr fontId="12" type="noConversion"/>
  </si>
  <si>
    <t>Test Title</t>
    <phoneticPr fontId="12" type="noConversion"/>
  </si>
  <si>
    <t>7 - TEST TITLE</t>
  </si>
  <si>
    <t>8 - TEST TITLE</t>
  </si>
  <si>
    <t>9 - TEST TITLE</t>
  </si>
  <si>
    <t>10 - TEST TITLE</t>
  </si>
  <si>
    <t>© 2011 Glu Mobile Inc. All Rights Reserved.
Glu and the "Gman" Logo are trademarks or registered trademarks of Glu Mobile Inc. in the U.S. and/or other countries.</t>
  </si>
  <si>
    <t>1 - 存档升级方式</t>
  </si>
  <si>
    <t>覆盖安装</t>
  </si>
  <si>
    <t>删除安装</t>
  </si>
  <si>
    <t>聊天系统</t>
  </si>
  <si>
    <t>Gacha</t>
  </si>
  <si>
    <t>0.1.0 </t>
  </si>
  <si>
    <t>C</t>
  </si>
  <si>
    <t>LEVEL</t>
  </si>
  <si>
    <t>level</t>
  </si>
  <si>
    <t>0.1.0</t>
  </si>
  <si>
    <t>等级</t>
  </si>
  <si>
    <t>BINARY_VERSION</t>
  </si>
  <si>
    <t>version</t>
  </si>
  <si>
    <t>binary版本号, 目前是0.0.1</t>
  </si>
  <si>
    <t>S</t>
  </si>
  <si>
    <t>CHAT_ROOM_NAME</t>
  </si>
  <si>
    <t>roomName</t>
  </si>
  <si>
    <t>当前的TownRoom名称</t>
  </si>
  <si>
    <t>供别的玩家浏览的属性</t>
  </si>
  <si>
    <t>GEARSCORE</t>
  </si>
  <si>
    <t>gearscore </t>
  </si>
  <si>
    <t>0.2.0</t>
  </si>
  <si>
    <t>当前玩家的gs值</t>
  </si>
  <si>
    <t>mage</t>
  </si>
  <si>
    <t>warrior </t>
  </si>
  <si>
    <t>monk </t>
  </si>
  <si>
    <t>ATTACK_VALUE</t>
  </si>
  <si>
    <t>attackvalue</t>
  </si>
  <si>
    <t>PROPERTY</t>
  </si>
  <si>
    <t>property</t>
  </si>
  <si>
    <t>_currentXpPrecent</t>
  </si>
  <si>
    <t>当前经验百分比，这5个属性是一个角色的,都是一式三份</t>
  </si>
  <si>
    <t>_currentLevel</t>
  </si>
  <si>
    <t>当前等级</t>
  </si>
  <si>
    <t>_skillEffect1</t>
  </si>
  <si>
    <t>被动技能的百分比加成 （0.1.0之后不用）</t>
  </si>
  <si>
    <t>_skillEffect2</t>
  </si>
  <si>
    <t>被动技能的数值加成 （0.1.0之后不用）</t>
  </si>
  <si>
    <t>_skillState</t>
  </si>
  <si>
    <t>技能的状态 （替代_skillEffect1,_skillEffect2）</t>
  </si>
  <si>
    <t>_equipedInventory</t>
  </si>
  <si>
    <t>装备在身上的物品集合 注1</t>
  </si>
  <si>
    <t>帐户级属性</t>
  </si>
  <si>
    <t>0.2.2</t>
  </si>
  <si>
    <t>0.2.7</t>
  </si>
  <si>
    <t>GUILD_NAME</t>
  </si>
  <si>
    <t>guild_name</t>
  </si>
  <si>
    <t>玩家加入公会的名称</t>
  </si>
  <si>
    <t>FRIEND_LIST</t>
  </si>
  <si>
    <t>FriendList</t>
  </si>
  <si>
    <t>好友列表</t>
  </si>
  <si>
    <t>由其他玩家确认后写自己的好友列表，这个操作需要LOCK</t>
  </si>
  <si>
    <t>LAST_LOGIN_TIME</t>
  </si>
  <si>
    <t>loginTime</t>
  </si>
  <si>
    <t>最近登陆的时间</t>
  </si>
  <si>
    <t>ROLE_CURRENT</t>
  </si>
  <si>
    <t>role_current</t>
  </si>
  <si>
    <t>当前的角色</t>
  </si>
  <si>
    <t>PLANTFORM</t>
  </si>
  <si>
    <t>plantform</t>
  </si>
  <si>
    <t>存储当前游戏平台的名字，例如IPhonePlayer</t>
  </si>
  <si>
    <t>BAGSIZE</t>
  </si>
  <si>
    <t>bagsize</t>
  </si>
  <si>
    <t>背包容量</t>
  </si>
  <si>
    <t>BUNDLE_PROGRESS</t>
  </si>
  <si>
    <t>bundle_pregress</t>
  </si>
  <si>
    <t>标志bundle需要下载的进度</t>
  </si>
  <si>
    <t>LANGUAGE</t>
  </si>
  <si>
    <t>language</t>
  </si>
  <si>
    <t>当前使用的文本语言</t>
  </si>
  <si>
    <t>LANGUAGE_SYSTEM</t>
  </si>
  <si>
    <t>language_system</t>
  </si>
  <si>
    <t>系统使用的语言</t>
  </si>
  <si>
    <t>ACCOUNT_SHARED</t>
  </si>
  <si>
    <t>account_shared</t>
  </si>
  <si>
    <t>_installVersion</t>
  </si>
  <si>
    <t>目前没用</t>
  </si>
  <si>
    <t>_saveVersions</t>
  </si>
  <si>
    <t>_music</t>
  </si>
  <si>
    <t>music开关</t>
  </si>
  <si>
    <t>_sound</t>
  </si>
  <si>
    <t>sound开关</t>
  </si>
  <si>
    <t>_localNotification</t>
  </si>
  <si>
    <t>_haveRate</t>
  </si>
  <si>
    <t>_serverAreaId</t>
  </si>
  <si>
    <t>_serverAreaHaveSelected</t>
  </si>
  <si>
    <t>_haveReviveWithFree</t>
  </si>
  <si>
    <t>_haveChangedNickname</t>
  </si>
  <si>
    <t>玩家已经修改过Nickname</t>
  </si>
  <si>
    <t>SC_CURRENT</t>
  </si>
  <si>
    <t>sc_current</t>
  </si>
  <si>
    <t>0.2.0后没用了。SC数目，注意这个只是wallet的镜像</t>
  </si>
  <si>
    <t>HC_CURRENT</t>
  </si>
  <si>
    <t>hc_current</t>
  </si>
  <si>
    <t>HC数目，同上</t>
  </si>
  <si>
    <t>TOKEN</t>
  </si>
  <si>
    <t>token</t>
  </si>
  <si>
    <t>token字典，目前包含3种token </t>
  </si>
  <si>
    <t>token_gold </t>
  </si>
  <si>
    <t>0.2.0开始没用了</t>
  </si>
  <si>
    <t>token_iron </t>
  </si>
  <si>
    <t>token_wood </t>
  </si>
  <si>
    <t>BATTLE_TOKEN</t>
  </si>
  <si>
    <t>battle_token</t>
  </si>
  <si>
    <t>战斗battle token，结束battle时使用，一次有效，防止重复结算，简单避免客户端作弊</t>
  </si>
  <si>
    <t>ACCOUNT_SERVER</t>
  </si>
  <si>
    <t>account_server</t>
  </si>
  <si>
    <t>领取dailybonus，IAP</t>
  </si>
  <si>
    <t>_activeDays</t>
  </si>
  <si>
    <t>本月内领奖过的天数合</t>
  </si>
  <si>
    <t>_dailyBonusClaimTime</t>
  </si>
  <si>
    <t>上次玩家领每日奖励的时间</t>
  </si>
  <si>
    <t>_rookieGift</t>
  </si>
  <si>
    <t>0 代表没有领取，1代表已经可以领取,2 已经领取完毕</t>
  </si>
  <si>
    <t>_playTimeStep</t>
  </si>
  <si>
    <t>给MAT插件使用</t>
  </si>
  <si>
    <t>_playTime</t>
  </si>
  <si>
    <t>_first_tutorial_start_PH</t>
  </si>
  <si>
    <t>给Playhaven插件的“tutorial_start”使用</t>
  </si>
  <si>
    <t>角色独立的属性</t>
  </si>
  <si>
    <t>MAGE_BASIC</t>
  </si>
  <si>
    <t>mage_basic</t>
  </si>
  <si>
    <t>C </t>
  </si>
  <si>
    <t>_currentXp</t>
  </si>
  <si>
    <t>当前经验(0.1.0之后不用了)</t>
  </si>
  <si>
    <t>当前经验百分比</t>
  </si>
  <si>
    <t>_used</t>
  </si>
  <si>
    <t>当前角色是否已经完成教学关卡</t>
  </si>
  <si>
    <t>_usedSkill</t>
  </si>
  <si>
    <t>玩家装备的的技能id列表</t>
  </si>
  <si>
    <t>_levelState</t>
  </si>
  <si>
    <t>玩家解锁 normal 难度关卡的情况</t>
  </si>
  <si>
    <t>_levelStateHard </t>
  </si>
  <si>
    <t>玩家解锁 hard 难度关卡的情况 </t>
  </si>
  <si>
    <t>_levelStateLegendary </t>
  </si>
  <si>
    <t>玩家解锁 legendary 难度关卡的情况 </t>
  </si>
  <si>
    <t>_tutorialState</t>
  </si>
  <si>
    <t>教学进度</t>
  </si>
  <si>
    <r>
      <t>_</t>
    </r>
    <r>
      <rPr>
        <sz val="10"/>
        <color rgb="FF000000"/>
        <rFont val="Arial"/>
        <family val="2"/>
      </rPr>
      <t>difficultyLevel</t>
    </r>
  </si>
  <si>
    <t>达到的最高难度 </t>
  </si>
  <si>
    <t>0~2 </t>
  </si>
  <si>
    <t>MAGE_QUEST_PROGRESS</t>
  </si>
  <si>
    <t>mage_quest_progress</t>
  </si>
  <si>
    <t>任务进度 注3</t>
  </si>
  <si>
    <t>这里必须改，单独拆出来一个属性，用来标志当前任务是否已经领取过奖励，这个属性只能又服务器修改。 </t>
  </si>
  <si>
    <t>MAGE_QUEST_HISTORY </t>
  </si>
  <si>
    <t>mage_quest_history </t>
  </si>
  <si>
    <t>_quest_id</t>
  </si>
  <si>
    <t>quest id</t>
  </si>
  <si>
    <t>_is_claim</t>
  </si>
  <si>
    <t>表示领奖状态：1表示已领奖状态， 0表示未领奖状态。</t>
  </si>
  <si>
    <t>_accept_time</t>
  </si>
  <si>
    <t>Quest接受时间（或者为Quest 重置时间）</t>
  </si>
  <si>
    <t>_close_time </t>
  </si>
  <si>
    <t>Quest完成时间（也可理解为claim reward 时间）</t>
  </si>
  <si>
    <t>_giftState</t>
  </si>
  <si>
    <t>新手礼包的状态 0=没触发 1=正在进行 2=完成</t>
  </si>
  <si>
    <t>_giftRemainingTime</t>
  </si>
  <si>
    <t>新手礼包剩余时间</t>
  </si>
  <si>
    <t>MAGE_INVENTORY</t>
  </si>
  <si>
    <t>mage_inventory</t>
  </si>
  <si>
    <t>_playerInventory</t>
  </si>
  <si>
    <t>背包 注4</t>
  </si>
  <si>
    <t>1. 目前战斗结算还是由本地上传,按计划要做成本地通知CGS，并且又CGS验证后存入背包 </t>
  </si>
  <si>
    <t>MAGE_SKILL</t>
  </si>
  <si>
    <t>mage_skill</t>
  </si>
  <si>
    <t>玩家升级技能的情况</t>
  </si>
  <si>
    <t>MAGE_EQUIPMENT</t>
  </si>
  <si>
    <t>mage_equipment</t>
  </si>
  <si>
    <t>目前身上装备在背包里的为位置集合 注2</t>
  </si>
  <si>
    <t>MAGE_SC_CURRENT</t>
  </si>
  <si>
    <t>mage_sc_current</t>
  </si>
  <si>
    <t>0.2.1</t>
  </si>
  <si>
    <t>角色的SC</t>
  </si>
  <si>
    <t>MAGE_XP</t>
  </si>
  <si>
    <t>mage_xp</t>
  </si>
  <si>
    <t>角色的XP</t>
  </si>
  <si>
    <t>MAGE_TOKEN</t>
  </si>
  <si>
    <t>mage_token</t>
  </si>
  <si>
    <t>0.2.3</t>
  </si>
  <si>
    <t>供别的玩家matchmaking的属性</t>
  </si>
  <si>
    <t>从账户级属性sc_current复制到3个角色级属性</t>
  </si>
  <si>
    <t>从角色的basic里面把_currentXP复制到独立属性mage_xp上</t>
  </si>
  <si>
    <t>从账户级属性token复制到3个角色级属性</t>
  </si>
  <si>
    <t>0.2.4</t>
  </si>
  <si>
    <t>mage_inventory &amp; mage_equipment</t>
  </si>
  <si>
    <t>检测账户的背包和装备属性是否合法，不合法的话进行修复</t>
  </si>
  <si>
    <t>注5</t>
  </si>
  <si>
    <t>0.2.5</t>
  </si>
  <si>
    <t>gearscore</t>
  </si>
  <si>
    <t>计算所有角色的gs值，并将总值更新到gs_leaderboard排行榜</t>
  </si>
  <si>
    <t>新增属性，缺省值为</t>
  </si>
  <si>
    <t>LiQuqiang</t>
  </si>
  <si>
    <t>0.2.6</t>
  </si>
  <si>
    <t>新增属性，缺省值为一个不包含任何内容的dictionary</t>
  </si>
  <si>
    <t>WuWei</t>
  </si>
  <si>
    <t>新增属性，缺省值为0</t>
  </si>
  <si>
    <t>_levelStateHard</t>
  </si>
  <si>
    <t>PangWeitao</t>
  </si>
  <si>
    <t>_levelStateLegendary</t>
  </si>
  <si>
    <t>_difficultyLevel</t>
  </si>
  <si>
    <t>新增属性，缺省值为 0</t>
  </si>
  <si>
    <t>0.2.6 </t>
  </si>
  <si>
    <t>warrior_quest_progress </t>
  </si>
  <si>
    <t>mage_quest_progress </t>
  </si>
  <si>
    <t>monk_quest_progress </t>
  </si>
  <si>
    <t>属性格式改变。每个任务进度最后各加一个字符串属性，内容为"-1"， </t>
  </si>
  <si>
    <t>将被用作默认的任务难度级别 </t>
  </si>
  <si>
    <t>本改动不影响初始存档 </t>
  </si>
  <si>
    <t>PangWeitao </t>
  </si>
  <si>
    <t>处理作弊用户</t>
  </si>
  <si>
    <t>注6</t>
  </si>
  <si>
    <t>升级后聊天系统</t>
  </si>
  <si>
    <t>职业等级</t>
  </si>
  <si>
    <t>当前经验</t>
  </si>
  <si>
    <t>1.需要测试版本升级前后的具体经验值，百分比值
2.版本升级后需要再进行一次升级，测试升级剩余经验值是否正确</t>
  </si>
  <si>
    <t>1.版本升级前未完成教程，升级版本后教程进度是否正确（教程关，UI教程，任务教程，技能教程，gacha/fusion/evolution教程，HP/MP/revive教程）
2.版本升级前完成教程，升级版本后教程进度是否正确</t>
  </si>
  <si>
    <t>已装备的技能</t>
  </si>
  <si>
    <t>任务进度</t>
  </si>
  <si>
    <t>解锁难度</t>
  </si>
  <si>
    <t>1.升级后已解锁/未解锁的normal关卡正确
2.升级前已完成3-9直接提示解锁hard模式
2.升级后尝试解锁一个normal关卡
3.升级后尝试解锁hard/legendary难度</t>
  </si>
  <si>
    <t>背包</t>
  </si>
  <si>
    <t>SC数</t>
  </si>
  <si>
    <t>1.升级后当前角色的SC数正确
2.升级后把升级前的SC数复制到3个职业角色中，并且独立计算</t>
  </si>
  <si>
    <t>HC数</t>
  </si>
  <si>
    <t>1.升级后当前角色的HC数正确
2.升级后HC数仍然3个职业统一计算</t>
  </si>
  <si>
    <t>Token数</t>
  </si>
  <si>
    <t>1.升级后当前角色的token数正确
2.升级后把升级前的token数复制到3个职业角色中，并且独立计算</t>
  </si>
  <si>
    <t>已解锁的技能</t>
  </si>
  <si>
    <t xml:space="preserve">1.升级后已解锁/已升级的技能在技能列表中显示正确，并尝试解锁/升级一个技能
</t>
  </si>
  <si>
    <t>1.战斗中已装备的技能在升级后正确
2.升级后在游戏中测试主动/被动技能的效果，由于被动技能部分的存档结构变化，被动需要特别测试</t>
  </si>
  <si>
    <t>3 - 帐户属性</t>
  </si>
  <si>
    <t>1.版本升级后等级正确，角色的5围和GS值正确</t>
  </si>
  <si>
    <t>角色属性</t>
  </si>
  <si>
    <t>好友系统</t>
  </si>
  <si>
    <t>升级后好友列表显示正确</t>
  </si>
  <si>
    <t xml:space="preserve">1.浏览未升级/已升级版本的好友
2.邀请未升级/已升级版本的玩家
3.删除未升级/已升级版本的好友
4.向未升级/已升级版本的好友发送密语
</t>
  </si>
  <si>
    <t>最近使用的角色</t>
  </si>
  <si>
    <t>升级后最近使用的角色正确</t>
  </si>
  <si>
    <t>升级玩家的背包容量不变</t>
  </si>
  <si>
    <t xml:space="preserve">升级后好友操作都正常
</t>
  </si>
  <si>
    <t>Music/SFX开关</t>
  </si>
  <si>
    <t>升级后Music/SFX开关状态和升级前相同</t>
  </si>
  <si>
    <t>每日奖励</t>
  </si>
  <si>
    <t>本月内领奖过的天数合计</t>
  </si>
  <si>
    <t>公会系统</t>
  </si>
  <si>
    <t>创建/加入/退出一个公会</t>
  </si>
  <si>
    <t xml:space="preserve">升级到新版本后创建/加入/退出一个公会，保证公会功能正常 </t>
  </si>
  <si>
    <t>排行榜</t>
  </si>
  <si>
    <t>升级到新版本后，排行榜上的GS显示正确</t>
  </si>
  <si>
    <t>1.升级版本到020
2.进入townhome
3.尝试发送聊天信息</t>
  </si>
  <si>
    <t>聊天功能正常（只能看到当前设备语言相同的聊天信息），世界分组正常</t>
  </si>
  <si>
    <t>1.游戏可以正常运行
2.不再要求下载关卡bundle</t>
  </si>
  <si>
    <t>4 - 其他功能测试</t>
  </si>
  <si>
    <t>商店</t>
  </si>
  <si>
    <t>战斗</t>
  </si>
  <si>
    <t>1.升级后已解锁未完成/已完成的任务进度正确
2.升级后完成一个任务，测试任务的奖励解锁正确</t>
  </si>
  <si>
    <t>完成关卡</t>
  </si>
  <si>
    <t>插件测试</t>
  </si>
  <si>
    <t>Tapjoy</t>
  </si>
  <si>
    <t>Playhaven</t>
  </si>
  <si>
    <t>MAT</t>
  </si>
  <si>
    <t>Kontagent</t>
  </si>
  <si>
    <t>进行gacha</t>
  </si>
  <si>
    <t>新的商店布局正确</t>
  </si>
  <si>
    <t>Fusion/Evolution</t>
  </si>
  <si>
    <t>3种gacha（X1,X10)都可正常进行</t>
  </si>
  <si>
    <t>可正常完成Fusion/Evolution</t>
  </si>
  <si>
    <t>IAP</t>
  </si>
  <si>
    <t>新手包</t>
  </si>
  <si>
    <t>版本号</t>
  </si>
  <si>
    <t>Push notification</t>
  </si>
  <si>
    <t>1.游戏可以正常运行
2.玩家已解锁的关卡正常显示，但是当点击关卡时显示需要下载bundle
3.删除安装后不再需要输入nickname，使用之前的nickname</t>
  </si>
  <si>
    <t>2 - 角色属性</t>
  </si>
  <si>
    <t>新手包触发条件和剩余时间正确，可正常购买</t>
  </si>
  <si>
    <t>1.升级版本到020
2.进入选人界面</t>
  </si>
  <si>
    <t>各插件工作正常（尤其需要注意测试kontagent是否能够正常发送)</t>
  </si>
  <si>
    <t>切换角色</t>
  </si>
  <si>
    <t>1.可正常切换角色
2.切换角色时能够正常显示玩家解锁难度</t>
  </si>
  <si>
    <t>5 -作弊处理</t>
  </si>
  <si>
    <t>All need test versions</t>
  </si>
  <si>
    <t>覆盖安装：设备上已安装旧版本，直接从itunes里同步安装新版本覆盖旧版本
删除安装：删除设备上的旧版本，再重新安装新版本</t>
  </si>
  <si>
    <t>旧版本中角色SC超过20,000,000</t>
  </si>
  <si>
    <t>旧版本中角色的经验和等级不符</t>
  </si>
  <si>
    <t>1.在010使用cheat增加等级
2.升级到020</t>
  </si>
  <si>
    <t>玩家在升级后能够正常战斗并获得战斗奖励，特别注意测试重生药水的消耗是否正确，以及掉落物品的新属性（头盔def值更大，肩甲hp值更大等）正确</t>
  </si>
  <si>
    <t xml:space="preserve">1.升级后背包内物品顺序/数量显示正确
2.升级后已装备/未装备物品的状态
3.升级后010evolution的武器和装备状态正确(如在010中此武器由绿色升级为蓝色，升级到020后此武器状态为绿色+1)
</t>
  </si>
  <si>
    <t>6 - 数值变更</t>
  </si>
  <si>
    <t>energy reduction属性的GS值下降为15</t>
  </si>
  <si>
    <t>40-50级的经验值增加</t>
  </si>
  <si>
    <t>暴击几率下降</t>
  </si>
  <si>
    <t>升级到020后原物品的暴击几率下降</t>
  </si>
  <si>
    <t>25级后的属性下降</t>
  </si>
  <si>
    <t>升级到020后角色攻击防御和血量下降</t>
  </si>
  <si>
    <t>010存档</t>
  </si>
  <si>
    <t>升级到020</t>
  </si>
  <si>
    <t>存档1</t>
  </si>
  <si>
    <t>存档2</t>
  </si>
  <si>
    <t>存档3</t>
  </si>
  <si>
    <t>40级以上的010存档升级到020，等级下降，但是已穿上的装备仍继续装备在角色上，卸下后无法再装备。</t>
  </si>
  <si>
    <t>010装备（包含energy reduction属性）升级到020总GS下降</t>
  </si>
  <si>
    <t>存档被判断为作弊，在选人界面弹出作弊对话框，点击OK跳到反作弊页面(临时网址)，删除游戏重新安装仍然无法进入游戏</t>
  </si>
  <si>
    <t>1.在010使用八门神器修改SC到20,000,000
2.升级到020</t>
  </si>
  <si>
    <t>020刚进城镇</t>
  </si>
  <si>
    <t>020出现问题时</t>
  </si>
  <si>
    <t>字段名</t>
  </si>
  <si>
    <t>level:10
attack:
defence:
HP:
Critical chance:
Critical damage:</t>
  </si>
  <si>
    <t>XP:
XP progress:</t>
  </si>
  <si>
    <t>任务完成未领取</t>
  </si>
  <si>
    <t>SC:10000</t>
  </si>
  <si>
    <t>HC:1000</t>
  </si>
  <si>
    <t>Token wood:5
Token iron:5</t>
  </si>
  <si>
    <t>SFX开，Music关</t>
  </si>
  <si>
    <t>已获得当日奖励</t>
  </si>
  <si>
    <t>GS值：</t>
  </si>
  <si>
    <t>Mage</t>
  </si>
  <si>
    <t>binary:0.1.0</t>
  </si>
  <si>
    <t>完成教程</t>
  </si>
  <si>
    <t>Warrior</t>
  </si>
  <si>
    <t>战斗中技能:前3个主动技能</t>
  </si>
  <si>
    <t>前3个主动技能解锁，
解锁被动技能：</t>
  </si>
  <si>
    <t>解锁至3-8</t>
  </si>
  <si>
    <t>解锁并完成3-9</t>
  </si>
  <si>
    <t>战斗中技能:4个主动技能</t>
  </si>
  <si>
    <t>4个被动技能解锁，
解锁被动技能：</t>
  </si>
  <si>
    <t>完成所有任务，包括每日任务</t>
  </si>
  <si>
    <t>SC:19999999</t>
  </si>
  <si>
    <t>HC:20000000</t>
  </si>
  <si>
    <t>Token wood:1000
Token iron:1000</t>
  </si>
  <si>
    <t xml:space="preserve">好友名：
</t>
  </si>
  <si>
    <t>SFX关，Music关</t>
  </si>
  <si>
    <t>设备语言：EN</t>
  </si>
  <si>
    <t>设备语言：EN
分配room：</t>
  </si>
  <si>
    <t>设备语言：JA</t>
  </si>
  <si>
    <t>设备语言：CH
分配room：</t>
  </si>
  <si>
    <t>level:44
attack:
defence:
HP:
Critical chance:
Critical damage:</t>
  </si>
  <si>
    <t>满背包（50格），背包内武器为紫色（由绿色升级至），头盔为绿色（由白色升级至），护手为蓝色（由白色升级至），重生药品x1</t>
  </si>
  <si>
    <t>重生药品使用后重启：
再掉落一件装备</t>
  </si>
  <si>
    <t>显示玩家解锁难度：</t>
  </si>
  <si>
    <t>存档1（mage）</t>
  </si>
  <si>
    <t>存档2  (warrior)</t>
  </si>
  <si>
    <t>存档3 (monk)</t>
  </si>
  <si>
    <t>未满背包（55格），背包内物品包含HP药水x5，minion eyex5,装备的武器暴击属性：
项链或戒指的GS值（降低魔耗属性）:</t>
  </si>
  <si>
    <t>背包数为200</t>
  </si>
  <si>
    <t>Monk</t>
  </si>
  <si>
    <t>binary版本号正确</t>
  </si>
  <si>
    <t>存档4（任务流程）</t>
  </si>
  <si>
    <t>存档5（任务流程）</t>
  </si>
  <si>
    <t>存档6（任务流程）</t>
  </si>
  <si>
    <t>收到一个010的好友邀请</t>
  </si>
  <si>
    <t>防御技能教程关卡中</t>
  </si>
  <si>
    <t>解锁skill教程中</t>
  </si>
  <si>
    <t>公会GS值：</t>
  </si>
  <si>
    <t>Gacha教程中</t>
  </si>
  <si>
    <t>未获得当日奖励</t>
  </si>
  <si>
    <t>mage: lv 40
monk: lv 1
warrior: lv 20</t>
  </si>
  <si>
    <t>Mage:完成教程
Monk:未进行过游戏
Warrior: 完成教程</t>
  </si>
  <si>
    <t>mage的任务：</t>
  </si>
  <si>
    <t>信箱里有一封010好友确认信</t>
  </si>
  <si>
    <t>fusion/evolution物品暴击值增加：</t>
  </si>
  <si>
    <t>存档1(nickname:)</t>
  </si>
  <si>
    <t>存档2(nickname:)</t>
  </si>
  <si>
    <t>存档3(nickname:)</t>
  </si>
  <si>
    <t>存档4（任务流程）(nickname:)</t>
  </si>
  <si>
    <t>存档5（任务流程）(nickname:)</t>
  </si>
  <si>
    <t>存档6（任务流程）(nickname:)</t>
  </si>
  <si>
    <t>从第一天开始daily bonus</t>
  </si>
  <si>
    <t>Tournament</t>
  </si>
  <si>
    <t>获得VP值</t>
  </si>
  <si>
    <t>获得tournament奖励</t>
  </si>
  <si>
    <t>020存档</t>
  </si>
  <si>
    <t>升级到100</t>
  </si>
  <si>
    <t>公会属性</t>
  </si>
  <si>
    <t>所属公会</t>
  </si>
  <si>
    <t>职位</t>
  </si>
  <si>
    <t>语言</t>
  </si>
  <si>
    <t>中文</t>
  </si>
  <si>
    <t>信箱里有一封020好友确认信</t>
  </si>
  <si>
    <t>是否玩过法师</t>
  </si>
  <si>
    <t>玩过</t>
  </si>
  <si>
    <t>未玩过</t>
  </si>
  <si>
    <t>邮件</t>
  </si>
  <si>
    <t>获得GM邮件</t>
  </si>
  <si>
    <t>切换语言</t>
  </si>
  <si>
    <t>切换10种语言</t>
  </si>
  <si>
    <r>
      <rPr>
        <b/>
        <sz val="10"/>
        <rFont val="宋体"/>
        <family val="3"/>
        <charset val="134"/>
      </rPr>
      <t>存档</t>
    </r>
    <r>
      <rPr>
        <b/>
        <sz val="10"/>
        <rFont val="Arial"/>
        <family val="2"/>
      </rPr>
      <t>1</t>
    </r>
    <r>
      <rPr>
        <b/>
        <sz val="10"/>
        <rFont val="宋体"/>
        <family val="3"/>
        <charset val="134"/>
      </rPr>
      <t>（</t>
    </r>
    <r>
      <rPr>
        <b/>
        <sz val="10"/>
        <rFont val="Arial"/>
        <family val="2"/>
      </rPr>
      <t>mage</t>
    </r>
    <r>
      <rPr>
        <b/>
        <sz val="10"/>
        <rFont val="宋体"/>
        <family val="3"/>
        <charset val="134"/>
      </rPr>
      <t>）</t>
    </r>
    <phoneticPr fontId="25" type="noConversion"/>
  </si>
  <si>
    <r>
      <rPr>
        <sz val="10"/>
        <rFont val="宋体"/>
        <family val="3"/>
        <charset val="134"/>
      </rPr>
      <t>公会</t>
    </r>
    <r>
      <rPr>
        <sz val="10"/>
        <rFont val="Arial"/>
        <family val="2"/>
      </rPr>
      <t>GS</t>
    </r>
    <r>
      <rPr>
        <sz val="10"/>
        <rFont val="宋体"/>
        <family val="3"/>
        <charset val="134"/>
      </rPr>
      <t>值：</t>
    </r>
    <phoneticPr fontId="25" type="noConversion"/>
  </si>
  <si>
    <r>
      <rPr>
        <sz val="10"/>
        <rFont val="宋体"/>
        <family val="3"/>
        <charset val="134"/>
      </rPr>
      <t>设备语言：</t>
    </r>
    <r>
      <rPr>
        <sz val="10"/>
        <rFont val="Arial"/>
        <family val="2"/>
      </rPr>
      <t>CN</t>
    </r>
    <phoneticPr fontId="25" type="noConversion"/>
  </si>
  <si>
    <t>显示玩家解锁难度：</t>
    <phoneticPr fontId="25" type="noConversion"/>
  </si>
  <si>
    <r>
      <rPr>
        <b/>
        <sz val="10"/>
        <rFont val="宋体"/>
        <family val="3"/>
        <charset val="134"/>
      </rPr>
      <t>存档</t>
    </r>
    <r>
      <rPr>
        <b/>
        <sz val="10"/>
        <rFont val="Arial"/>
        <family val="2"/>
      </rPr>
      <t>4</t>
    </r>
    <r>
      <rPr>
        <b/>
        <sz val="10"/>
        <rFont val="宋体"/>
        <family val="3"/>
        <charset val="134"/>
      </rPr>
      <t>（任务流程）</t>
    </r>
    <r>
      <rPr>
        <b/>
        <sz val="10"/>
        <rFont val="Arial"/>
        <family val="2"/>
      </rPr>
      <t>(nickname:)</t>
    </r>
    <phoneticPr fontId="25" type="noConversion"/>
  </si>
  <si>
    <r>
      <rPr>
        <sz val="10"/>
        <rFont val="宋体"/>
        <family val="3"/>
        <charset val="134"/>
      </rPr>
      <t>完成一个</t>
    </r>
    <r>
      <rPr>
        <sz val="10"/>
        <rFont val="Arial"/>
        <family val="2"/>
      </rPr>
      <t>hard</t>
    </r>
    <r>
      <rPr>
        <sz val="10"/>
        <rFont val="宋体"/>
        <family val="3"/>
        <charset val="134"/>
      </rPr>
      <t>模式任务未领取</t>
    </r>
    <phoneticPr fontId="25" type="noConversion"/>
  </si>
  <si>
    <t>解锁3-9</t>
    <phoneticPr fontId="25" type="noConversion"/>
  </si>
  <si>
    <r>
      <rPr>
        <sz val="10"/>
        <rFont val="宋体"/>
        <family val="3"/>
        <charset val="134"/>
      </rPr>
      <t>未满背包（</t>
    </r>
    <r>
      <rPr>
        <sz val="10"/>
        <rFont val="Arial"/>
        <family val="2"/>
      </rPr>
      <t>55</t>
    </r>
    <r>
      <rPr>
        <sz val="10"/>
        <rFont val="宋体"/>
        <family val="3"/>
        <charset val="134"/>
      </rPr>
      <t>格），背包内物品包含</t>
    </r>
    <r>
      <rPr>
        <sz val="10"/>
        <rFont val="Arial"/>
        <family val="2"/>
      </rPr>
      <t>HP</t>
    </r>
    <r>
      <rPr>
        <sz val="10"/>
        <rFont val="宋体"/>
        <family val="3"/>
        <charset val="134"/>
      </rPr>
      <t>药水</t>
    </r>
    <r>
      <rPr>
        <sz val="10"/>
        <rFont val="Arial"/>
        <family val="2"/>
      </rPr>
      <t>x8</t>
    </r>
    <r>
      <rPr>
        <sz val="10"/>
        <rFont val="宋体"/>
        <family val="3"/>
        <charset val="134"/>
      </rPr>
      <t>，</t>
    </r>
    <r>
      <rPr>
        <sz val="10"/>
        <rFont val="Arial"/>
        <family val="2"/>
      </rPr>
      <t>minion eyex4.</t>
    </r>
    <r>
      <rPr>
        <sz val="10"/>
        <rFont val="宋体"/>
        <family val="3"/>
        <charset val="134"/>
      </rPr>
      <t>装备的武器暴击属性：
项链或戒指的</t>
    </r>
    <r>
      <rPr>
        <sz val="10"/>
        <rFont val="Arial"/>
        <family val="2"/>
      </rPr>
      <t>GS</t>
    </r>
    <r>
      <rPr>
        <sz val="10"/>
        <rFont val="宋体"/>
        <family val="3"/>
        <charset val="134"/>
      </rPr>
      <t>值（降低魔耗属性）</t>
    </r>
    <r>
      <rPr>
        <sz val="10"/>
        <rFont val="Arial"/>
        <family val="2"/>
      </rPr>
      <t>:</t>
    </r>
    <phoneticPr fontId="25" type="noConversion"/>
  </si>
  <si>
    <t>SC:19999999</t>
    <phoneticPr fontId="25" type="noConversion"/>
  </si>
  <si>
    <t>HC:20000000</t>
    <phoneticPr fontId="25" type="noConversion"/>
  </si>
  <si>
    <t>binary:0.2.0</t>
    <phoneticPr fontId="25" type="noConversion"/>
  </si>
  <si>
    <r>
      <rPr>
        <b/>
        <sz val="10"/>
        <rFont val="宋体"/>
        <family val="3"/>
        <charset val="134"/>
      </rPr>
      <t>存档</t>
    </r>
    <r>
      <rPr>
        <b/>
        <sz val="10"/>
        <rFont val="Arial"/>
        <family val="2"/>
      </rPr>
      <t>1(nickname:)Save01</t>
    </r>
  </si>
  <si>
    <r>
      <rPr>
        <b/>
        <sz val="10"/>
        <rFont val="宋体"/>
        <family val="3"/>
        <charset val="134"/>
      </rPr>
      <t>存档</t>
    </r>
    <r>
      <rPr>
        <b/>
        <sz val="10"/>
        <rFont val="Arial"/>
        <family val="2"/>
      </rPr>
      <t>2(nickname:)test02</t>
    </r>
  </si>
  <si>
    <t>mage:Gacha教程中
Monk:完成所有任务</t>
  </si>
  <si>
    <t>level:32
attack:
defence:
HP:
Critical chance:
Critical damage:</t>
    <phoneticPr fontId="25" type="noConversion"/>
  </si>
  <si>
    <t>All3</t>
    <phoneticPr fontId="25" type="noConversion"/>
  </si>
  <si>
    <t>All3</t>
    <phoneticPr fontId="25" type="noConversion"/>
  </si>
  <si>
    <t>任务完成未领取
任务号：</t>
    <phoneticPr fontId="25" type="noConversion"/>
  </si>
  <si>
    <r>
      <rPr>
        <sz val="10"/>
        <rFont val="宋体"/>
        <family val="3"/>
        <charset val="134"/>
      </rPr>
      <t>解锁</t>
    </r>
    <r>
      <rPr>
        <sz val="10"/>
        <rFont val="Arial"/>
        <family val="2"/>
      </rPr>
      <t>normal</t>
    </r>
    <r>
      <rPr>
        <sz val="10"/>
        <rFont val="宋体"/>
        <family val="3"/>
        <charset val="134"/>
      </rPr>
      <t>模式到</t>
    </r>
    <r>
      <rPr>
        <sz val="10"/>
        <rFont val="Arial"/>
        <family val="2"/>
      </rPr>
      <t>2-2</t>
    </r>
    <phoneticPr fontId="25" type="noConversion"/>
  </si>
  <si>
    <t>139/200
1星圣诞武器帽子</t>
    <phoneticPr fontId="25" type="noConversion"/>
  </si>
  <si>
    <t>SC:4682</t>
    <phoneticPr fontId="25" type="noConversion"/>
  </si>
  <si>
    <t>HC:96897</t>
    <phoneticPr fontId="25" type="noConversion"/>
  </si>
  <si>
    <t>Token wood:18
Token iron:0</t>
    <phoneticPr fontId="25" type="noConversion"/>
  </si>
  <si>
    <t>Hahahah</t>
    <phoneticPr fontId="25" type="noConversion"/>
  </si>
  <si>
    <t>会长</t>
    <phoneticPr fontId="25" type="noConversion"/>
  </si>
  <si>
    <t>简中</t>
    <phoneticPr fontId="25" type="noConversion"/>
  </si>
  <si>
    <r>
      <rPr>
        <sz val="10"/>
        <rFont val="宋体"/>
        <family val="3"/>
        <charset val="134"/>
      </rPr>
      <t xml:space="preserve">好友名：
</t>
    </r>
    <r>
      <rPr>
        <sz val="10"/>
        <rFont val="Arial"/>
        <family val="2"/>
      </rPr>
      <t>Ttttttt</t>
    </r>
    <phoneticPr fontId="25" type="noConversion"/>
  </si>
  <si>
    <r>
      <t>SFX</t>
    </r>
    <r>
      <rPr>
        <sz val="10"/>
        <rFont val="宋体"/>
        <family val="3"/>
        <charset val="134"/>
      </rPr>
      <t>开，</t>
    </r>
    <r>
      <rPr>
        <sz val="10"/>
        <rFont val="Arial"/>
        <family val="2"/>
      </rPr>
      <t>Music</t>
    </r>
    <r>
      <rPr>
        <sz val="10"/>
        <rFont val="宋体"/>
        <family val="3"/>
        <charset val="134"/>
      </rPr>
      <t>开</t>
    </r>
    <phoneticPr fontId="25" type="noConversion"/>
  </si>
  <si>
    <r>
      <t>1.</t>
    </r>
    <r>
      <rPr>
        <sz val="10"/>
        <rFont val="宋体"/>
        <family val="3"/>
        <charset val="134"/>
      </rPr>
      <t>升级后当前角色的</t>
    </r>
    <r>
      <rPr>
        <sz val="10"/>
        <rFont val="Arial"/>
        <family val="2"/>
      </rPr>
      <t>SC</t>
    </r>
    <r>
      <rPr>
        <sz val="10"/>
        <rFont val="宋体"/>
        <family val="3"/>
        <charset val="134"/>
      </rPr>
      <t xml:space="preserve">数正确
</t>
    </r>
    <r>
      <rPr>
        <sz val="10"/>
        <rFont val="Arial"/>
        <family val="2"/>
      </rPr>
      <t>2.</t>
    </r>
    <r>
      <rPr>
        <sz val="10"/>
        <rFont val="宋体"/>
        <family val="3"/>
        <charset val="134"/>
      </rPr>
      <t>升级后把升级前的</t>
    </r>
    <r>
      <rPr>
        <sz val="10"/>
        <rFont val="Arial"/>
        <family val="2"/>
      </rPr>
      <t>SC</t>
    </r>
    <r>
      <rPr>
        <sz val="10"/>
        <rFont val="宋体"/>
        <family val="3"/>
        <charset val="134"/>
      </rPr>
      <t>数复制到</t>
    </r>
    <r>
      <rPr>
        <sz val="10"/>
        <rFont val="Arial"/>
        <family val="2"/>
      </rPr>
      <t>3</t>
    </r>
    <r>
      <rPr>
        <sz val="10"/>
        <rFont val="宋体"/>
        <family val="3"/>
        <charset val="134"/>
      </rPr>
      <t>个职业角色中，并且独立计算</t>
    </r>
    <r>
      <rPr>
        <sz val="10"/>
        <rFont val="Arial"/>
        <family val="2"/>
      </rPr>
      <t>(100</t>
    </r>
    <r>
      <rPr>
        <sz val="10"/>
        <rFont val="宋体"/>
        <family val="3"/>
        <charset val="134"/>
      </rPr>
      <t>版本</t>
    </r>
    <r>
      <rPr>
        <sz val="10"/>
        <rFont val="Arial"/>
        <family val="2"/>
      </rPr>
      <t>)</t>
    </r>
    <phoneticPr fontId="25" type="noConversion"/>
  </si>
  <si>
    <r>
      <t>1.</t>
    </r>
    <r>
      <rPr>
        <sz val="10"/>
        <rFont val="宋体"/>
        <family val="3"/>
        <charset val="134"/>
      </rPr>
      <t>升级后当前角色的</t>
    </r>
    <r>
      <rPr>
        <sz val="10"/>
        <rFont val="Arial"/>
        <family val="2"/>
      </rPr>
      <t>token</t>
    </r>
    <r>
      <rPr>
        <sz val="10"/>
        <rFont val="宋体"/>
        <family val="3"/>
        <charset val="134"/>
      </rPr>
      <t xml:space="preserve">数正确
</t>
    </r>
    <r>
      <rPr>
        <sz val="10"/>
        <rFont val="Arial"/>
        <family val="2"/>
      </rPr>
      <t>2.</t>
    </r>
    <r>
      <rPr>
        <sz val="10"/>
        <rFont val="宋体"/>
        <family val="3"/>
        <charset val="134"/>
      </rPr>
      <t>升级后把升级前的</t>
    </r>
    <r>
      <rPr>
        <sz val="10"/>
        <rFont val="Arial"/>
        <family val="2"/>
      </rPr>
      <t>token</t>
    </r>
    <r>
      <rPr>
        <sz val="10"/>
        <rFont val="宋体"/>
        <family val="3"/>
        <charset val="134"/>
      </rPr>
      <t>数复制到</t>
    </r>
    <r>
      <rPr>
        <sz val="10"/>
        <rFont val="Arial"/>
        <family val="2"/>
      </rPr>
      <t>3</t>
    </r>
    <r>
      <rPr>
        <sz val="10"/>
        <rFont val="宋体"/>
        <family val="3"/>
        <charset val="134"/>
      </rPr>
      <t>个职业角色中，并且独立计算</t>
    </r>
    <r>
      <rPr>
        <sz val="10"/>
        <rFont val="Arial"/>
        <family val="2"/>
      </rPr>
      <t>(100</t>
    </r>
    <r>
      <rPr>
        <sz val="10"/>
        <rFont val="宋体"/>
        <family val="3"/>
        <charset val="134"/>
      </rPr>
      <t>版本</t>
    </r>
    <r>
      <rPr>
        <sz val="10"/>
        <rFont val="Arial"/>
        <family val="2"/>
      </rPr>
      <t>)</t>
    </r>
    <phoneticPr fontId="25" type="noConversion"/>
  </si>
  <si>
    <t>无尽模式进度</t>
    <phoneticPr fontId="25" type="noConversion"/>
  </si>
  <si>
    <t>解锁的层数</t>
    <phoneticPr fontId="25" type="noConversion"/>
  </si>
  <si>
    <t>Ship Token的剩余量</t>
    <phoneticPr fontId="25" type="noConversion"/>
  </si>
  <si>
    <t>LeaderBoard的排名</t>
    <phoneticPr fontId="25" type="noConversion"/>
  </si>
  <si>
    <t>升级后当前角色最远到达的层数正确</t>
    <phoneticPr fontId="25" type="noConversion"/>
  </si>
  <si>
    <t>升级后Ship Token的剩余量正确</t>
    <phoneticPr fontId="25" type="noConversion"/>
  </si>
  <si>
    <r>
      <rPr>
        <sz val="10"/>
        <rFont val="宋体"/>
        <family val="3"/>
        <charset val="134"/>
      </rPr>
      <t>升级后当前角色</t>
    </r>
    <r>
      <rPr>
        <sz val="10"/>
        <rFont val="Arial"/>
        <family val="2"/>
      </rPr>
      <t>LeaderBoard</t>
    </r>
    <r>
      <rPr>
        <sz val="10"/>
        <rFont val="宋体"/>
        <family val="3"/>
        <charset val="134"/>
      </rPr>
      <t>的排名和原来一样</t>
    </r>
    <phoneticPr fontId="25" type="noConversion"/>
  </si>
  <si>
    <r>
      <t xml:space="preserve">7 - </t>
    </r>
    <r>
      <rPr>
        <b/>
        <sz val="12"/>
        <color indexed="9"/>
        <rFont val="宋体"/>
        <family val="3"/>
        <charset val="134"/>
      </rPr>
      <t>活动</t>
    </r>
    <r>
      <rPr>
        <b/>
        <sz val="12"/>
        <color indexed="9"/>
        <rFont val="Arial"/>
        <family val="2"/>
      </rPr>
      <t>Bundle</t>
    </r>
    <r>
      <rPr>
        <b/>
        <sz val="12"/>
        <color indexed="9"/>
        <rFont val="宋体"/>
        <family val="3"/>
        <charset val="134"/>
      </rPr>
      <t>数据完整</t>
    </r>
    <phoneticPr fontId="25" type="noConversion"/>
  </si>
  <si>
    <t>圣诞帽子</t>
    <phoneticPr fontId="25" type="noConversion"/>
  </si>
  <si>
    <t>Notes</t>
    <phoneticPr fontId="25" type="noConversion"/>
  </si>
  <si>
    <r>
      <rPr>
        <sz val="10"/>
        <rFont val="宋体"/>
        <family val="3"/>
        <charset val="134"/>
      </rPr>
      <t>圣诞</t>
    </r>
    <r>
      <rPr>
        <sz val="10"/>
        <rFont val="Arial"/>
        <family val="2"/>
      </rPr>
      <t>bundle</t>
    </r>
    <r>
      <rPr>
        <sz val="10"/>
        <rFont val="宋体"/>
        <family val="3"/>
        <charset val="134"/>
      </rPr>
      <t>（</t>
    </r>
    <r>
      <rPr>
        <sz val="10"/>
        <rFont val="Arial"/>
        <family val="2"/>
      </rPr>
      <t>102</t>
    </r>
    <r>
      <rPr>
        <sz val="10"/>
        <rFont val="宋体"/>
        <family val="3"/>
        <charset val="134"/>
      </rPr>
      <t>）</t>
    </r>
    <phoneticPr fontId="25" type="noConversion"/>
  </si>
  <si>
    <t>圣诞武器（三个角色）</t>
    <phoneticPr fontId="25" type="noConversion"/>
  </si>
  <si>
    <r>
      <rPr>
        <sz val="10"/>
        <rFont val="宋体"/>
        <family val="3"/>
        <charset val="134"/>
      </rPr>
      <t>圣诞</t>
    </r>
    <r>
      <rPr>
        <sz val="10"/>
        <rFont val="Arial"/>
        <family val="2"/>
      </rPr>
      <t>Gacha Token</t>
    </r>
    <phoneticPr fontId="25" type="noConversion"/>
  </si>
  <si>
    <r>
      <rPr>
        <sz val="10"/>
        <rFont val="宋体"/>
        <family val="3"/>
        <charset val="134"/>
      </rPr>
      <t>新年</t>
    </r>
    <r>
      <rPr>
        <sz val="10"/>
        <rFont val="Arial"/>
        <family val="2"/>
      </rPr>
      <t>bundle</t>
    </r>
    <r>
      <rPr>
        <sz val="10"/>
        <rFont val="宋体"/>
        <family val="3"/>
        <charset val="134"/>
      </rPr>
      <t>（</t>
    </r>
    <r>
      <rPr>
        <sz val="10"/>
        <rFont val="Arial"/>
        <family val="2"/>
      </rPr>
      <t>111</t>
    </r>
    <r>
      <rPr>
        <sz val="10"/>
        <rFont val="宋体"/>
        <family val="3"/>
        <charset val="134"/>
      </rPr>
      <t>）</t>
    </r>
    <phoneticPr fontId="25" type="noConversion"/>
  </si>
  <si>
    <t>新年套装（5件三个角色）</t>
    <phoneticPr fontId="25" type="noConversion"/>
  </si>
  <si>
    <t>新年武器（三个角色）</t>
    <phoneticPr fontId="25" type="noConversion"/>
  </si>
  <si>
    <r>
      <rPr>
        <sz val="10"/>
        <rFont val="宋体"/>
        <family val="3"/>
        <charset val="134"/>
      </rPr>
      <t>新年</t>
    </r>
    <r>
      <rPr>
        <sz val="10"/>
        <rFont val="Arial"/>
        <family val="2"/>
      </rPr>
      <t>Gacha Token</t>
    </r>
    <phoneticPr fontId="25" type="noConversion"/>
  </si>
  <si>
    <t>升级后剩余的圣诞Gacha Token应该自动转化为金Token</t>
    <phoneticPr fontId="25" type="noConversion"/>
  </si>
  <si>
    <t>新年宠物</t>
    <phoneticPr fontId="25" type="noConversion"/>
  </si>
  <si>
    <t>升级到新版本后确保圣诞装备图标显示正确，名称显示正确，3D建模在城镇和关卡中都显示正确。</t>
    <phoneticPr fontId="25" type="noConversion"/>
  </si>
  <si>
    <t>升级到新版本后确保新年装备图标显示正确，名称显示正确，3D建模在城镇和关卡中都显示正确。</t>
    <phoneticPr fontId="25" type="noConversion"/>
  </si>
  <si>
    <t>升级后剩余的新年Gacha Token应该自动转化为金Token</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</si>
</sst>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 &quot;Pass&quot;"/>
    <numFmt numFmtId="177" formatCode="&quot;Testing&quot;\ 0%\ &quot;Complete&quot;"/>
    <numFmt numFmtId="178" formatCode="&quot;Counts for&quot;\ 0.0%\ &quot;of test plan&quot;"/>
    <numFmt numFmtId="179" formatCode="0.00_);[Red]\(0.00\)"/>
  </numFmts>
  <fonts count="30" x14ac:knownFonts="1">
    <font>
      <sz val="11"/>
      <color theme="1"/>
      <name val="宋体"/>
      <family val="2"/>
      <scheme val="minor"/>
    </font>
    <font>
      <sz val="10"/>
      <color rgb="FFFF0000"/>
      <name val="Arial"/>
      <family val="2"/>
    </font>
    <font>
      <sz val="11"/>
      <color rgb="FFFFFFFF"/>
      <name val="Calibri"/>
      <family val="2"/>
    </font>
    <font>
      <b/>
      <sz val="18"/>
      <color indexed="9"/>
      <name val="Arial"/>
      <family val="2"/>
    </font>
    <font>
      <b/>
      <sz val="10"/>
      <name val="Arial"/>
      <family val="2"/>
    </font>
    <font>
      <sz val="10"/>
      <name val="Arial"/>
      <family val="2"/>
    </font>
    <font>
      <b/>
      <sz val="12"/>
      <name val="Arial"/>
      <family val="2"/>
    </font>
    <font>
      <sz val="12"/>
      <name val="Arial"/>
      <family val="2"/>
    </font>
    <font>
      <i/>
      <sz val="9"/>
      <name val="Arial"/>
      <family val="2"/>
    </font>
    <font>
      <i/>
      <u/>
      <sz val="9"/>
      <name val="Arial"/>
      <family val="2"/>
    </font>
    <font>
      <b/>
      <sz val="12"/>
      <color indexed="9"/>
      <name val="Arial"/>
      <family val="2"/>
    </font>
    <font>
      <i/>
      <sz val="12"/>
      <color indexed="9"/>
      <name val="Arial"/>
      <family val="2"/>
    </font>
    <font>
      <b/>
      <i/>
      <sz val="10"/>
      <name val="Arial"/>
      <family val="2"/>
    </font>
    <font>
      <sz val="10"/>
      <color indexed="10"/>
      <name val="Arial"/>
      <family val="2"/>
    </font>
    <font>
      <sz val="10"/>
      <color theme="1"/>
      <name val="Arial"/>
      <family val="2"/>
    </font>
    <font>
      <sz val="11"/>
      <color theme="1"/>
      <name val="Arial"/>
      <family val="2"/>
    </font>
    <font>
      <sz val="8"/>
      <name val="Arial"/>
      <family val="2"/>
    </font>
    <font>
      <i/>
      <sz val="8"/>
      <name val="Arial"/>
      <family val="2"/>
    </font>
    <font>
      <sz val="8"/>
      <color rgb="FF000000"/>
      <name val="Tahoma"/>
      <family val="2"/>
    </font>
    <font>
      <sz val="10"/>
      <color rgb="FF333333"/>
      <name val="Arial"/>
      <family val="2"/>
    </font>
    <font>
      <b/>
      <sz val="10"/>
      <color rgb="FF333333"/>
      <name val="Arial"/>
      <family val="2"/>
    </font>
    <font>
      <sz val="10"/>
      <color rgb="FFFF00FF"/>
      <name val="Arial"/>
      <family val="2"/>
    </font>
    <font>
      <sz val="10"/>
      <color rgb="FF000000"/>
      <name val="Arial"/>
      <family val="2"/>
    </font>
    <font>
      <u/>
      <sz val="11"/>
      <color theme="10"/>
      <name val="宋体"/>
      <family val="2"/>
      <scheme val="minor"/>
    </font>
    <font>
      <sz val="10"/>
      <color rgb="FFFFCC00"/>
      <name val="Arial"/>
      <family val="2"/>
    </font>
    <font>
      <sz val="9"/>
      <name val="宋体"/>
      <family val="3"/>
      <charset val="134"/>
      <scheme val="minor"/>
    </font>
    <font>
      <sz val="10"/>
      <name val="宋体"/>
      <family val="3"/>
      <charset val="134"/>
    </font>
    <font>
      <b/>
      <sz val="10"/>
      <name val="宋体"/>
      <family val="3"/>
      <charset val="134"/>
    </font>
    <font>
      <sz val="10"/>
      <color theme="1"/>
      <name val="宋体"/>
      <family val="3"/>
      <charset val="134"/>
    </font>
    <font>
      <b/>
      <sz val="12"/>
      <color indexed="9"/>
      <name val="宋体"/>
      <family val="3"/>
      <charset val="134"/>
    </font>
  </fonts>
  <fills count="16">
    <fill>
      <patternFill patternType="none"/>
    </fill>
    <fill>
      <patternFill patternType="gray125"/>
    </fill>
    <fill>
      <patternFill patternType="solid">
        <fgColor indexed="9"/>
        <bgColor indexed="64"/>
      </patternFill>
    </fill>
    <fill>
      <patternFill patternType="solid">
        <fgColor rgb="FF0099CC"/>
        <bgColor indexed="64"/>
      </patternFill>
    </fill>
    <fill>
      <patternFill patternType="solid">
        <fgColor rgb="FF99CCFF"/>
        <bgColor indexed="64"/>
      </patternFill>
    </fill>
    <fill>
      <patternFill patternType="solid">
        <fgColor rgb="FF99CC00"/>
        <bgColor indexed="64"/>
      </patternFill>
    </fill>
    <fill>
      <patternFill patternType="solid">
        <fgColor rgb="FFFF9900"/>
        <bgColor indexed="64"/>
      </patternFill>
    </fill>
    <fill>
      <patternFill patternType="solid">
        <fgColor theme="0"/>
        <bgColor indexed="64"/>
      </patternFill>
    </fill>
    <fill>
      <patternFill patternType="solid">
        <fgColor indexed="22"/>
        <bgColor indexed="64"/>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79998168889431442"/>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5" fillId="0" borderId="0"/>
    <xf numFmtId="0" fontId="23" fillId="0" borderId="0" applyNumberFormat="0" applyFill="0" applyBorder="0" applyAlignment="0" applyProtection="0"/>
  </cellStyleXfs>
  <cellXfs count="209">
    <xf numFmtId="0" fontId="0" fillId="0" borderId="0" xfId="0"/>
    <xf numFmtId="0" fontId="0" fillId="0" borderId="0" xfId="0" applyBorder="1"/>
    <xf numFmtId="0" fontId="1" fillId="0" borderId="0" xfId="0" applyFont="1" applyBorder="1"/>
    <xf numFmtId="0" fontId="0" fillId="2" borderId="0" xfId="0" applyFill="1" applyBorder="1"/>
    <xf numFmtId="0" fontId="2" fillId="0" borderId="0" xfId="0" applyFont="1" applyAlignment="1">
      <alignment horizontal="center"/>
    </xf>
    <xf numFmtId="0" fontId="1" fillId="2" borderId="0" xfId="0" applyFont="1" applyFill="1" applyBorder="1"/>
    <xf numFmtId="0" fontId="1" fillId="0" borderId="0" xfId="0" applyFont="1"/>
    <xf numFmtId="0" fontId="0" fillId="0" borderId="4" xfId="0" applyBorder="1"/>
    <xf numFmtId="0" fontId="0" fillId="0" borderId="5" xfId="0" applyBorder="1"/>
    <xf numFmtId="0" fontId="4" fillId="0" borderId="0" xfId="0" applyFont="1" applyBorder="1" applyAlignment="1">
      <alignment horizontal="right"/>
    </xf>
    <xf numFmtId="49" fontId="0" fillId="0" borderId="6" xfId="0" applyNumberFormat="1" applyBorder="1"/>
    <xf numFmtId="0" fontId="5" fillId="0" borderId="0" xfId="0" applyFont="1" applyBorder="1"/>
    <xf numFmtId="0" fontId="0" fillId="0" borderId="11" xfId="0" applyBorder="1"/>
    <xf numFmtId="0" fontId="5" fillId="0" borderId="0" xfId="0" applyFont="1" applyBorder="1" applyAlignment="1"/>
    <xf numFmtId="0" fontId="0" fillId="0" borderId="0" xfId="0" applyAlignment="1"/>
    <xf numFmtId="0" fontId="0" fillId="0" borderId="6" xfId="0" applyBorder="1"/>
    <xf numFmtId="0" fontId="0" fillId="0" borderId="14" xfId="0" applyBorder="1"/>
    <xf numFmtId="0" fontId="4" fillId="0" borderId="0" xfId="0" applyFont="1" applyBorder="1"/>
    <xf numFmtId="0" fontId="4" fillId="0" borderId="0" xfId="0" applyFont="1" applyBorder="1" applyAlignment="1"/>
    <xf numFmtId="0" fontId="0" fillId="0" borderId="0" xfId="0" applyBorder="1" applyAlignment="1"/>
    <xf numFmtId="0" fontId="0" fillId="0" borderId="5" xfId="0" applyBorder="1" applyAlignment="1"/>
    <xf numFmtId="0" fontId="6" fillId="6" borderId="12" xfId="0" applyFont="1" applyFill="1" applyBorder="1" applyAlignment="1">
      <alignment horizontal="right"/>
    </xf>
    <xf numFmtId="0" fontId="6" fillId="6" borderId="14" xfId="0" applyFont="1" applyFill="1" applyBorder="1" applyAlignment="1">
      <alignment horizontal="center"/>
    </xf>
    <xf numFmtId="0" fontId="6" fillId="7" borderId="6" xfId="0" applyFont="1" applyFill="1" applyBorder="1" applyAlignment="1">
      <alignment horizontal="right"/>
    </xf>
    <xf numFmtId="9" fontId="6" fillId="7" borderId="6" xfId="0" applyNumberFormat="1" applyFont="1" applyFill="1" applyBorder="1" applyAlignment="1">
      <alignment horizontal="center"/>
    </xf>
    <xf numFmtId="176" fontId="6" fillId="0" borderId="6" xfId="0" applyNumberFormat="1" applyFont="1" applyBorder="1" applyAlignment="1">
      <alignment horizontal="right" vertical="center"/>
    </xf>
    <xf numFmtId="9" fontId="6" fillId="0" borderId="6" xfId="0" applyNumberFormat="1" applyFont="1" applyBorder="1" applyAlignment="1">
      <alignment horizontal="center"/>
    </xf>
    <xf numFmtId="177" fontId="6" fillId="0" borderId="6" xfId="0" applyNumberFormat="1" applyFont="1" applyBorder="1" applyAlignment="1">
      <alignment horizontal="right" vertical="center"/>
    </xf>
    <xf numFmtId="0" fontId="5" fillId="0" borderId="17" xfId="0" applyFont="1" applyBorder="1"/>
    <xf numFmtId="0" fontId="5" fillId="0" borderId="18" xfId="0" applyFont="1" applyBorder="1"/>
    <xf numFmtId="0" fontId="5" fillId="0" borderId="19" xfId="0" applyFont="1" applyBorder="1"/>
    <xf numFmtId="0" fontId="1" fillId="0" borderId="0" xfId="0" applyFont="1" applyFill="1" applyBorder="1"/>
    <xf numFmtId="0" fontId="5" fillId="2" borderId="0" xfId="0" applyFont="1" applyFill="1" applyBorder="1"/>
    <xf numFmtId="178" fontId="11" fillId="3" borderId="20" xfId="0" applyNumberFormat="1" applyFont="1" applyFill="1" applyBorder="1" applyAlignment="1">
      <alignment horizontal="left"/>
    </xf>
    <xf numFmtId="0" fontId="10" fillId="3" borderId="20" xfId="0" applyFont="1" applyFill="1" applyBorder="1" applyAlignment="1"/>
    <xf numFmtId="0" fontId="10" fillId="3" borderId="2" xfId="0" applyFont="1" applyFill="1" applyBorder="1" applyAlignment="1"/>
    <xf numFmtId="0" fontId="10" fillId="3" borderId="3" xfId="0" applyFont="1" applyFill="1" applyBorder="1" applyAlignment="1"/>
    <xf numFmtId="0" fontId="4" fillId="4" borderId="1" xfId="0" applyFont="1" applyFill="1" applyBorder="1" applyAlignment="1"/>
    <xf numFmtId="0" fontId="4" fillId="4" borderId="2" xfId="0" applyFont="1" applyFill="1" applyBorder="1" applyAlignment="1"/>
    <xf numFmtId="0" fontId="13" fillId="0" borderId="0" xfId="0" applyFont="1"/>
    <xf numFmtId="0" fontId="4" fillId="8" borderId="6" xfId="0" applyFont="1" applyFill="1" applyBorder="1" applyAlignment="1">
      <alignment horizontal="center"/>
    </xf>
    <xf numFmtId="0" fontId="0" fillId="0" borderId="6" xfId="0" applyBorder="1" applyAlignment="1">
      <alignment horizontal="left" vertical="center"/>
    </xf>
    <xf numFmtId="0" fontId="14" fillId="0" borderId="6" xfId="0" applyFont="1" applyFill="1" applyBorder="1" applyAlignment="1">
      <alignment horizontal="left" vertical="center" wrapText="1"/>
    </xf>
    <xf numFmtId="0" fontId="5" fillId="0" borderId="6" xfId="0" applyFont="1" applyFill="1" applyBorder="1" applyAlignment="1" applyProtection="1">
      <alignment horizontal="left" vertical="center" wrapText="1"/>
      <protection locked="0"/>
    </xf>
    <xf numFmtId="0" fontId="4" fillId="0" borderId="6" xfId="0" applyFont="1" applyBorder="1" applyAlignment="1" applyProtection="1">
      <alignment horizontal="left" vertical="center"/>
      <protection locked="0"/>
    </xf>
    <xf numFmtId="0" fontId="0" fillId="0" borderId="6" xfId="0" applyBorder="1" applyAlignment="1" applyProtection="1">
      <protection locked="0"/>
    </xf>
    <xf numFmtId="0" fontId="5" fillId="0" borderId="6" xfId="0" applyFont="1" applyBorder="1" applyAlignment="1" applyProtection="1">
      <protection locked="0"/>
    </xf>
    <xf numFmtId="0" fontId="5" fillId="0" borderId="1" xfId="0" applyFont="1" applyBorder="1" applyAlignment="1">
      <alignment horizontal="left" vertical="center" wrapText="1"/>
    </xf>
    <xf numFmtId="0" fontId="0" fillId="0" borderId="6" xfId="0" applyBorder="1" applyAlignment="1">
      <alignment horizontal="left" vertical="top"/>
    </xf>
    <xf numFmtId="0" fontId="5" fillId="0" borderId="1" xfId="0" applyFont="1" applyBorder="1" applyAlignment="1">
      <alignment horizontal="left" vertical="top" wrapText="1"/>
    </xf>
    <xf numFmtId="0" fontId="5" fillId="0" borderId="6" xfId="0" applyFont="1" applyBorder="1" applyAlignment="1">
      <alignment wrapText="1"/>
    </xf>
    <xf numFmtId="0" fontId="0" fillId="0" borderId="6" xfId="0" applyBorder="1" applyAlignment="1" applyProtection="1">
      <alignment horizontal="left" vertical="top"/>
      <protection locked="0"/>
    </xf>
    <xf numFmtId="0" fontId="4" fillId="0" borderId="6" xfId="0" applyFont="1" applyBorder="1" applyAlignment="1" applyProtection="1">
      <alignment horizontal="left" vertical="top"/>
      <protection locked="0"/>
    </xf>
    <xf numFmtId="0" fontId="0" fillId="0" borderId="20" xfId="0" applyBorder="1" applyAlignment="1">
      <alignment horizontal="left" vertical="top"/>
    </xf>
    <xf numFmtId="0" fontId="5" fillId="0" borderId="20" xfId="0" applyFont="1" applyBorder="1" applyAlignment="1">
      <alignment horizontal="left" vertical="top" wrapText="1"/>
    </xf>
    <xf numFmtId="0" fontId="5" fillId="0" borderId="20" xfId="0" applyFont="1" applyBorder="1" applyAlignment="1">
      <alignment wrapText="1"/>
    </xf>
    <xf numFmtId="0" fontId="0" fillId="0" borderId="20" xfId="0" applyBorder="1" applyAlignment="1" applyProtection="1">
      <alignment horizontal="left" vertical="top"/>
      <protection locked="0"/>
    </xf>
    <xf numFmtId="0" fontId="4" fillId="0" borderId="20" xfId="0" applyFont="1" applyBorder="1" applyAlignment="1" applyProtection="1">
      <alignment horizontal="left" vertical="top"/>
      <protection locked="0"/>
    </xf>
    <xf numFmtId="0" fontId="0" fillId="0" borderId="2" xfId="0" applyBorder="1" applyAlignment="1" applyProtection="1">
      <protection locked="0"/>
    </xf>
    <xf numFmtId="0" fontId="0" fillId="0" borderId="20" xfId="0" applyBorder="1" applyAlignment="1" applyProtection="1">
      <protection locked="0"/>
    </xf>
    <xf numFmtId="0" fontId="14" fillId="0" borderId="6" xfId="1" applyFont="1" applyFill="1" applyBorder="1" applyAlignment="1" applyProtection="1">
      <alignment horizontal="left" vertical="center" wrapText="1"/>
      <protection locked="0"/>
    </xf>
    <xf numFmtId="0" fontId="0" fillId="0" borderId="6" xfId="0" applyBorder="1" applyAlignment="1" applyProtection="1">
      <alignment horizontal="left" vertical="top" wrapText="1"/>
      <protection locked="0"/>
    </xf>
    <xf numFmtId="0" fontId="15" fillId="0" borderId="6" xfId="0" applyFont="1" applyBorder="1" applyAlignment="1" applyProtection="1">
      <protection locked="0"/>
    </xf>
    <xf numFmtId="0" fontId="0" fillId="0" borderId="6" xfId="0" applyBorder="1" applyAlignment="1">
      <alignment horizontal="left" vertical="center" wrapText="1"/>
    </xf>
    <xf numFmtId="0" fontId="0" fillId="0" borderId="6" xfId="0" applyBorder="1" applyAlignment="1" applyProtection="1">
      <alignment horizontal="left" vertical="center" wrapText="1"/>
      <protection locked="0"/>
    </xf>
    <xf numFmtId="0" fontId="0" fillId="0" borderId="0" xfId="0" applyAlignment="1">
      <alignment horizontal="left" vertical="center"/>
    </xf>
    <xf numFmtId="0" fontId="5" fillId="0" borderId="6" xfId="0" applyFont="1" applyBorder="1" applyAlignment="1">
      <alignment horizontal="left" vertical="center" wrapText="1"/>
    </xf>
    <xf numFmtId="0" fontId="5" fillId="0" borderId="0" xfId="0" applyFont="1"/>
    <xf numFmtId="0" fontId="0" fillId="0" borderId="0" xfId="0" applyBorder="1" applyAlignment="1">
      <alignment horizontal="left" vertical="top"/>
    </xf>
    <xf numFmtId="0" fontId="5" fillId="0" borderId="0" xfId="0" applyFont="1" applyBorder="1" applyAlignment="1">
      <alignment horizontal="left" vertical="top" wrapText="1"/>
    </xf>
    <xf numFmtId="0" fontId="5" fillId="0" borderId="0" xfId="0" applyFont="1" applyBorder="1" applyAlignment="1">
      <alignment wrapText="1"/>
    </xf>
    <xf numFmtId="0" fontId="0" fillId="0" borderId="0" xfId="0" applyBorder="1" applyAlignment="1" applyProtection="1">
      <alignment horizontal="left" vertical="top"/>
      <protection locked="0"/>
    </xf>
    <xf numFmtId="0" fontId="4" fillId="0" borderId="0" xfId="0" applyFont="1" applyBorder="1" applyAlignment="1" applyProtection="1">
      <alignment horizontal="left" vertical="top"/>
      <protection locked="0"/>
    </xf>
    <xf numFmtId="0" fontId="0" fillId="0" borderId="0" xfId="0" applyBorder="1" applyAlignment="1" applyProtection="1">
      <protection locked="0"/>
    </xf>
    <xf numFmtId="0" fontId="1" fillId="7" borderId="0" xfId="0" applyFont="1" applyFill="1" applyBorder="1"/>
    <xf numFmtId="0" fontId="0" fillId="7" borderId="0" xfId="0" applyFill="1" applyBorder="1"/>
    <xf numFmtId="0" fontId="0" fillId="0" borderId="0" xfId="0" applyBorder="1" applyAlignment="1">
      <alignment horizontal="left" vertical="top" wrapText="1"/>
    </xf>
    <xf numFmtId="0" fontId="5" fillId="0" borderId="0" xfId="1"/>
    <xf numFmtId="0" fontId="0" fillId="0" borderId="0" xfId="0" applyBorder="1" applyAlignment="1" applyProtection="1">
      <alignment horizontal="left" vertical="top" wrapText="1"/>
      <protection locked="0"/>
    </xf>
    <xf numFmtId="0" fontId="0" fillId="0" borderId="18" xfId="0" applyBorder="1" applyAlignment="1" applyProtection="1">
      <protection locked="0"/>
    </xf>
    <xf numFmtId="0" fontId="19" fillId="0" borderId="24" xfId="0" applyFont="1" applyBorder="1" applyAlignment="1">
      <alignment vertical="top" wrapText="1"/>
    </xf>
    <xf numFmtId="0" fontId="20" fillId="0" borderId="24" xfId="0" applyFont="1" applyBorder="1" applyAlignment="1">
      <alignment vertical="top" wrapText="1"/>
    </xf>
    <xf numFmtId="0" fontId="19" fillId="0" borderId="0" xfId="0" applyFont="1" applyAlignment="1">
      <alignment horizontal="left" vertical="center" wrapText="1"/>
    </xf>
    <xf numFmtId="0" fontId="19" fillId="0" borderId="24" xfId="0" applyFont="1" applyBorder="1" applyAlignment="1">
      <alignment vertical="top"/>
    </xf>
    <xf numFmtId="0" fontId="23" fillId="0" borderId="24" xfId="2" applyBorder="1" applyAlignment="1">
      <alignment vertical="top"/>
    </xf>
    <xf numFmtId="0" fontId="1" fillId="0" borderId="24" xfId="0" applyFont="1" applyBorder="1" applyAlignment="1">
      <alignment vertical="top"/>
    </xf>
    <xf numFmtId="0" fontId="21" fillId="0" borderId="24" xfId="0" applyFont="1" applyBorder="1" applyAlignment="1">
      <alignment vertical="top"/>
    </xf>
    <xf numFmtId="0" fontId="22" fillId="0" borderId="24" xfId="0" applyFont="1" applyBorder="1" applyAlignment="1">
      <alignment vertical="top"/>
    </xf>
    <xf numFmtId="0" fontId="0" fillId="0" borderId="0" xfId="0" applyAlignment="1">
      <alignment wrapText="1"/>
    </xf>
    <xf numFmtId="0" fontId="19" fillId="9" borderId="24" xfId="0" applyFont="1" applyFill="1" applyBorder="1" applyAlignment="1">
      <alignment vertical="top" wrapText="1"/>
    </xf>
    <xf numFmtId="0" fontId="23" fillId="9" borderId="24" xfId="2" applyFill="1" applyBorder="1" applyAlignment="1">
      <alignment vertical="top" wrapText="1"/>
    </xf>
    <xf numFmtId="0" fontId="24" fillId="9" borderId="24" xfId="0" applyFont="1" applyFill="1" applyBorder="1" applyAlignment="1">
      <alignment vertical="top" wrapText="1"/>
    </xf>
    <xf numFmtId="0" fontId="19" fillId="9" borderId="25" xfId="0" applyFont="1" applyFill="1" applyBorder="1" applyAlignment="1">
      <alignment vertical="top" wrapText="1"/>
    </xf>
    <xf numFmtId="0" fontId="19" fillId="9" borderId="26" xfId="0" applyFont="1" applyFill="1" applyBorder="1" applyAlignment="1">
      <alignment vertical="top" wrapText="1"/>
    </xf>
    <xf numFmtId="0" fontId="19" fillId="9" borderId="27" xfId="0" applyFont="1" applyFill="1" applyBorder="1" applyAlignment="1">
      <alignment vertical="top" wrapText="1"/>
    </xf>
    <xf numFmtId="0" fontId="19" fillId="10" borderId="24" xfId="0" applyFont="1" applyFill="1" applyBorder="1" applyAlignment="1">
      <alignment vertical="top"/>
    </xf>
    <xf numFmtId="0" fontId="19" fillId="11" borderId="24" xfId="0" applyFont="1" applyFill="1" applyBorder="1" applyAlignment="1">
      <alignment vertical="top"/>
    </xf>
    <xf numFmtId="0" fontId="19" fillId="12" borderId="24" xfId="0" applyFont="1" applyFill="1" applyBorder="1" applyAlignment="1">
      <alignment vertical="top"/>
    </xf>
    <xf numFmtId="0" fontId="19" fillId="13" borderId="24" xfId="0" applyFont="1" applyFill="1" applyBorder="1" applyAlignment="1">
      <alignment vertical="top"/>
    </xf>
    <xf numFmtId="0" fontId="23" fillId="10" borderId="24" xfId="2" applyFill="1" applyBorder="1" applyAlignment="1">
      <alignment vertical="top"/>
    </xf>
    <xf numFmtId="0" fontId="5" fillId="0" borderId="6" xfId="0" applyFont="1" applyFill="1" applyBorder="1" applyAlignment="1" applyProtection="1">
      <alignment horizontal="left" vertical="top" wrapText="1"/>
      <protection locked="0"/>
    </xf>
    <xf numFmtId="0" fontId="4" fillId="14" borderId="6" xfId="0" applyFont="1" applyFill="1" applyBorder="1" applyAlignment="1">
      <alignment horizontal="center"/>
    </xf>
    <xf numFmtId="0" fontId="5" fillId="0" borderId="0" xfId="0" applyFont="1" applyBorder="1" applyAlignment="1" applyProtection="1">
      <protection locked="0"/>
    </xf>
    <xf numFmtId="0" fontId="15" fillId="0" borderId="0" xfId="0" applyFont="1" applyBorder="1" applyAlignment="1" applyProtection="1">
      <protection locked="0"/>
    </xf>
    <xf numFmtId="0" fontId="4" fillId="8" borderId="1" xfId="0" applyFont="1" applyFill="1" applyBorder="1" applyAlignment="1">
      <alignment horizontal="center"/>
    </xf>
    <xf numFmtId="0" fontId="0" fillId="0" borderId="1" xfId="0" applyBorder="1" applyAlignment="1" applyProtection="1">
      <protection locked="0"/>
    </xf>
    <xf numFmtId="0" fontId="0" fillId="0" borderId="2" xfId="0" applyBorder="1"/>
    <xf numFmtId="0" fontId="0" fillId="2" borderId="2" xfId="0" applyFill="1" applyBorder="1"/>
    <xf numFmtId="0" fontId="5" fillId="0" borderId="0" xfId="0" applyFont="1" applyAlignment="1">
      <alignment vertical="top"/>
    </xf>
    <xf numFmtId="0" fontId="5" fillId="15" borderId="6" xfId="0" applyFont="1" applyFill="1" applyBorder="1" applyAlignment="1" applyProtection="1">
      <alignment horizontal="center" vertical="center"/>
      <protection locked="0"/>
    </xf>
    <xf numFmtId="0" fontId="0" fillId="15" borderId="0" xfId="0" applyFill="1" applyBorder="1" applyAlignment="1">
      <alignment horizontal="center" vertical="center"/>
    </xf>
    <xf numFmtId="0" fontId="13" fillId="15" borderId="0" xfId="0" applyFont="1" applyFill="1" applyAlignment="1">
      <alignment horizontal="center" vertical="center"/>
    </xf>
    <xf numFmtId="0" fontId="1" fillId="15" borderId="0" xfId="0" applyFont="1" applyFill="1" applyBorder="1" applyAlignment="1">
      <alignment horizontal="center" vertical="center"/>
    </xf>
    <xf numFmtId="0" fontId="0" fillId="15" borderId="6" xfId="0" applyFill="1" applyBorder="1" applyAlignment="1" applyProtection="1">
      <alignment horizontal="center" vertical="center"/>
      <protection locked="0"/>
    </xf>
    <xf numFmtId="0" fontId="5" fillId="15" borderId="6" xfId="0" applyFont="1" applyFill="1" applyBorder="1" applyAlignment="1" applyProtection="1">
      <alignment horizontal="center" vertical="center" wrapText="1"/>
      <protection locked="0"/>
    </xf>
    <xf numFmtId="0" fontId="5" fillId="15" borderId="28" xfId="0" applyFont="1" applyFill="1" applyBorder="1" applyAlignment="1" applyProtection="1">
      <alignment horizontal="center" vertical="center" wrapText="1"/>
      <protection locked="0"/>
    </xf>
    <xf numFmtId="0" fontId="5" fillId="11" borderId="6" xfId="0" applyFont="1" applyFill="1" applyBorder="1" applyAlignment="1" applyProtection="1">
      <alignment horizontal="center" vertical="center"/>
      <protection locked="0"/>
    </xf>
    <xf numFmtId="0" fontId="5" fillId="11" borderId="6" xfId="0" applyFont="1" applyFill="1" applyBorder="1" applyAlignment="1" applyProtection="1">
      <alignment horizontal="left" vertical="center" wrapText="1"/>
      <protection locked="0"/>
    </xf>
    <xf numFmtId="0" fontId="14" fillId="11" borderId="6" xfId="1" applyFont="1" applyFill="1" applyBorder="1" applyAlignment="1" applyProtection="1">
      <alignment horizontal="left" vertical="center" wrapText="1"/>
      <protection locked="0"/>
    </xf>
    <xf numFmtId="0" fontId="26" fillId="15" borderId="6" xfId="0" applyFont="1" applyFill="1" applyBorder="1" applyAlignment="1" applyProtection="1">
      <alignment horizontal="center" vertical="center"/>
      <protection locked="0"/>
    </xf>
    <xf numFmtId="179" fontId="0" fillId="15" borderId="6" xfId="0" applyNumberFormat="1" applyFill="1" applyBorder="1" applyAlignment="1" applyProtection="1">
      <alignment horizontal="center" vertical="center"/>
      <protection locked="0"/>
    </xf>
    <xf numFmtId="0" fontId="26" fillId="15" borderId="6" xfId="0" applyFont="1" applyFill="1" applyBorder="1" applyAlignment="1" applyProtection="1">
      <alignment horizontal="center" vertical="center" wrapText="1"/>
      <protection locked="0"/>
    </xf>
    <xf numFmtId="0" fontId="0" fillId="15" borderId="6" xfId="0" applyFill="1" applyBorder="1" applyAlignment="1" applyProtection="1">
      <alignment horizontal="center" vertical="center" wrapText="1"/>
      <protection locked="0"/>
    </xf>
    <xf numFmtId="0" fontId="14" fillId="11" borderId="28" xfId="1" applyFont="1" applyFill="1" applyBorder="1" applyAlignment="1" applyProtection="1">
      <alignment horizontal="left" vertical="center" wrapText="1"/>
      <protection locked="0"/>
    </xf>
    <xf numFmtId="0" fontId="0" fillId="0" borderId="28" xfId="0" applyBorder="1"/>
    <xf numFmtId="0" fontId="5" fillId="0" borderId="28" xfId="0" applyFont="1" applyFill="1" applyBorder="1" applyAlignment="1" applyProtection="1">
      <alignment horizontal="left" vertical="center" wrapText="1"/>
      <protection locked="0"/>
    </xf>
    <xf numFmtId="0" fontId="4" fillId="0" borderId="28" xfId="0" applyFont="1" applyBorder="1" applyAlignment="1" applyProtection="1">
      <alignment horizontal="left" vertical="center"/>
      <protection locked="0"/>
    </xf>
    <xf numFmtId="0" fontId="0" fillId="0" borderId="28" xfId="0" applyBorder="1" applyAlignment="1" applyProtection="1">
      <protection locked="0"/>
    </xf>
    <xf numFmtId="0" fontId="0" fillId="15" borderId="28" xfId="0" applyFill="1" applyBorder="1" applyAlignment="1" applyProtection="1">
      <alignment horizontal="center" vertical="center"/>
      <protection locked="0"/>
    </xf>
    <xf numFmtId="0" fontId="0" fillId="15" borderId="6" xfId="0" applyFill="1" applyBorder="1" applyAlignment="1">
      <alignment horizontal="center" vertical="center"/>
    </xf>
    <xf numFmtId="0" fontId="13" fillId="15" borderId="6" xfId="0" applyFont="1" applyFill="1" applyBorder="1" applyAlignment="1">
      <alignment horizontal="center" vertical="center"/>
    </xf>
    <xf numFmtId="0" fontId="1" fillId="15" borderId="6" xfId="0" applyFont="1" applyFill="1" applyBorder="1" applyAlignment="1">
      <alignment horizontal="center" vertical="center"/>
    </xf>
    <xf numFmtId="0" fontId="26" fillId="0" borderId="6" xfId="0" applyFont="1" applyFill="1" applyBorder="1" applyAlignment="1" applyProtection="1">
      <alignment horizontal="left" vertical="center" wrapText="1"/>
      <protection locked="0"/>
    </xf>
    <xf numFmtId="0" fontId="0" fillId="13" borderId="0" xfId="0" applyFill="1" applyBorder="1"/>
    <xf numFmtId="0" fontId="0" fillId="13" borderId="6" xfId="0" applyFill="1" applyBorder="1" applyAlignment="1">
      <alignment horizontal="left" vertical="center"/>
    </xf>
    <xf numFmtId="0" fontId="5" fillId="13" borderId="6" xfId="0" applyFont="1" applyFill="1" applyBorder="1" applyAlignment="1" applyProtection="1">
      <alignment horizontal="left" vertical="center" wrapText="1"/>
      <protection locked="0"/>
    </xf>
    <xf numFmtId="0" fontId="4" fillId="13" borderId="6" xfId="0" applyFont="1" applyFill="1" applyBorder="1" applyAlignment="1" applyProtection="1">
      <alignment horizontal="left" vertical="center"/>
      <protection locked="0"/>
    </xf>
    <xf numFmtId="0" fontId="0" fillId="13" borderId="6" xfId="0" applyFill="1" applyBorder="1" applyAlignment="1" applyProtection="1">
      <protection locked="0"/>
    </xf>
    <xf numFmtId="0" fontId="5" fillId="13" borderId="6" xfId="0" applyFont="1" applyFill="1" applyBorder="1" applyAlignment="1" applyProtection="1">
      <alignment horizontal="center" vertical="center"/>
      <protection locked="0"/>
    </xf>
    <xf numFmtId="0" fontId="4" fillId="13" borderId="6" xfId="0" applyFont="1" applyFill="1" applyBorder="1" applyAlignment="1" applyProtection="1">
      <alignment horizontal="left" vertical="top"/>
      <protection locked="0"/>
    </xf>
    <xf numFmtId="0" fontId="0" fillId="13" borderId="6" xfId="0" applyFill="1" applyBorder="1" applyAlignment="1">
      <alignment horizontal="left" vertical="top"/>
    </xf>
    <xf numFmtId="0" fontId="5" fillId="13" borderId="0" xfId="0" applyFont="1" applyFill="1" applyAlignment="1">
      <alignment vertical="top"/>
    </xf>
    <xf numFmtId="0" fontId="5" fillId="13" borderId="6" xfId="0" applyFont="1" applyFill="1" applyBorder="1" applyAlignment="1">
      <alignment wrapText="1"/>
    </xf>
    <xf numFmtId="0" fontId="5" fillId="13" borderId="1" xfId="0" applyFont="1" applyFill="1" applyBorder="1" applyAlignment="1">
      <alignment horizontal="left" vertical="top" wrapText="1"/>
    </xf>
    <xf numFmtId="0" fontId="26" fillId="0" borderId="6" xfId="0" applyFont="1" applyBorder="1" applyAlignment="1">
      <alignment wrapText="1"/>
    </xf>
    <xf numFmtId="0" fontId="10" fillId="3" borderId="1" xfId="0" applyFont="1" applyFill="1" applyBorder="1" applyAlignment="1">
      <alignment horizontal="left"/>
    </xf>
    <xf numFmtId="0" fontId="10" fillId="3" borderId="20" xfId="0" applyFont="1" applyFill="1" applyBorder="1" applyAlignment="1">
      <alignment horizontal="left"/>
    </xf>
    <xf numFmtId="0" fontId="4" fillId="4" borderId="2" xfId="0" applyFont="1" applyFill="1" applyBorder="1" applyAlignment="1">
      <alignment horizontal="left" wrapText="1"/>
    </xf>
    <xf numFmtId="0" fontId="0" fillId="4" borderId="2" xfId="0" applyFill="1" applyBorder="1" applyAlignment="1">
      <alignment wrapText="1"/>
    </xf>
    <xf numFmtId="0" fontId="0" fillId="4" borderId="18" xfId="0" applyFill="1" applyBorder="1" applyAlignment="1">
      <alignment wrapText="1"/>
    </xf>
    <xf numFmtId="0" fontId="0" fillId="4" borderId="19" xfId="0" applyFill="1" applyBorder="1" applyAlignment="1">
      <alignment wrapText="1"/>
    </xf>
    <xf numFmtId="0" fontId="16" fillId="0" borderId="22" xfId="0" applyFont="1" applyBorder="1" applyAlignment="1">
      <alignment horizontal="left" vertical="top" wrapText="1"/>
    </xf>
    <xf numFmtId="0" fontId="17" fillId="0" borderId="20" xfId="0" applyFont="1" applyBorder="1" applyAlignment="1">
      <alignment horizontal="left" vertical="top"/>
    </xf>
    <xf numFmtId="0" fontId="16" fillId="0" borderId="20" xfId="0" applyFont="1" applyBorder="1" applyAlignment="1">
      <alignment vertical="top"/>
    </xf>
    <xf numFmtId="0" fontId="0" fillId="0" borderId="23" xfId="0" applyBorder="1" applyAlignment="1">
      <alignment vertical="top"/>
    </xf>
    <xf numFmtId="0" fontId="17" fillId="0" borderId="4" xfId="0" applyFont="1" applyBorder="1" applyAlignment="1">
      <alignment horizontal="left" vertical="top"/>
    </xf>
    <xf numFmtId="0" fontId="17" fillId="0" borderId="0" xfId="0" applyFont="1" applyBorder="1" applyAlignment="1">
      <alignment horizontal="left" vertical="top"/>
    </xf>
    <xf numFmtId="0" fontId="16" fillId="0" borderId="0" xfId="0" applyFont="1" applyBorder="1" applyAlignment="1">
      <alignment vertical="top"/>
    </xf>
    <xf numFmtId="0" fontId="0" fillId="0" borderId="5" xfId="0" applyBorder="1" applyAlignment="1">
      <alignment vertical="top"/>
    </xf>
    <xf numFmtId="0" fontId="17" fillId="0" borderId="17" xfId="0" applyFont="1" applyBorder="1" applyAlignment="1">
      <alignment horizontal="left" vertical="top"/>
    </xf>
    <xf numFmtId="0" fontId="17" fillId="0" borderId="18" xfId="0" applyFont="1" applyBorder="1" applyAlignment="1">
      <alignment horizontal="left" vertical="top"/>
    </xf>
    <xf numFmtId="0" fontId="16" fillId="0" borderId="18" xfId="0" applyFont="1" applyBorder="1" applyAlignment="1">
      <alignment vertical="top"/>
    </xf>
    <xf numFmtId="0" fontId="0" fillId="0" borderId="19" xfId="0" applyBorder="1" applyAlignment="1">
      <alignment vertical="top"/>
    </xf>
    <xf numFmtId="0" fontId="5" fillId="0" borderId="28" xfId="0" applyFont="1" applyFill="1" applyBorder="1" applyAlignment="1" applyProtection="1">
      <alignment horizontal="left" vertical="top" wrapText="1"/>
      <protection locked="0"/>
    </xf>
    <xf numFmtId="0" fontId="5" fillId="0" borderId="29" xfId="0" applyFont="1" applyFill="1" applyBorder="1" applyAlignment="1" applyProtection="1">
      <alignment horizontal="left" vertical="top" wrapText="1"/>
      <protection locked="0"/>
    </xf>
    <xf numFmtId="0" fontId="5" fillId="0" borderId="21" xfId="0" applyFont="1" applyFill="1" applyBorder="1" applyAlignment="1" applyProtection="1">
      <alignment horizontal="left" vertical="top" wrapText="1"/>
      <protection locked="0"/>
    </xf>
    <xf numFmtId="0" fontId="4" fillId="4" borderId="3" xfId="0" applyFont="1" applyFill="1" applyBorder="1" applyAlignment="1">
      <alignment horizontal="left" wrapText="1"/>
    </xf>
    <xf numFmtId="177" fontId="7" fillId="0" borderId="18" xfId="0" applyNumberFormat="1" applyFont="1" applyBorder="1" applyAlignment="1">
      <alignment horizontal="center" vertical="center"/>
    </xf>
    <xf numFmtId="0" fontId="3" fillId="3" borderId="1" xfId="0" applyFont="1" applyFill="1" applyBorder="1" applyAlignment="1">
      <alignment horizontal="left"/>
    </xf>
    <xf numFmtId="0" fontId="3" fillId="3" borderId="2" xfId="0" applyFont="1" applyFill="1" applyBorder="1" applyAlignment="1">
      <alignment horizontal="left"/>
    </xf>
    <xf numFmtId="0" fontId="3" fillId="3" borderId="3" xfId="0" applyFont="1" applyFill="1" applyBorder="1" applyAlignment="1">
      <alignment horizontal="left"/>
    </xf>
    <xf numFmtId="0" fontId="4" fillId="4" borderId="1" xfId="0" applyFont="1" applyFill="1" applyBorder="1" applyAlignment="1">
      <alignment horizontal="left" wrapText="1"/>
    </xf>
    <xf numFmtId="0" fontId="0" fillId="0" borderId="2" xfId="0" applyBorder="1" applyAlignment="1">
      <alignment wrapText="1"/>
    </xf>
    <xf numFmtId="0" fontId="0" fillId="0" borderId="3" xfId="0" applyBorder="1" applyAlignment="1">
      <alignment wrapText="1"/>
    </xf>
    <xf numFmtId="0" fontId="6" fillId="5" borderId="7" xfId="0" applyFont="1"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4" fillId="0" borderId="10" xfId="0" applyFont="1" applyBorder="1" applyAlignment="1"/>
    <xf numFmtId="0" fontId="4" fillId="0" borderId="6" xfId="0" applyFont="1" applyBorder="1" applyAlignment="1"/>
    <xf numFmtId="0" fontId="4" fillId="0" borderId="12" xfId="0" applyFont="1" applyBorder="1" applyAlignment="1"/>
    <xf numFmtId="0" fontId="4" fillId="0" borderId="13" xfId="0" applyFont="1" applyBorder="1" applyAlignment="1"/>
    <xf numFmtId="0" fontId="6" fillId="6" borderId="7" xfId="0" applyFont="1" applyFill="1" applyBorder="1" applyAlignment="1">
      <alignment horizontal="center"/>
    </xf>
    <xf numFmtId="0" fontId="7" fillId="6" borderId="9" xfId="0" applyFont="1" applyFill="1" applyBorder="1" applyAlignment="1">
      <alignment horizontal="center"/>
    </xf>
    <xf numFmtId="0" fontId="8" fillId="0" borderId="10" xfId="0" applyFont="1" applyBorder="1" applyAlignment="1">
      <alignment wrapText="1"/>
    </xf>
    <xf numFmtId="0" fontId="8" fillId="0" borderId="11" xfId="0" applyFont="1" applyBorder="1" applyAlignment="1">
      <alignment wrapText="1"/>
    </xf>
    <xf numFmtId="176" fontId="6" fillId="5" borderId="7" xfId="0" applyNumberFormat="1" applyFont="1" applyFill="1" applyBorder="1" applyAlignment="1">
      <alignment horizontal="center" vertical="center"/>
    </xf>
    <xf numFmtId="176" fontId="6" fillId="5" borderId="9" xfId="0" applyNumberFormat="1" applyFont="1" applyFill="1" applyBorder="1" applyAlignment="1">
      <alignment horizontal="center" vertical="center"/>
    </xf>
    <xf numFmtId="177" fontId="6" fillId="0" borderId="12" xfId="0" applyNumberFormat="1" applyFont="1" applyBorder="1" applyAlignment="1">
      <alignment horizontal="center" vertical="center"/>
    </xf>
    <xf numFmtId="177" fontId="6" fillId="0" borderId="14" xfId="0" applyNumberFormat="1" applyFont="1" applyBorder="1" applyAlignment="1">
      <alignment horizontal="center" vertical="center"/>
    </xf>
    <xf numFmtId="0" fontId="6" fillId="6" borderId="15" xfId="0" applyFont="1" applyFill="1" applyBorder="1" applyAlignment="1">
      <alignment horizontal="center"/>
    </xf>
    <xf numFmtId="0" fontId="6" fillId="6" borderId="16" xfId="0" applyFont="1" applyFill="1" applyBorder="1" applyAlignment="1">
      <alignment horizontal="center"/>
    </xf>
    <xf numFmtId="0" fontId="5" fillId="0" borderId="18" xfId="0" applyFont="1" applyBorder="1" applyAlignment="1"/>
    <xf numFmtId="0" fontId="4" fillId="14" borderId="1" xfId="0" applyFont="1" applyFill="1" applyBorder="1" applyAlignment="1">
      <alignment horizontal="center" vertical="center"/>
    </xf>
    <xf numFmtId="0" fontId="4" fillId="14" borderId="19" xfId="0" applyFont="1" applyFill="1" applyBorder="1" applyAlignment="1">
      <alignment horizontal="center" vertical="center"/>
    </xf>
    <xf numFmtId="0" fontId="4" fillId="14" borderId="17" xfId="0" applyFont="1" applyFill="1" applyBorder="1" applyAlignment="1">
      <alignment horizontal="center" vertical="center"/>
    </xf>
    <xf numFmtId="0" fontId="19" fillId="9" borderId="25" xfId="0" applyFont="1" applyFill="1" applyBorder="1" applyAlignment="1">
      <alignment vertical="top" wrapText="1"/>
    </xf>
    <xf numFmtId="0" fontId="19" fillId="9" borderId="26" xfId="0" applyFont="1" applyFill="1" applyBorder="1" applyAlignment="1">
      <alignment vertical="top" wrapText="1"/>
    </xf>
    <xf numFmtId="0" fontId="19" fillId="9" borderId="27" xfId="0" applyFont="1" applyFill="1" applyBorder="1" applyAlignment="1">
      <alignment vertical="top" wrapText="1"/>
    </xf>
    <xf numFmtId="0" fontId="10" fillId="3" borderId="2" xfId="0" applyFont="1" applyFill="1" applyBorder="1" applyAlignment="1">
      <alignment horizontal="left"/>
    </xf>
    <xf numFmtId="0" fontId="4" fillId="14" borderId="3" xfId="0" applyFont="1" applyFill="1" applyBorder="1" applyAlignment="1">
      <alignment horizontal="center" vertical="center"/>
    </xf>
    <xf numFmtId="0" fontId="28" fillId="11" borderId="28" xfId="1" applyFont="1" applyFill="1" applyBorder="1" applyAlignment="1" applyProtection="1">
      <alignment horizontal="left" vertical="center" wrapText="1"/>
      <protection locked="0"/>
    </xf>
    <xf numFmtId="0" fontId="28" fillId="11" borderId="29" xfId="1" applyFont="1" applyFill="1" applyBorder="1" applyAlignment="1" applyProtection="1">
      <alignment horizontal="left" vertical="center" wrapText="1"/>
      <protection locked="0"/>
    </xf>
    <xf numFmtId="0" fontId="28" fillId="11" borderId="21" xfId="1" applyFont="1" applyFill="1" applyBorder="1" applyAlignment="1" applyProtection="1">
      <alignment horizontal="left" vertical="center" wrapText="1"/>
      <protection locked="0"/>
    </xf>
    <xf numFmtId="0" fontId="26" fillId="0" borderId="28" xfId="0" applyFont="1" applyBorder="1" applyAlignment="1">
      <alignment horizontal="left" vertical="center" wrapText="1"/>
    </xf>
    <xf numFmtId="0" fontId="26" fillId="0" borderId="29" xfId="0" applyFont="1" applyBorder="1" applyAlignment="1">
      <alignment horizontal="left" vertical="center" wrapText="1"/>
    </xf>
    <xf numFmtId="0" fontId="26" fillId="0" borderId="21" xfId="0" applyFont="1" applyBorder="1" applyAlignment="1">
      <alignment horizontal="left" vertical="center" wrapText="1"/>
    </xf>
    <xf numFmtId="0" fontId="26" fillId="0" borderId="28" xfId="0" applyFont="1" applyBorder="1" applyAlignment="1">
      <alignment horizontal="left" vertical="top" wrapText="1"/>
    </xf>
    <xf numFmtId="0" fontId="26" fillId="0" borderId="21" xfId="0" applyFont="1" applyBorder="1" applyAlignment="1">
      <alignment horizontal="left" vertical="top" wrapText="1"/>
    </xf>
    <xf numFmtId="0" fontId="26" fillId="0" borderId="29" xfId="0" applyFont="1" applyBorder="1" applyAlignment="1">
      <alignment horizontal="left" vertical="top" wrapText="1"/>
    </xf>
  </cellXfs>
  <cellStyles count="3">
    <cellStyle name="Hyperlink" xfId="2" builtinId="8"/>
    <cellStyle name="Normal" xfId="0" builtinId="0"/>
    <cellStyle name="Normal 4" xfId="1"/>
  </cellStyles>
  <dxfs count="196">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theme="0" tint="-0.14996795556505021"/>
        </patternFill>
      </fill>
    </dxf>
    <dxf>
      <fill>
        <patternFill>
          <bgColor rgb="FFFFC000"/>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indexed="15"/>
        </patternFill>
      </fill>
    </dxf>
    <dxf>
      <fill>
        <patternFill>
          <bgColor indexed="10"/>
        </patternFill>
      </fill>
    </dxf>
    <dxf>
      <fill>
        <patternFill>
          <bgColor indexed="11"/>
        </patternFill>
      </fill>
    </dxf>
    <dxf>
      <fill>
        <patternFill>
          <bgColor theme="0" tint="-0.14996795556505021"/>
        </patternFill>
      </fill>
    </dxf>
    <dxf>
      <fill>
        <patternFill>
          <bgColor rgb="FFFFC000"/>
        </patternFill>
      </fill>
    </dxf>
    <dxf>
      <fill>
        <patternFill>
          <bgColor indexed="15"/>
        </patternFill>
      </fill>
    </dxf>
    <dxf>
      <fill>
        <patternFill>
          <bgColor indexed="10"/>
        </patternFill>
      </fill>
    </dxf>
    <dxf>
      <fill>
        <patternFill>
          <bgColor indexed="1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7936E-2"/>
          <c:y val="0.23624857498873247"/>
          <c:w val="0.92478632478632383"/>
          <c:h val="0.54502505368647247"/>
        </c:manualLayout>
      </c:layout>
      <c:bar3DChart>
        <c:barDir val="col"/>
        <c:grouping val="clustered"/>
        <c:varyColors val="0"/>
        <c:ser>
          <c:idx val="2"/>
          <c:order val="0"/>
          <c:tx>
            <c:strRef>
              <c:f>[1]Update!$E$24</c:f>
              <c:strCache>
                <c:ptCount val="1"/>
                <c:pt idx="0">
                  <c:v>Pass </c:v>
                </c:pt>
              </c:strCache>
            </c:strRef>
          </c:tx>
          <c:invertIfNegative val="0"/>
          <c:dLbls>
            <c:txPr>
              <a:bodyPr/>
              <a:lstStyle/>
              <a:p>
                <a:pPr>
                  <a:defRPr sz="1000" b="0" i="0" u="none" strike="noStrike" baseline="0">
                    <a:solidFill>
                      <a:srgbClr val="000000"/>
                    </a:solidFill>
                    <a:latin typeface="Calibri"/>
                    <a:ea typeface="Calibri"/>
                    <a:cs typeface="Calibri"/>
                  </a:defRPr>
                </a:pPr>
                <a:endParaRPr lang="zh-CN"/>
              </a:p>
            </c:txPr>
            <c:showLegendKey val="0"/>
            <c:showVal val="1"/>
            <c:showCatName val="0"/>
            <c:showSerName val="0"/>
            <c:showPercent val="0"/>
            <c:showBubbleSize val="0"/>
            <c:showLeaderLines val="0"/>
          </c:dLbls>
          <c:cat>
            <c:strRef>
              <c:f>[1]Update!$E$22</c:f>
              <c:strCache>
                <c:ptCount val="1"/>
                <c:pt idx="0">
                  <c:v>Script Statistics</c:v>
                </c:pt>
              </c:strCache>
            </c:strRef>
          </c:cat>
          <c:val>
            <c:numRef>
              <c:f>[1]Update!$F$24</c:f>
              <c:numCache>
                <c:formatCode>General</c:formatCode>
                <c:ptCount val="1"/>
                <c:pt idx="0">
                  <c:v>0.10054347826086957</c:v>
                </c:pt>
              </c:numCache>
            </c:numRef>
          </c:val>
        </c:ser>
        <c:ser>
          <c:idx val="1"/>
          <c:order val="1"/>
          <c:tx>
            <c:strRef>
              <c:f>[1]Update!$E$25</c:f>
              <c:strCache>
                <c:ptCount val="1"/>
                <c:pt idx="0">
                  <c:v>Fail </c:v>
                </c:pt>
              </c:strCache>
            </c:strRef>
          </c:tx>
          <c:invertIfNegative val="0"/>
          <c:dLbls>
            <c:txPr>
              <a:bodyPr/>
              <a:lstStyle/>
              <a:p>
                <a:pPr>
                  <a:defRPr sz="1000" b="0" i="0" u="none" strike="noStrike" baseline="0">
                    <a:solidFill>
                      <a:srgbClr val="000000"/>
                    </a:solidFill>
                    <a:latin typeface="Calibri"/>
                    <a:ea typeface="Calibri"/>
                    <a:cs typeface="Calibri"/>
                  </a:defRPr>
                </a:pPr>
                <a:endParaRPr lang="zh-CN"/>
              </a:p>
            </c:txPr>
            <c:showLegendKey val="0"/>
            <c:showVal val="1"/>
            <c:showCatName val="0"/>
            <c:showSerName val="0"/>
            <c:showPercent val="0"/>
            <c:showBubbleSize val="0"/>
            <c:showLeaderLines val="0"/>
          </c:dLbls>
          <c:cat>
            <c:strRef>
              <c:f>[1]Update!$E$22</c:f>
              <c:strCache>
                <c:ptCount val="1"/>
                <c:pt idx="0">
                  <c:v>Script Statistics</c:v>
                </c:pt>
              </c:strCache>
            </c:strRef>
          </c:cat>
          <c:val>
            <c:numRef>
              <c:f>[1]Update!$F$25</c:f>
              <c:numCache>
                <c:formatCode>General</c:formatCode>
                <c:ptCount val="1"/>
                <c:pt idx="0">
                  <c:v>0</c:v>
                </c:pt>
              </c:numCache>
            </c:numRef>
          </c:val>
        </c:ser>
        <c:ser>
          <c:idx val="4"/>
          <c:order val="2"/>
          <c:tx>
            <c:strRef>
              <c:f>[1]Update!$E$26</c:f>
              <c:strCache>
                <c:ptCount val="1"/>
                <c:pt idx="0">
                  <c:v>Can Not Test </c:v>
                </c:pt>
              </c:strCache>
            </c:strRef>
          </c:tx>
          <c:invertIfNegative val="0"/>
          <c:dLbls>
            <c:txPr>
              <a:bodyPr/>
              <a:lstStyle/>
              <a:p>
                <a:pPr>
                  <a:defRPr sz="1000" b="0" i="0" u="none" strike="noStrike" baseline="0">
                    <a:solidFill>
                      <a:srgbClr val="000000"/>
                    </a:solidFill>
                    <a:latin typeface="Calibri"/>
                    <a:ea typeface="Calibri"/>
                    <a:cs typeface="Calibri"/>
                  </a:defRPr>
                </a:pPr>
                <a:endParaRPr lang="zh-CN"/>
              </a:p>
            </c:txPr>
            <c:showLegendKey val="0"/>
            <c:showVal val="1"/>
            <c:showCatName val="0"/>
            <c:showSerName val="0"/>
            <c:showPercent val="0"/>
            <c:showBubbleSize val="0"/>
            <c:showLeaderLines val="0"/>
          </c:dLbls>
          <c:cat>
            <c:strRef>
              <c:f>[1]Update!$E$22</c:f>
              <c:strCache>
                <c:ptCount val="1"/>
                <c:pt idx="0">
                  <c:v>Script Statistics</c:v>
                </c:pt>
              </c:strCache>
            </c:strRef>
          </c:cat>
          <c:val>
            <c:numRef>
              <c:f>[1]Update!$F$26</c:f>
              <c:numCache>
                <c:formatCode>General</c:formatCode>
                <c:ptCount val="1"/>
                <c:pt idx="0">
                  <c:v>0</c:v>
                </c:pt>
              </c:numCache>
            </c:numRef>
          </c:val>
        </c:ser>
        <c:ser>
          <c:idx val="3"/>
          <c:order val="3"/>
          <c:tx>
            <c:strRef>
              <c:f>[1]Update!$E$27</c:f>
              <c:strCache>
                <c:ptCount val="1"/>
                <c:pt idx="0">
                  <c:v>N/A</c:v>
                </c:pt>
              </c:strCache>
            </c:strRef>
          </c:tx>
          <c:invertIfNegative val="0"/>
          <c:dLbls>
            <c:txPr>
              <a:bodyPr/>
              <a:lstStyle/>
              <a:p>
                <a:pPr>
                  <a:defRPr sz="1000" b="0" i="0" u="none" strike="noStrike" baseline="0">
                    <a:solidFill>
                      <a:srgbClr val="000000"/>
                    </a:solidFill>
                    <a:latin typeface="Calibri"/>
                    <a:ea typeface="Calibri"/>
                    <a:cs typeface="Calibri"/>
                  </a:defRPr>
                </a:pPr>
                <a:endParaRPr lang="zh-CN"/>
              </a:p>
            </c:txPr>
            <c:showLegendKey val="0"/>
            <c:showVal val="1"/>
            <c:showCatName val="0"/>
            <c:showSerName val="0"/>
            <c:showPercent val="0"/>
            <c:showBubbleSize val="0"/>
            <c:showLeaderLines val="0"/>
          </c:dLbls>
          <c:cat>
            <c:strRef>
              <c:f>[1]Update!$E$22</c:f>
              <c:strCache>
                <c:ptCount val="1"/>
                <c:pt idx="0">
                  <c:v>Script Statistics</c:v>
                </c:pt>
              </c:strCache>
            </c:strRef>
          </c:cat>
          <c:val>
            <c:numRef>
              <c:f>[1]Update!$F$27</c:f>
              <c:numCache>
                <c:formatCode>General</c:formatCode>
                <c:ptCount val="1"/>
                <c:pt idx="0">
                  <c:v>6.7934782608695649E-2</c:v>
                </c:pt>
              </c:numCache>
            </c:numRef>
          </c:val>
        </c:ser>
        <c:dLbls>
          <c:showLegendKey val="0"/>
          <c:showVal val="0"/>
          <c:showCatName val="0"/>
          <c:showSerName val="0"/>
          <c:showPercent val="0"/>
          <c:showBubbleSize val="0"/>
        </c:dLbls>
        <c:gapWidth val="150"/>
        <c:shape val="cone"/>
        <c:axId val="55435264"/>
        <c:axId val="55436800"/>
        <c:axId val="0"/>
      </c:bar3DChart>
      <c:catAx>
        <c:axId val="5543526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55436800"/>
        <c:crosses val="autoZero"/>
        <c:auto val="1"/>
        <c:lblAlgn val="ctr"/>
        <c:lblOffset val="100"/>
        <c:noMultiLvlLbl val="0"/>
      </c:catAx>
      <c:valAx>
        <c:axId val="55436800"/>
        <c:scaling>
          <c:orientation val="minMax"/>
        </c:scaling>
        <c:delete val="1"/>
        <c:axPos val="l"/>
        <c:numFmt formatCode="General" sourceLinked="1"/>
        <c:majorTickMark val="out"/>
        <c:minorTickMark val="none"/>
        <c:tickLblPos val="nextTo"/>
        <c:crossAx val="55435264"/>
        <c:crosses val="autoZero"/>
        <c:crossBetween val="between"/>
      </c:valAx>
      <c:spPr>
        <a:noFill/>
        <a:ln w="25400">
          <a:noFill/>
        </a:ln>
      </c:spPr>
    </c:plotArea>
    <c:legend>
      <c:legendPos val="r"/>
      <c:layout>
        <c:manualLayout>
          <c:xMode val="edge"/>
          <c:yMode val="edge"/>
          <c:x val="0.30864259549132644"/>
          <c:y val="3.4615384615384617E-2"/>
          <c:w val="0.38477443571252035"/>
          <c:h val="7.6923076923076927E-2"/>
        </c:manualLayout>
      </c:layout>
      <c:overlay val="0"/>
      <c:txPr>
        <a:bodyPr/>
        <a:lstStyle/>
        <a:p>
          <a:pPr>
            <a:defRPr sz="710" b="0" i="0" u="none" strike="noStrike" baseline="0">
              <a:solidFill>
                <a:srgbClr val="000000"/>
              </a:solidFill>
              <a:latin typeface="Calibri"/>
              <a:ea typeface="Calibri"/>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effectLst>
          <a:outerShdw blurRad="50800" dist="50800" dir="5400000" sx="1000" sy="1000" algn="ctr" rotWithShape="0">
            <a:srgbClr val="000000">
              <a:alpha val="43137"/>
            </a:srgbClr>
          </a:outerShdw>
        </a:effectLst>
      </c:spPr>
    </c:floor>
    <c:sideWall>
      <c:thickness val="0"/>
    </c:sideWall>
    <c:backWall>
      <c:thickness val="0"/>
    </c:backWall>
    <c:plotArea>
      <c:layout>
        <c:manualLayout>
          <c:layoutTarget val="inner"/>
          <c:xMode val="edge"/>
          <c:yMode val="edge"/>
          <c:x val="4.7863247863247936E-2"/>
          <c:y val="0.23624857498873247"/>
          <c:w val="0.92478632478632383"/>
          <c:h val="0.54502505368647247"/>
        </c:manualLayout>
      </c:layout>
      <c:bar3DChart>
        <c:barDir val="col"/>
        <c:grouping val="clustered"/>
        <c:varyColors val="0"/>
        <c:ser>
          <c:idx val="2"/>
          <c:order val="0"/>
          <c:tx>
            <c:strRef>
              <c:f>[1]Update!$E$24</c:f>
              <c:strCache>
                <c:ptCount val="1"/>
                <c:pt idx="0">
                  <c:v>Pass </c:v>
                </c:pt>
              </c:strCache>
            </c:strRef>
          </c:tx>
          <c:invertIfNegative val="0"/>
          <c:dLbls>
            <c:txPr>
              <a:bodyPr/>
              <a:lstStyle/>
              <a:p>
                <a:pPr>
                  <a:defRPr sz="1000" b="0" i="0" u="none" strike="noStrike" baseline="0">
                    <a:solidFill>
                      <a:srgbClr val="000000"/>
                    </a:solidFill>
                    <a:latin typeface="Calibri"/>
                    <a:ea typeface="Calibri"/>
                    <a:cs typeface="Calibri"/>
                  </a:defRPr>
                </a:pPr>
                <a:endParaRPr lang="zh-CN"/>
              </a:p>
            </c:txPr>
            <c:showLegendKey val="0"/>
            <c:showVal val="1"/>
            <c:showCatName val="0"/>
            <c:showSerName val="0"/>
            <c:showPercent val="0"/>
            <c:showBubbleSize val="0"/>
            <c:showLeaderLines val="0"/>
          </c:dLbls>
          <c:cat>
            <c:strRef>
              <c:f>[1]Update!$E$22</c:f>
              <c:strCache>
                <c:ptCount val="1"/>
                <c:pt idx="0">
                  <c:v>Script Statistics</c:v>
                </c:pt>
              </c:strCache>
            </c:strRef>
          </c:cat>
          <c:val>
            <c:numRef>
              <c:f>[1]Update!$F$24</c:f>
              <c:numCache>
                <c:formatCode>General</c:formatCode>
                <c:ptCount val="1"/>
                <c:pt idx="0">
                  <c:v>0.10054347826086957</c:v>
                </c:pt>
              </c:numCache>
            </c:numRef>
          </c:val>
        </c:ser>
        <c:ser>
          <c:idx val="1"/>
          <c:order val="1"/>
          <c:tx>
            <c:strRef>
              <c:f>[1]Update!$E$25</c:f>
              <c:strCache>
                <c:ptCount val="1"/>
                <c:pt idx="0">
                  <c:v>Fail </c:v>
                </c:pt>
              </c:strCache>
            </c:strRef>
          </c:tx>
          <c:invertIfNegative val="0"/>
          <c:dLbls>
            <c:txPr>
              <a:bodyPr/>
              <a:lstStyle/>
              <a:p>
                <a:pPr>
                  <a:defRPr sz="1000" b="0" i="0" u="none" strike="noStrike" baseline="0">
                    <a:solidFill>
                      <a:srgbClr val="000000"/>
                    </a:solidFill>
                    <a:latin typeface="Calibri"/>
                    <a:ea typeface="Calibri"/>
                    <a:cs typeface="Calibri"/>
                  </a:defRPr>
                </a:pPr>
                <a:endParaRPr lang="zh-CN"/>
              </a:p>
            </c:txPr>
            <c:showLegendKey val="0"/>
            <c:showVal val="1"/>
            <c:showCatName val="0"/>
            <c:showSerName val="0"/>
            <c:showPercent val="0"/>
            <c:showBubbleSize val="0"/>
            <c:showLeaderLines val="0"/>
          </c:dLbls>
          <c:cat>
            <c:strRef>
              <c:f>[1]Update!$E$22</c:f>
              <c:strCache>
                <c:ptCount val="1"/>
                <c:pt idx="0">
                  <c:v>Script Statistics</c:v>
                </c:pt>
              </c:strCache>
            </c:strRef>
          </c:cat>
          <c:val>
            <c:numRef>
              <c:f>[1]Update!$F$25</c:f>
              <c:numCache>
                <c:formatCode>General</c:formatCode>
                <c:ptCount val="1"/>
                <c:pt idx="0">
                  <c:v>0</c:v>
                </c:pt>
              </c:numCache>
            </c:numRef>
          </c:val>
        </c:ser>
        <c:ser>
          <c:idx val="4"/>
          <c:order val="2"/>
          <c:tx>
            <c:strRef>
              <c:f>[1]Update!$E$26</c:f>
              <c:strCache>
                <c:ptCount val="1"/>
                <c:pt idx="0">
                  <c:v>Can Not Test </c:v>
                </c:pt>
              </c:strCache>
            </c:strRef>
          </c:tx>
          <c:invertIfNegative val="0"/>
          <c:dLbls>
            <c:txPr>
              <a:bodyPr/>
              <a:lstStyle/>
              <a:p>
                <a:pPr>
                  <a:defRPr sz="1000" b="0" i="0" u="none" strike="noStrike" baseline="0">
                    <a:solidFill>
                      <a:srgbClr val="000000"/>
                    </a:solidFill>
                    <a:latin typeface="Calibri"/>
                    <a:ea typeface="Calibri"/>
                    <a:cs typeface="Calibri"/>
                  </a:defRPr>
                </a:pPr>
                <a:endParaRPr lang="zh-CN"/>
              </a:p>
            </c:txPr>
            <c:showLegendKey val="0"/>
            <c:showVal val="1"/>
            <c:showCatName val="0"/>
            <c:showSerName val="0"/>
            <c:showPercent val="0"/>
            <c:showBubbleSize val="0"/>
            <c:showLeaderLines val="0"/>
          </c:dLbls>
          <c:cat>
            <c:strRef>
              <c:f>[1]Update!$E$22</c:f>
              <c:strCache>
                <c:ptCount val="1"/>
                <c:pt idx="0">
                  <c:v>Script Statistics</c:v>
                </c:pt>
              </c:strCache>
            </c:strRef>
          </c:cat>
          <c:val>
            <c:numRef>
              <c:f>[1]Update!$F$26</c:f>
              <c:numCache>
                <c:formatCode>General</c:formatCode>
                <c:ptCount val="1"/>
                <c:pt idx="0">
                  <c:v>0</c:v>
                </c:pt>
              </c:numCache>
            </c:numRef>
          </c:val>
        </c:ser>
        <c:ser>
          <c:idx val="3"/>
          <c:order val="3"/>
          <c:tx>
            <c:strRef>
              <c:f>[1]Update!$E$27</c:f>
              <c:strCache>
                <c:ptCount val="1"/>
                <c:pt idx="0">
                  <c:v>N/A</c:v>
                </c:pt>
              </c:strCache>
            </c:strRef>
          </c:tx>
          <c:invertIfNegative val="0"/>
          <c:dLbls>
            <c:txPr>
              <a:bodyPr/>
              <a:lstStyle/>
              <a:p>
                <a:pPr>
                  <a:defRPr sz="1000" b="0" i="0" u="none" strike="noStrike" baseline="0">
                    <a:solidFill>
                      <a:srgbClr val="000000"/>
                    </a:solidFill>
                    <a:latin typeface="Calibri"/>
                    <a:ea typeface="Calibri"/>
                    <a:cs typeface="Calibri"/>
                  </a:defRPr>
                </a:pPr>
                <a:endParaRPr lang="zh-CN"/>
              </a:p>
            </c:txPr>
            <c:showLegendKey val="0"/>
            <c:showVal val="1"/>
            <c:showCatName val="0"/>
            <c:showSerName val="0"/>
            <c:showPercent val="0"/>
            <c:showBubbleSize val="0"/>
            <c:showLeaderLines val="0"/>
          </c:dLbls>
          <c:cat>
            <c:strRef>
              <c:f>[1]Update!$E$22</c:f>
              <c:strCache>
                <c:ptCount val="1"/>
                <c:pt idx="0">
                  <c:v>Script Statistics</c:v>
                </c:pt>
              </c:strCache>
            </c:strRef>
          </c:cat>
          <c:val>
            <c:numRef>
              <c:f>[1]Update!$F$27</c:f>
              <c:numCache>
                <c:formatCode>General</c:formatCode>
                <c:ptCount val="1"/>
                <c:pt idx="0">
                  <c:v>6.7934782608695649E-2</c:v>
                </c:pt>
              </c:numCache>
            </c:numRef>
          </c:val>
        </c:ser>
        <c:dLbls>
          <c:showLegendKey val="0"/>
          <c:showVal val="0"/>
          <c:showCatName val="0"/>
          <c:showSerName val="0"/>
          <c:showPercent val="0"/>
          <c:showBubbleSize val="0"/>
        </c:dLbls>
        <c:gapWidth val="150"/>
        <c:shape val="cone"/>
        <c:axId val="62825600"/>
        <c:axId val="62827136"/>
        <c:axId val="0"/>
      </c:bar3DChart>
      <c:catAx>
        <c:axId val="6282560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62827136"/>
        <c:crosses val="autoZero"/>
        <c:auto val="1"/>
        <c:lblAlgn val="ctr"/>
        <c:lblOffset val="100"/>
        <c:noMultiLvlLbl val="0"/>
      </c:catAx>
      <c:valAx>
        <c:axId val="62827136"/>
        <c:scaling>
          <c:orientation val="minMax"/>
        </c:scaling>
        <c:delete val="1"/>
        <c:axPos val="l"/>
        <c:numFmt formatCode="General" sourceLinked="1"/>
        <c:majorTickMark val="out"/>
        <c:minorTickMark val="none"/>
        <c:tickLblPos val="nextTo"/>
        <c:crossAx val="62825600"/>
        <c:crosses val="autoZero"/>
        <c:crossBetween val="between"/>
      </c:valAx>
      <c:spPr>
        <a:noFill/>
        <a:ln w="25400">
          <a:noFill/>
        </a:ln>
      </c:spPr>
    </c:plotArea>
    <c:legend>
      <c:legendPos val="r"/>
      <c:layout>
        <c:manualLayout>
          <c:xMode val="edge"/>
          <c:yMode val="edge"/>
          <c:x val="0.30864259549132644"/>
          <c:y val="3.4615384615384617E-2"/>
          <c:w val="0.38477443571252035"/>
          <c:h val="7.6923076923076927E-2"/>
        </c:manualLayout>
      </c:layout>
      <c:overlay val="0"/>
      <c:txPr>
        <a:bodyPr/>
        <a:lstStyle/>
        <a:p>
          <a:pPr>
            <a:defRPr sz="710" b="0" i="0" u="none" strike="noStrike" baseline="0">
              <a:solidFill>
                <a:srgbClr val="000000"/>
              </a:solidFill>
              <a:latin typeface="Calibri"/>
              <a:ea typeface="Calibri"/>
              <a:cs typeface="Calibri"/>
            </a:defRPr>
          </a:pPr>
          <a:endParaRPr lang="zh-CN"/>
        </a:p>
      </c:txPr>
    </c:legend>
    <c:plotVisOnly val="1"/>
    <c:dispBlanksAs val="gap"/>
    <c:showDLblsOverMax val="0"/>
  </c:chart>
  <c:spPr>
    <a:gradFill flip="none" rotWithShape="1">
      <a:gsLst>
        <a:gs pos="0">
          <a:srgbClr val="FFEFD1"/>
        </a:gs>
        <a:gs pos="64999">
          <a:srgbClr val="F0EBD5"/>
        </a:gs>
        <a:gs pos="100000">
          <a:srgbClr val="D1C39F"/>
        </a:gs>
      </a:gsLst>
      <a:lin ang="5400000" scaled="0"/>
      <a:tileRect r="-100000" b="-100000"/>
    </a:gradFill>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078" l="0.70000000000000062" r="0.70000000000000062" t="0.75000000000000078" header="0.30000000000000032" footer="0.30000000000000032"/>
    <c:pageSetup/>
  </c:printSettings>
</c:chartSpace>
</file>

<file path=xl/ctrlProps/ctrlProp1.xml><?xml version="1.0" encoding="utf-8"?>
<formControlPr xmlns="http://schemas.microsoft.com/office/spreadsheetml/2009/9/main" objectType="CheckBox" fmlaLink="$P$28" lockText="1" noThreeD="1"/>
</file>

<file path=xl/ctrlProps/ctrlProp2.xml><?xml version="1.0" encoding="utf-8"?>
<formControlPr xmlns="http://schemas.microsoft.com/office/spreadsheetml/2009/9/main" objectType="CheckBox" fmlaLink="$P$28" lockText="1" noThreeD="1"/>
</file>

<file path=xl/drawings/_rels/drawing1.xml.rels><?xml version="1.0" encoding="UTF-8" standalone="yes"?>
<Relationships xmlns="http://schemas.openxmlformats.org/package/2006/relationships"><Relationship Id="rId3" Type="http://schemas.openxmlformats.org/officeDocument/2006/relationships/hyperlink" Target="#ManMonths!A1"/><Relationship Id="rId2" Type="http://schemas.openxmlformats.org/officeDocument/2006/relationships/hyperlink" Target="#Summary!A1"/><Relationship Id="rId1" Type="http://schemas.openxmlformats.org/officeDocument/2006/relationships/chart" Target="../charts/chart1.xml"/><Relationship Id="rId6" Type="http://schemas.openxmlformats.org/officeDocument/2006/relationships/hyperlink" Target="#Update!A7"/><Relationship Id="rId5" Type="http://schemas.openxmlformats.org/officeDocument/2006/relationships/hyperlink" Target="#SupportedDevices!A1"/><Relationship Id="rId4" Type="http://schemas.openxmlformats.org/officeDocument/2006/relationships/hyperlink" Target="#BugReport!A1"/></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3" Type="http://schemas.openxmlformats.org/officeDocument/2006/relationships/hyperlink" Target="#ManMonths!A1"/><Relationship Id="rId2" Type="http://schemas.openxmlformats.org/officeDocument/2006/relationships/hyperlink" Target="#Summary!A1"/><Relationship Id="rId1" Type="http://schemas.openxmlformats.org/officeDocument/2006/relationships/chart" Target="../charts/chart2.xml"/><Relationship Id="rId6" Type="http://schemas.openxmlformats.org/officeDocument/2006/relationships/hyperlink" Target="#Update!A7"/><Relationship Id="rId5" Type="http://schemas.openxmlformats.org/officeDocument/2006/relationships/hyperlink" Target="#SupportedDevices!A1"/><Relationship Id="rId4" Type="http://schemas.openxmlformats.org/officeDocument/2006/relationships/hyperlink" Target="#BugReport!A1"/></Relationships>
</file>

<file path=xl/drawings/drawing1.xml><?xml version="1.0" encoding="utf-8"?>
<xdr:wsDr xmlns:xdr="http://schemas.openxmlformats.org/drawingml/2006/spreadsheetDrawing" xmlns:a="http://schemas.openxmlformats.org/drawingml/2006/main">
  <xdr:twoCellAnchor>
    <xdr:from>
      <xdr:col>6</xdr:col>
      <xdr:colOff>1057275</xdr:colOff>
      <xdr:row>15</xdr:row>
      <xdr:rowOff>695325</xdr:rowOff>
    </xdr:from>
    <xdr:to>
      <xdr:col>9</xdr:col>
      <xdr:colOff>895350</xdr:colOff>
      <xdr:row>27</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xdr:row>
      <xdr:rowOff>57150</xdr:rowOff>
    </xdr:from>
    <xdr:to>
      <xdr:col>4</xdr:col>
      <xdr:colOff>841961</xdr:colOff>
      <xdr:row>5</xdr:row>
      <xdr:rowOff>83981</xdr:rowOff>
    </xdr:to>
    <xdr:sp macro="" textlink="">
      <xdr:nvSpPr>
        <xdr:cNvPr id="3" name="Rounded Rectangle 2">
          <a:hlinkClick xmlns:r="http://schemas.openxmlformats.org/officeDocument/2006/relationships" r:id="rId2"/>
        </xdr:cNvPr>
        <xdr:cNvSpPr/>
      </xdr:nvSpPr>
      <xdr:spPr>
        <a:xfrm>
          <a:off x="523875" y="219075"/>
          <a:ext cx="1451561" cy="37925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Summary Page</a:t>
          </a:r>
        </a:p>
      </xdr:txBody>
    </xdr:sp>
    <xdr:clientData/>
  </xdr:twoCellAnchor>
  <xdr:twoCellAnchor>
    <xdr:from>
      <xdr:col>4</xdr:col>
      <xdr:colOff>992505</xdr:colOff>
      <xdr:row>3</xdr:row>
      <xdr:rowOff>66675</xdr:rowOff>
    </xdr:from>
    <xdr:to>
      <xdr:col>4</xdr:col>
      <xdr:colOff>2440305</xdr:colOff>
      <xdr:row>5</xdr:row>
      <xdr:rowOff>95250</xdr:rowOff>
    </xdr:to>
    <xdr:sp macro="" textlink="">
      <xdr:nvSpPr>
        <xdr:cNvPr id="4" name="Rounded Rectangle 3">
          <a:hlinkClick xmlns:r="http://schemas.openxmlformats.org/officeDocument/2006/relationships" r:id="rId3"/>
        </xdr:cNvPr>
        <xdr:cNvSpPr/>
      </xdr:nvSpPr>
      <xdr:spPr>
        <a:xfrm>
          <a:off x="2125980" y="228600"/>
          <a:ext cx="14478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Man</a:t>
          </a:r>
          <a:r>
            <a:rPr lang="en-US" sz="1100" baseline="0"/>
            <a:t> Months</a:t>
          </a:r>
        </a:p>
      </xdr:txBody>
    </xdr:sp>
    <xdr:clientData/>
  </xdr:twoCellAnchor>
  <xdr:twoCellAnchor>
    <xdr:from>
      <xdr:col>4</xdr:col>
      <xdr:colOff>2602230</xdr:colOff>
      <xdr:row>3</xdr:row>
      <xdr:rowOff>76200</xdr:rowOff>
    </xdr:from>
    <xdr:to>
      <xdr:col>5</xdr:col>
      <xdr:colOff>1078230</xdr:colOff>
      <xdr:row>5</xdr:row>
      <xdr:rowOff>104775</xdr:rowOff>
    </xdr:to>
    <xdr:sp macro="" textlink="">
      <xdr:nvSpPr>
        <xdr:cNvPr id="5" name="Rounded Rectangle 4">
          <a:hlinkClick xmlns:r="http://schemas.openxmlformats.org/officeDocument/2006/relationships" r:id="rId4"/>
        </xdr:cNvPr>
        <xdr:cNvSpPr/>
      </xdr:nvSpPr>
      <xdr:spPr>
        <a:xfrm>
          <a:off x="3735705" y="238125"/>
          <a:ext cx="14478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Bug</a:t>
          </a:r>
          <a:r>
            <a:rPr lang="en-US" sz="1100" baseline="0"/>
            <a:t> Report</a:t>
          </a:r>
          <a:endParaRPr lang="en-US" sz="1100"/>
        </a:p>
      </xdr:txBody>
    </xdr:sp>
    <xdr:clientData/>
  </xdr:twoCellAnchor>
  <xdr:twoCellAnchor>
    <xdr:from>
      <xdr:col>5</xdr:col>
      <xdr:colOff>1257300</xdr:colOff>
      <xdr:row>3</xdr:row>
      <xdr:rowOff>76200</xdr:rowOff>
    </xdr:from>
    <xdr:to>
      <xdr:col>6</xdr:col>
      <xdr:colOff>548725</xdr:colOff>
      <xdr:row>5</xdr:row>
      <xdr:rowOff>104775</xdr:rowOff>
    </xdr:to>
    <xdr:sp macro="" textlink="">
      <xdr:nvSpPr>
        <xdr:cNvPr id="6" name="Rounded Rectangle 5">
          <a:hlinkClick xmlns:r="http://schemas.openxmlformats.org/officeDocument/2006/relationships" r:id="rId5"/>
        </xdr:cNvPr>
        <xdr:cNvSpPr/>
      </xdr:nvSpPr>
      <xdr:spPr>
        <a:xfrm>
          <a:off x="5362575" y="238125"/>
          <a:ext cx="14536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Supported</a:t>
          </a:r>
          <a:r>
            <a:rPr lang="en-US" sz="1100" baseline="0"/>
            <a:t> Devices</a:t>
          </a:r>
          <a:endParaRPr lang="en-US" sz="1100"/>
        </a:p>
      </xdr:txBody>
    </xdr:sp>
    <xdr:clientData/>
  </xdr:twoCellAnchor>
  <xdr:twoCellAnchor>
    <xdr:from>
      <xdr:col>6</xdr:col>
      <xdr:colOff>689610</xdr:colOff>
      <xdr:row>3</xdr:row>
      <xdr:rowOff>76200</xdr:rowOff>
    </xdr:from>
    <xdr:to>
      <xdr:col>6</xdr:col>
      <xdr:colOff>2137410</xdr:colOff>
      <xdr:row>5</xdr:row>
      <xdr:rowOff>104775</xdr:rowOff>
    </xdr:to>
    <xdr:sp macro="" textlink="">
      <xdr:nvSpPr>
        <xdr:cNvPr id="7" name="Rounded Rectangle 6">
          <a:hlinkClick xmlns:r="http://schemas.openxmlformats.org/officeDocument/2006/relationships" r:id="rId6"/>
        </xdr:cNvPr>
        <xdr:cNvSpPr/>
      </xdr:nvSpPr>
      <xdr:spPr>
        <a:xfrm>
          <a:off x="6957060" y="238125"/>
          <a:ext cx="1447800" cy="381000"/>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aseline="0"/>
            <a:t>Back to Top</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4</xdr:col>
          <xdr:colOff>1209675</xdr:colOff>
          <xdr:row>19</xdr:row>
          <xdr:rowOff>66675</xdr:rowOff>
        </xdr:from>
        <xdr:to>
          <xdr:col>4</xdr:col>
          <xdr:colOff>1819275</xdr:colOff>
          <xdr:row>19</xdr:row>
          <xdr:rowOff>200025</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a:cs typeface="Tahoma"/>
                </a:rPr>
                <a:t>Checkmark box when the script has been completed.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0</xdr:colOff>
      <xdr:row>21</xdr:row>
      <xdr:rowOff>0</xdr:rowOff>
    </xdr:from>
    <xdr:to>
      <xdr:col>7</xdr:col>
      <xdr:colOff>152400</xdr:colOff>
      <xdr:row>21</xdr:row>
      <xdr:rowOff>152400</xdr:rowOff>
    </xdr:to>
    <xdr:pic>
      <xdr:nvPicPr>
        <xdr:cNvPr id="3" name="Picture 2" descr="http://confluence.glu.com:8090/images/icons/emoticons/chec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12668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1057275</xdr:colOff>
      <xdr:row>15</xdr:row>
      <xdr:rowOff>695325</xdr:rowOff>
    </xdr:from>
    <xdr:to>
      <xdr:col>9</xdr:col>
      <xdr:colOff>895350</xdr:colOff>
      <xdr:row>27</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xdr:row>
      <xdr:rowOff>57150</xdr:rowOff>
    </xdr:from>
    <xdr:to>
      <xdr:col>4</xdr:col>
      <xdr:colOff>841961</xdr:colOff>
      <xdr:row>5</xdr:row>
      <xdr:rowOff>83981</xdr:rowOff>
    </xdr:to>
    <xdr:sp macro="" textlink="">
      <xdr:nvSpPr>
        <xdr:cNvPr id="3" name="Rounded Rectangle 2">
          <a:hlinkClick xmlns:r="http://schemas.openxmlformats.org/officeDocument/2006/relationships" r:id="rId2"/>
        </xdr:cNvPr>
        <xdr:cNvSpPr/>
      </xdr:nvSpPr>
      <xdr:spPr>
        <a:xfrm>
          <a:off x="523875" y="247650"/>
          <a:ext cx="1451561" cy="4078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Summary Page</a:t>
          </a:r>
        </a:p>
      </xdr:txBody>
    </xdr:sp>
    <xdr:clientData/>
  </xdr:twoCellAnchor>
  <xdr:twoCellAnchor>
    <xdr:from>
      <xdr:col>4</xdr:col>
      <xdr:colOff>992505</xdr:colOff>
      <xdr:row>3</xdr:row>
      <xdr:rowOff>66675</xdr:rowOff>
    </xdr:from>
    <xdr:to>
      <xdr:col>4</xdr:col>
      <xdr:colOff>2440305</xdr:colOff>
      <xdr:row>5</xdr:row>
      <xdr:rowOff>95250</xdr:rowOff>
    </xdr:to>
    <xdr:sp macro="" textlink="">
      <xdr:nvSpPr>
        <xdr:cNvPr id="4" name="Rounded Rectangle 3">
          <a:hlinkClick xmlns:r="http://schemas.openxmlformats.org/officeDocument/2006/relationships" r:id="rId3"/>
        </xdr:cNvPr>
        <xdr:cNvSpPr/>
      </xdr:nvSpPr>
      <xdr:spPr>
        <a:xfrm>
          <a:off x="2125980" y="257175"/>
          <a:ext cx="1447800" cy="409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Man</a:t>
          </a:r>
          <a:r>
            <a:rPr lang="en-US" sz="1100" baseline="0"/>
            <a:t> Months</a:t>
          </a:r>
        </a:p>
      </xdr:txBody>
    </xdr:sp>
    <xdr:clientData/>
  </xdr:twoCellAnchor>
  <xdr:twoCellAnchor>
    <xdr:from>
      <xdr:col>4</xdr:col>
      <xdr:colOff>2602230</xdr:colOff>
      <xdr:row>3</xdr:row>
      <xdr:rowOff>76200</xdr:rowOff>
    </xdr:from>
    <xdr:to>
      <xdr:col>5</xdr:col>
      <xdr:colOff>1078230</xdr:colOff>
      <xdr:row>5</xdr:row>
      <xdr:rowOff>104775</xdr:rowOff>
    </xdr:to>
    <xdr:sp macro="" textlink="">
      <xdr:nvSpPr>
        <xdr:cNvPr id="5" name="Rounded Rectangle 4">
          <a:hlinkClick xmlns:r="http://schemas.openxmlformats.org/officeDocument/2006/relationships" r:id="rId4"/>
        </xdr:cNvPr>
        <xdr:cNvSpPr/>
      </xdr:nvSpPr>
      <xdr:spPr>
        <a:xfrm>
          <a:off x="3735705" y="266700"/>
          <a:ext cx="1447800" cy="409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Bug</a:t>
          </a:r>
          <a:r>
            <a:rPr lang="en-US" sz="1100" baseline="0"/>
            <a:t> Report</a:t>
          </a:r>
          <a:endParaRPr lang="en-US" sz="1100"/>
        </a:p>
      </xdr:txBody>
    </xdr:sp>
    <xdr:clientData/>
  </xdr:twoCellAnchor>
  <xdr:twoCellAnchor>
    <xdr:from>
      <xdr:col>5</xdr:col>
      <xdr:colOff>1257300</xdr:colOff>
      <xdr:row>3</xdr:row>
      <xdr:rowOff>76200</xdr:rowOff>
    </xdr:from>
    <xdr:to>
      <xdr:col>6</xdr:col>
      <xdr:colOff>548725</xdr:colOff>
      <xdr:row>5</xdr:row>
      <xdr:rowOff>104775</xdr:rowOff>
    </xdr:to>
    <xdr:sp macro="" textlink="">
      <xdr:nvSpPr>
        <xdr:cNvPr id="6" name="Rounded Rectangle 5">
          <a:hlinkClick xmlns:r="http://schemas.openxmlformats.org/officeDocument/2006/relationships" r:id="rId5"/>
        </xdr:cNvPr>
        <xdr:cNvSpPr/>
      </xdr:nvSpPr>
      <xdr:spPr>
        <a:xfrm>
          <a:off x="5362575" y="266700"/>
          <a:ext cx="1453600" cy="409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Supported</a:t>
          </a:r>
          <a:r>
            <a:rPr lang="en-US" sz="1100" baseline="0"/>
            <a:t> Devices</a:t>
          </a:r>
          <a:endParaRPr lang="en-US" sz="1100"/>
        </a:p>
      </xdr:txBody>
    </xdr:sp>
    <xdr:clientData/>
  </xdr:twoCellAnchor>
  <xdr:twoCellAnchor>
    <xdr:from>
      <xdr:col>6</xdr:col>
      <xdr:colOff>689610</xdr:colOff>
      <xdr:row>3</xdr:row>
      <xdr:rowOff>76200</xdr:rowOff>
    </xdr:from>
    <xdr:to>
      <xdr:col>6</xdr:col>
      <xdr:colOff>2137410</xdr:colOff>
      <xdr:row>5</xdr:row>
      <xdr:rowOff>104775</xdr:rowOff>
    </xdr:to>
    <xdr:sp macro="" textlink="">
      <xdr:nvSpPr>
        <xdr:cNvPr id="7" name="Rounded Rectangle 6">
          <a:hlinkClick xmlns:r="http://schemas.openxmlformats.org/officeDocument/2006/relationships" r:id="rId6"/>
        </xdr:cNvPr>
        <xdr:cNvSpPr/>
      </xdr:nvSpPr>
      <xdr:spPr>
        <a:xfrm>
          <a:off x="6957060" y="266700"/>
          <a:ext cx="1447800" cy="409575"/>
        </a:xfrm>
        <a:prstGeom prst="round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aseline="0"/>
            <a:t>Back to Top</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4</xdr:col>
          <xdr:colOff>1209675</xdr:colOff>
          <xdr:row>19</xdr:row>
          <xdr:rowOff>66675</xdr:rowOff>
        </xdr:from>
        <xdr:to>
          <xdr:col>4</xdr:col>
          <xdr:colOff>1209675</xdr:colOff>
          <xdr:row>19</xdr:row>
          <xdr:rowOff>190500</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Tahoma"/>
                  <a:cs typeface="Tahoma"/>
                </a:rPr>
                <a:t>Checkmark box when the script has been completed.</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udio/projects/EW2/QA/Finish%20checklist/3.0.0/QACornerStone_Eternity%20Warriors%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nMonths"/>
      <sheetName val="BugReport"/>
      <sheetName val="SupportedDevices"/>
      <sheetName val="GCR"/>
      <sheetName val="MBF"/>
      <sheetName val="Rejection"/>
      <sheetName val="Flurry"/>
      <sheetName val="IAP"/>
      <sheetName val="Save Data"/>
      <sheetName val="SDK"/>
      <sheetName val="Sound"/>
      <sheetName val="Interrupt"/>
      <sheetName val="Compatibility"/>
      <sheetName val="Update"/>
      <sheetName val="Bundle"/>
      <sheetName val="Level Unlock"/>
      <sheetName val="Quest"/>
      <sheetName val="Skill"/>
      <sheetName val="Enemy AI"/>
      <sheetName val="Level Enemy"/>
      <sheetName val="Achievement"/>
      <sheetName val="iCloud"/>
      <sheetName val="Localization"/>
      <sheetName val="New Feature 1.4.0"/>
      <sheetName val="Dragon Battle"/>
      <sheetName val="New Feature 2.0.0"/>
      <sheetName val="Recommend"/>
      <sheetName val="BossRush"/>
      <sheetName val="SimpleList2"/>
      <sheetName val="SimpleList3"/>
      <sheetName val="SimpleList4"/>
      <sheetName val="SimpleList5"/>
      <sheetName val="SimpleList6"/>
      <sheetName val="SimpleList7"/>
      <sheetName val="SimpleList8"/>
      <sheetName val="MultiSectionList4"/>
      <sheetName val="MultiSectionList5"/>
      <sheetName val="MultiSectionList6"/>
      <sheetName val="MultiSectionList7"/>
      <sheetName val="MultiSectionList8"/>
      <sheetName val="MultiSectionList9"/>
      <sheetName val="MultiSectionList10"/>
      <sheetName val="SimpleMultiRowList1"/>
      <sheetName val="SimpleMultiRowList2"/>
      <sheetName val="SimpleMultiRowList3"/>
      <sheetName val="SimpleMultiRowList4"/>
      <sheetName val="SimpleMultiRowList5"/>
      <sheetName val="SimpleMultiRowList6"/>
      <sheetName val="SimpleMultiRowList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2">
          <cell r="E22" t="str">
            <v>Script Statistics</v>
          </cell>
        </row>
        <row r="24">
          <cell r="E24" t="str">
            <v xml:space="preserve">Pass </v>
          </cell>
          <cell r="F24">
            <v>0.10054347826086957</v>
          </cell>
        </row>
        <row r="25">
          <cell r="E25" t="str">
            <v xml:space="preserve">Fail </v>
          </cell>
          <cell r="F25">
            <v>0</v>
          </cell>
        </row>
        <row r="26">
          <cell r="E26" t="str">
            <v xml:space="preserve">Can Not Test </v>
          </cell>
          <cell r="F26">
            <v>0</v>
          </cell>
        </row>
        <row r="27">
          <cell r="E27" t="str">
            <v>N/A</v>
          </cell>
          <cell r="F27">
            <v>6.7934782608695649E-2</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confluence.glu.com:8090/display/BJ/%28EW3%29+GluOn+Attribute+Usage" TargetMode="External"/><Relationship Id="rId7" Type="http://schemas.openxmlformats.org/officeDocument/2006/relationships/drawing" Target="../drawings/drawing2.xml"/><Relationship Id="rId2" Type="http://schemas.openxmlformats.org/officeDocument/2006/relationships/hyperlink" Target="http://confluence.glu.com:8090/display/BJ/%28EW3%29+GluOn+Attribute+Usage" TargetMode="External"/><Relationship Id="rId1" Type="http://schemas.openxmlformats.org/officeDocument/2006/relationships/hyperlink" Target="http://confluence.glu.com:8090/display/BJ/%28EW3%29+GluOn+Attribute+Usage" TargetMode="External"/><Relationship Id="rId6" Type="http://schemas.openxmlformats.org/officeDocument/2006/relationships/hyperlink" Target="http://confluence.glu.com:8090/display/BJ/%28EW3%29+GluOn+Attribute+Usage" TargetMode="External"/><Relationship Id="rId5" Type="http://schemas.openxmlformats.org/officeDocument/2006/relationships/hyperlink" Target="http://confluence.glu.com:8090/display/BJ/%28EW3%29+GluOn+Attribute+Usage" TargetMode="External"/><Relationship Id="rId4" Type="http://schemas.openxmlformats.org/officeDocument/2006/relationships/hyperlink" Target="http://confluence.glu.com:8090/display/BJ/%28EW3%29+GluOn+Attribute+Usage" TargetMode="Externa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71"/>
  <sheetViews>
    <sheetView topLeftCell="A47" workbookViewId="0">
      <selection activeCell="F39" sqref="F39"/>
    </sheetView>
  </sheetViews>
  <sheetFormatPr defaultRowHeight="13.5" x14ac:dyDescent="0.15"/>
  <cols>
    <col min="1" max="1" width="1.75" style="1" customWidth="1"/>
    <col min="2" max="2" width="3.125" style="1" customWidth="1"/>
    <col min="3" max="3" width="3" style="1" customWidth="1"/>
    <col min="4" max="4" width="9.125" style="1"/>
    <col min="5" max="5" width="44.625" style="1" customWidth="1"/>
    <col min="6" max="6" width="32.375" style="1" customWidth="1"/>
    <col min="7" max="7" width="43.375" style="1" customWidth="1"/>
    <col min="8" max="8" width="11" style="1" customWidth="1"/>
    <col min="9" max="9" width="17.375" style="1" customWidth="1"/>
    <col min="10" max="10" width="18.75" style="1" customWidth="1"/>
    <col min="11" max="11" width="20" style="1" customWidth="1"/>
    <col min="12" max="14" width="4" style="1" hidden="1" customWidth="1"/>
    <col min="15" max="15" width="13" style="3" hidden="1" customWidth="1"/>
    <col min="16" max="16" width="16.875" style="3" hidden="1" customWidth="1"/>
    <col min="17" max="17" width="17" style="3" hidden="1" customWidth="1"/>
    <col min="18" max="18" width="21" style="3" hidden="1" customWidth="1"/>
    <col min="19" max="19" width="18.75" style="3" hidden="1" customWidth="1"/>
    <col min="20" max="20" width="15.875" style="3" customWidth="1"/>
    <col min="21" max="21" width="13.875" style="3" customWidth="1"/>
    <col min="22" max="22" width="13.75" style="3" customWidth="1"/>
    <col min="23" max="23" width="12.125" style="3" customWidth="1"/>
    <col min="24" max="24" width="15.125" style="3" bestFit="1" customWidth="1"/>
    <col min="25" max="25" width="18" style="3" bestFit="1" customWidth="1"/>
    <col min="26" max="26" width="15.125" style="3" bestFit="1" customWidth="1"/>
    <col min="27" max="27" width="18" style="3" bestFit="1" customWidth="1"/>
    <col min="28" max="28" width="14.125" style="3" bestFit="1" customWidth="1"/>
    <col min="29" max="29" width="14.125" style="3" customWidth="1"/>
    <col min="30" max="238" width="9.125" style="3"/>
    <col min="239" max="239" width="1.75" style="3" customWidth="1"/>
    <col min="240" max="240" width="3.125" style="3" customWidth="1"/>
    <col min="241" max="241" width="3" style="3" customWidth="1"/>
    <col min="242" max="242" width="9.125" style="3"/>
    <col min="243" max="243" width="44.625" style="3" customWidth="1"/>
    <col min="244" max="244" width="32.375" style="3" customWidth="1"/>
    <col min="245" max="245" width="43.375" style="3" customWidth="1"/>
    <col min="246" max="246" width="11" style="3" customWidth="1"/>
    <col min="247" max="247" width="17.375" style="3" customWidth="1"/>
    <col min="248" max="248" width="18.75" style="3" customWidth="1"/>
    <col min="249" max="249" width="17.375" style="3" customWidth="1"/>
    <col min="250" max="257" width="0" style="3" hidden="1" customWidth="1"/>
    <col min="258" max="259" width="9.125" style="3" customWidth="1"/>
    <col min="260" max="494" width="9.125" style="3"/>
    <col min="495" max="495" width="1.75" style="3" customWidth="1"/>
    <col min="496" max="496" width="3.125" style="3" customWidth="1"/>
    <col min="497" max="497" width="3" style="3" customWidth="1"/>
    <col min="498" max="498" width="9.125" style="3"/>
    <col min="499" max="499" width="44.625" style="3" customWidth="1"/>
    <col min="500" max="500" width="32.375" style="3" customWidth="1"/>
    <col min="501" max="501" width="43.375" style="3" customWidth="1"/>
    <col min="502" max="502" width="11" style="3" customWidth="1"/>
    <col min="503" max="503" width="17.375" style="3" customWidth="1"/>
    <col min="504" max="504" width="18.75" style="3" customWidth="1"/>
    <col min="505" max="505" width="17.375" style="3" customWidth="1"/>
    <col min="506" max="513" width="0" style="3" hidden="1" customWidth="1"/>
    <col min="514" max="515" width="9.125" style="3" customWidth="1"/>
    <col min="516" max="750" width="9.125" style="3"/>
    <col min="751" max="751" width="1.75" style="3" customWidth="1"/>
    <col min="752" max="752" width="3.125" style="3" customWidth="1"/>
    <col min="753" max="753" width="3" style="3" customWidth="1"/>
    <col min="754" max="754" width="9.125" style="3"/>
    <col min="755" max="755" width="44.625" style="3" customWidth="1"/>
    <col min="756" max="756" width="32.375" style="3" customWidth="1"/>
    <col min="757" max="757" width="43.375" style="3" customWidth="1"/>
    <col min="758" max="758" width="11" style="3" customWidth="1"/>
    <col min="759" max="759" width="17.375" style="3" customWidth="1"/>
    <col min="760" max="760" width="18.75" style="3" customWidth="1"/>
    <col min="761" max="761" width="17.375" style="3" customWidth="1"/>
    <col min="762" max="769" width="0" style="3" hidden="1" customWidth="1"/>
    <col min="770" max="771" width="9.125" style="3" customWidth="1"/>
    <col min="772" max="1006" width="9.125" style="3"/>
    <col min="1007" max="1007" width="1.75" style="3" customWidth="1"/>
    <col min="1008" max="1008" width="3.125" style="3" customWidth="1"/>
    <col min="1009" max="1009" width="3" style="3" customWidth="1"/>
    <col min="1010" max="1010" width="9.125" style="3"/>
    <col min="1011" max="1011" width="44.625" style="3" customWidth="1"/>
    <col min="1012" max="1012" width="32.375" style="3" customWidth="1"/>
    <col min="1013" max="1013" width="43.375" style="3" customWidth="1"/>
    <col min="1014" max="1014" width="11" style="3" customWidth="1"/>
    <col min="1015" max="1015" width="17.375" style="3" customWidth="1"/>
    <col min="1016" max="1016" width="18.75" style="3" customWidth="1"/>
    <col min="1017" max="1017" width="17.375" style="3" customWidth="1"/>
    <col min="1018" max="1025" width="0" style="3" hidden="1" customWidth="1"/>
    <col min="1026" max="1027" width="9.125" style="3" customWidth="1"/>
    <col min="1028" max="1262" width="9.125" style="3"/>
    <col min="1263" max="1263" width="1.75" style="3" customWidth="1"/>
    <col min="1264" max="1264" width="3.125" style="3" customWidth="1"/>
    <col min="1265" max="1265" width="3" style="3" customWidth="1"/>
    <col min="1266" max="1266" width="9.125" style="3"/>
    <col min="1267" max="1267" width="44.625" style="3" customWidth="1"/>
    <col min="1268" max="1268" width="32.375" style="3" customWidth="1"/>
    <col min="1269" max="1269" width="43.375" style="3" customWidth="1"/>
    <col min="1270" max="1270" width="11" style="3" customWidth="1"/>
    <col min="1271" max="1271" width="17.375" style="3" customWidth="1"/>
    <col min="1272" max="1272" width="18.75" style="3" customWidth="1"/>
    <col min="1273" max="1273" width="17.375" style="3" customWidth="1"/>
    <col min="1274" max="1281" width="0" style="3" hidden="1" customWidth="1"/>
    <col min="1282" max="1283" width="9.125" style="3" customWidth="1"/>
    <col min="1284" max="1518" width="9.125" style="3"/>
    <col min="1519" max="1519" width="1.75" style="3" customWidth="1"/>
    <col min="1520" max="1520" width="3.125" style="3" customWidth="1"/>
    <col min="1521" max="1521" width="3" style="3" customWidth="1"/>
    <col min="1522" max="1522" width="9.125" style="3"/>
    <col min="1523" max="1523" width="44.625" style="3" customWidth="1"/>
    <col min="1524" max="1524" width="32.375" style="3" customWidth="1"/>
    <col min="1525" max="1525" width="43.375" style="3" customWidth="1"/>
    <col min="1526" max="1526" width="11" style="3" customWidth="1"/>
    <col min="1527" max="1527" width="17.375" style="3" customWidth="1"/>
    <col min="1528" max="1528" width="18.75" style="3" customWidth="1"/>
    <col min="1529" max="1529" width="17.375" style="3" customWidth="1"/>
    <col min="1530" max="1537" width="0" style="3" hidden="1" customWidth="1"/>
    <col min="1538" max="1539" width="9.125" style="3" customWidth="1"/>
    <col min="1540" max="1774" width="9.125" style="3"/>
    <col min="1775" max="1775" width="1.75" style="3" customWidth="1"/>
    <col min="1776" max="1776" width="3.125" style="3" customWidth="1"/>
    <col min="1777" max="1777" width="3" style="3" customWidth="1"/>
    <col min="1778" max="1778" width="9.125" style="3"/>
    <col min="1779" max="1779" width="44.625" style="3" customWidth="1"/>
    <col min="1780" max="1780" width="32.375" style="3" customWidth="1"/>
    <col min="1781" max="1781" width="43.375" style="3" customWidth="1"/>
    <col min="1782" max="1782" width="11" style="3" customWidth="1"/>
    <col min="1783" max="1783" width="17.375" style="3" customWidth="1"/>
    <col min="1784" max="1784" width="18.75" style="3" customWidth="1"/>
    <col min="1785" max="1785" width="17.375" style="3" customWidth="1"/>
    <col min="1786" max="1793" width="0" style="3" hidden="1" customWidth="1"/>
    <col min="1794" max="1795" width="9.125" style="3" customWidth="1"/>
    <col min="1796" max="2030" width="9.125" style="3"/>
    <col min="2031" max="2031" width="1.75" style="3" customWidth="1"/>
    <col min="2032" max="2032" width="3.125" style="3" customWidth="1"/>
    <col min="2033" max="2033" width="3" style="3" customWidth="1"/>
    <col min="2034" max="2034" width="9.125" style="3"/>
    <col min="2035" max="2035" width="44.625" style="3" customWidth="1"/>
    <col min="2036" max="2036" width="32.375" style="3" customWidth="1"/>
    <col min="2037" max="2037" width="43.375" style="3" customWidth="1"/>
    <col min="2038" max="2038" width="11" style="3" customWidth="1"/>
    <col min="2039" max="2039" width="17.375" style="3" customWidth="1"/>
    <col min="2040" max="2040" width="18.75" style="3" customWidth="1"/>
    <col min="2041" max="2041" width="17.375" style="3" customWidth="1"/>
    <col min="2042" max="2049" width="0" style="3" hidden="1" customWidth="1"/>
    <col min="2050" max="2051" width="9.125" style="3" customWidth="1"/>
    <col min="2052" max="2286" width="9.125" style="3"/>
    <col min="2287" max="2287" width="1.75" style="3" customWidth="1"/>
    <col min="2288" max="2288" width="3.125" style="3" customWidth="1"/>
    <col min="2289" max="2289" width="3" style="3" customWidth="1"/>
    <col min="2290" max="2290" width="9.125" style="3"/>
    <col min="2291" max="2291" width="44.625" style="3" customWidth="1"/>
    <col min="2292" max="2292" width="32.375" style="3" customWidth="1"/>
    <col min="2293" max="2293" width="43.375" style="3" customWidth="1"/>
    <col min="2294" max="2294" width="11" style="3" customWidth="1"/>
    <col min="2295" max="2295" width="17.375" style="3" customWidth="1"/>
    <col min="2296" max="2296" width="18.75" style="3" customWidth="1"/>
    <col min="2297" max="2297" width="17.375" style="3" customWidth="1"/>
    <col min="2298" max="2305" width="0" style="3" hidden="1" customWidth="1"/>
    <col min="2306" max="2307" width="9.125" style="3" customWidth="1"/>
    <col min="2308" max="2542" width="9.125" style="3"/>
    <col min="2543" max="2543" width="1.75" style="3" customWidth="1"/>
    <col min="2544" max="2544" width="3.125" style="3" customWidth="1"/>
    <col min="2545" max="2545" width="3" style="3" customWidth="1"/>
    <col min="2546" max="2546" width="9.125" style="3"/>
    <col min="2547" max="2547" width="44.625" style="3" customWidth="1"/>
    <col min="2548" max="2548" width="32.375" style="3" customWidth="1"/>
    <col min="2549" max="2549" width="43.375" style="3" customWidth="1"/>
    <col min="2550" max="2550" width="11" style="3" customWidth="1"/>
    <col min="2551" max="2551" width="17.375" style="3" customWidth="1"/>
    <col min="2552" max="2552" width="18.75" style="3" customWidth="1"/>
    <col min="2553" max="2553" width="17.375" style="3" customWidth="1"/>
    <col min="2554" max="2561" width="0" style="3" hidden="1" customWidth="1"/>
    <col min="2562" max="2563" width="9.125" style="3" customWidth="1"/>
    <col min="2564" max="2798" width="9.125" style="3"/>
    <col min="2799" max="2799" width="1.75" style="3" customWidth="1"/>
    <col min="2800" max="2800" width="3.125" style="3" customWidth="1"/>
    <col min="2801" max="2801" width="3" style="3" customWidth="1"/>
    <col min="2802" max="2802" width="9.125" style="3"/>
    <col min="2803" max="2803" width="44.625" style="3" customWidth="1"/>
    <col min="2804" max="2804" width="32.375" style="3" customWidth="1"/>
    <col min="2805" max="2805" width="43.375" style="3" customWidth="1"/>
    <col min="2806" max="2806" width="11" style="3" customWidth="1"/>
    <col min="2807" max="2807" width="17.375" style="3" customWidth="1"/>
    <col min="2808" max="2808" width="18.75" style="3" customWidth="1"/>
    <col min="2809" max="2809" width="17.375" style="3" customWidth="1"/>
    <col min="2810" max="2817" width="0" style="3" hidden="1" customWidth="1"/>
    <col min="2818" max="2819" width="9.125" style="3" customWidth="1"/>
    <col min="2820" max="3054" width="9.125" style="3"/>
    <col min="3055" max="3055" width="1.75" style="3" customWidth="1"/>
    <col min="3056" max="3056" width="3.125" style="3" customWidth="1"/>
    <col min="3057" max="3057" width="3" style="3" customWidth="1"/>
    <col min="3058" max="3058" width="9.125" style="3"/>
    <col min="3059" max="3059" width="44.625" style="3" customWidth="1"/>
    <col min="3060" max="3060" width="32.375" style="3" customWidth="1"/>
    <col min="3061" max="3061" width="43.375" style="3" customWidth="1"/>
    <col min="3062" max="3062" width="11" style="3" customWidth="1"/>
    <col min="3063" max="3063" width="17.375" style="3" customWidth="1"/>
    <col min="3064" max="3064" width="18.75" style="3" customWidth="1"/>
    <col min="3065" max="3065" width="17.375" style="3" customWidth="1"/>
    <col min="3066" max="3073" width="0" style="3" hidden="1" customWidth="1"/>
    <col min="3074" max="3075" width="9.125" style="3" customWidth="1"/>
    <col min="3076" max="3310" width="9.125" style="3"/>
    <col min="3311" max="3311" width="1.75" style="3" customWidth="1"/>
    <col min="3312" max="3312" width="3.125" style="3" customWidth="1"/>
    <col min="3313" max="3313" width="3" style="3" customWidth="1"/>
    <col min="3314" max="3314" width="9.125" style="3"/>
    <col min="3315" max="3315" width="44.625" style="3" customWidth="1"/>
    <col min="3316" max="3316" width="32.375" style="3" customWidth="1"/>
    <col min="3317" max="3317" width="43.375" style="3" customWidth="1"/>
    <col min="3318" max="3318" width="11" style="3" customWidth="1"/>
    <col min="3319" max="3319" width="17.375" style="3" customWidth="1"/>
    <col min="3320" max="3320" width="18.75" style="3" customWidth="1"/>
    <col min="3321" max="3321" width="17.375" style="3" customWidth="1"/>
    <col min="3322" max="3329" width="0" style="3" hidden="1" customWidth="1"/>
    <col min="3330" max="3331" width="9.125" style="3" customWidth="1"/>
    <col min="3332" max="3566" width="9.125" style="3"/>
    <col min="3567" max="3567" width="1.75" style="3" customWidth="1"/>
    <col min="3568" max="3568" width="3.125" style="3" customWidth="1"/>
    <col min="3569" max="3569" width="3" style="3" customWidth="1"/>
    <col min="3570" max="3570" width="9.125" style="3"/>
    <col min="3571" max="3571" width="44.625" style="3" customWidth="1"/>
    <col min="3572" max="3572" width="32.375" style="3" customWidth="1"/>
    <col min="3573" max="3573" width="43.375" style="3" customWidth="1"/>
    <col min="3574" max="3574" width="11" style="3" customWidth="1"/>
    <col min="3575" max="3575" width="17.375" style="3" customWidth="1"/>
    <col min="3576" max="3576" width="18.75" style="3" customWidth="1"/>
    <col min="3577" max="3577" width="17.375" style="3" customWidth="1"/>
    <col min="3578" max="3585" width="0" style="3" hidden="1" customWidth="1"/>
    <col min="3586" max="3587" width="9.125" style="3" customWidth="1"/>
    <col min="3588" max="3822" width="9.125" style="3"/>
    <col min="3823" max="3823" width="1.75" style="3" customWidth="1"/>
    <col min="3824" max="3824" width="3.125" style="3" customWidth="1"/>
    <col min="3825" max="3825" width="3" style="3" customWidth="1"/>
    <col min="3826" max="3826" width="9.125" style="3"/>
    <col min="3827" max="3827" width="44.625" style="3" customWidth="1"/>
    <col min="3828" max="3828" width="32.375" style="3" customWidth="1"/>
    <col min="3829" max="3829" width="43.375" style="3" customWidth="1"/>
    <col min="3830" max="3830" width="11" style="3" customWidth="1"/>
    <col min="3831" max="3831" width="17.375" style="3" customWidth="1"/>
    <col min="3832" max="3832" width="18.75" style="3" customWidth="1"/>
    <col min="3833" max="3833" width="17.375" style="3" customWidth="1"/>
    <col min="3834" max="3841" width="0" style="3" hidden="1" customWidth="1"/>
    <col min="3842" max="3843" width="9.125" style="3" customWidth="1"/>
    <col min="3844" max="4078" width="9.125" style="3"/>
    <col min="4079" max="4079" width="1.75" style="3" customWidth="1"/>
    <col min="4080" max="4080" width="3.125" style="3" customWidth="1"/>
    <col min="4081" max="4081" width="3" style="3" customWidth="1"/>
    <col min="4082" max="4082" width="9.125" style="3"/>
    <col min="4083" max="4083" width="44.625" style="3" customWidth="1"/>
    <col min="4084" max="4084" width="32.375" style="3" customWidth="1"/>
    <col min="4085" max="4085" width="43.375" style="3" customWidth="1"/>
    <col min="4086" max="4086" width="11" style="3" customWidth="1"/>
    <col min="4087" max="4087" width="17.375" style="3" customWidth="1"/>
    <col min="4088" max="4088" width="18.75" style="3" customWidth="1"/>
    <col min="4089" max="4089" width="17.375" style="3" customWidth="1"/>
    <col min="4090" max="4097" width="0" style="3" hidden="1" customWidth="1"/>
    <col min="4098" max="4099" width="9.125" style="3" customWidth="1"/>
    <col min="4100" max="4334" width="9.125" style="3"/>
    <col min="4335" max="4335" width="1.75" style="3" customWidth="1"/>
    <col min="4336" max="4336" width="3.125" style="3" customWidth="1"/>
    <col min="4337" max="4337" width="3" style="3" customWidth="1"/>
    <col min="4338" max="4338" width="9.125" style="3"/>
    <col min="4339" max="4339" width="44.625" style="3" customWidth="1"/>
    <col min="4340" max="4340" width="32.375" style="3" customWidth="1"/>
    <col min="4341" max="4341" width="43.375" style="3" customWidth="1"/>
    <col min="4342" max="4342" width="11" style="3" customWidth="1"/>
    <col min="4343" max="4343" width="17.375" style="3" customWidth="1"/>
    <col min="4344" max="4344" width="18.75" style="3" customWidth="1"/>
    <col min="4345" max="4345" width="17.375" style="3" customWidth="1"/>
    <col min="4346" max="4353" width="0" style="3" hidden="1" customWidth="1"/>
    <col min="4354" max="4355" width="9.125" style="3" customWidth="1"/>
    <col min="4356" max="4590" width="9.125" style="3"/>
    <col min="4591" max="4591" width="1.75" style="3" customWidth="1"/>
    <col min="4592" max="4592" width="3.125" style="3" customWidth="1"/>
    <col min="4593" max="4593" width="3" style="3" customWidth="1"/>
    <col min="4594" max="4594" width="9.125" style="3"/>
    <col min="4595" max="4595" width="44.625" style="3" customWidth="1"/>
    <col min="4596" max="4596" width="32.375" style="3" customWidth="1"/>
    <col min="4597" max="4597" width="43.375" style="3" customWidth="1"/>
    <col min="4598" max="4598" width="11" style="3" customWidth="1"/>
    <col min="4599" max="4599" width="17.375" style="3" customWidth="1"/>
    <col min="4600" max="4600" width="18.75" style="3" customWidth="1"/>
    <col min="4601" max="4601" width="17.375" style="3" customWidth="1"/>
    <col min="4602" max="4609" width="0" style="3" hidden="1" customWidth="1"/>
    <col min="4610" max="4611" width="9.125" style="3" customWidth="1"/>
    <col min="4612" max="4846" width="9.125" style="3"/>
    <col min="4847" max="4847" width="1.75" style="3" customWidth="1"/>
    <col min="4848" max="4848" width="3.125" style="3" customWidth="1"/>
    <col min="4849" max="4849" width="3" style="3" customWidth="1"/>
    <col min="4850" max="4850" width="9.125" style="3"/>
    <col min="4851" max="4851" width="44.625" style="3" customWidth="1"/>
    <col min="4852" max="4852" width="32.375" style="3" customWidth="1"/>
    <col min="4853" max="4853" width="43.375" style="3" customWidth="1"/>
    <col min="4854" max="4854" width="11" style="3" customWidth="1"/>
    <col min="4855" max="4855" width="17.375" style="3" customWidth="1"/>
    <col min="4856" max="4856" width="18.75" style="3" customWidth="1"/>
    <col min="4857" max="4857" width="17.375" style="3" customWidth="1"/>
    <col min="4858" max="4865" width="0" style="3" hidden="1" customWidth="1"/>
    <col min="4866" max="4867" width="9.125" style="3" customWidth="1"/>
    <col min="4868" max="5102" width="9.125" style="3"/>
    <col min="5103" max="5103" width="1.75" style="3" customWidth="1"/>
    <col min="5104" max="5104" width="3.125" style="3" customWidth="1"/>
    <col min="5105" max="5105" width="3" style="3" customWidth="1"/>
    <col min="5106" max="5106" width="9.125" style="3"/>
    <col min="5107" max="5107" width="44.625" style="3" customWidth="1"/>
    <col min="5108" max="5108" width="32.375" style="3" customWidth="1"/>
    <col min="5109" max="5109" width="43.375" style="3" customWidth="1"/>
    <col min="5110" max="5110" width="11" style="3" customWidth="1"/>
    <col min="5111" max="5111" width="17.375" style="3" customWidth="1"/>
    <col min="5112" max="5112" width="18.75" style="3" customWidth="1"/>
    <col min="5113" max="5113" width="17.375" style="3" customWidth="1"/>
    <col min="5114" max="5121" width="0" style="3" hidden="1" customWidth="1"/>
    <col min="5122" max="5123" width="9.125" style="3" customWidth="1"/>
    <col min="5124" max="5358" width="9.125" style="3"/>
    <col min="5359" max="5359" width="1.75" style="3" customWidth="1"/>
    <col min="5360" max="5360" width="3.125" style="3" customWidth="1"/>
    <col min="5361" max="5361" width="3" style="3" customWidth="1"/>
    <col min="5362" max="5362" width="9.125" style="3"/>
    <col min="5363" max="5363" width="44.625" style="3" customWidth="1"/>
    <col min="5364" max="5364" width="32.375" style="3" customWidth="1"/>
    <col min="5365" max="5365" width="43.375" style="3" customWidth="1"/>
    <col min="5366" max="5366" width="11" style="3" customWidth="1"/>
    <col min="5367" max="5367" width="17.375" style="3" customWidth="1"/>
    <col min="5368" max="5368" width="18.75" style="3" customWidth="1"/>
    <col min="5369" max="5369" width="17.375" style="3" customWidth="1"/>
    <col min="5370" max="5377" width="0" style="3" hidden="1" customWidth="1"/>
    <col min="5378" max="5379" width="9.125" style="3" customWidth="1"/>
    <col min="5380" max="5614" width="9.125" style="3"/>
    <col min="5615" max="5615" width="1.75" style="3" customWidth="1"/>
    <col min="5616" max="5616" width="3.125" style="3" customWidth="1"/>
    <col min="5617" max="5617" width="3" style="3" customWidth="1"/>
    <col min="5618" max="5618" width="9.125" style="3"/>
    <col min="5619" max="5619" width="44.625" style="3" customWidth="1"/>
    <col min="5620" max="5620" width="32.375" style="3" customWidth="1"/>
    <col min="5621" max="5621" width="43.375" style="3" customWidth="1"/>
    <col min="5622" max="5622" width="11" style="3" customWidth="1"/>
    <col min="5623" max="5623" width="17.375" style="3" customWidth="1"/>
    <col min="5624" max="5624" width="18.75" style="3" customWidth="1"/>
    <col min="5625" max="5625" width="17.375" style="3" customWidth="1"/>
    <col min="5626" max="5633" width="0" style="3" hidden="1" customWidth="1"/>
    <col min="5634" max="5635" width="9.125" style="3" customWidth="1"/>
    <col min="5636" max="5870" width="9.125" style="3"/>
    <col min="5871" max="5871" width="1.75" style="3" customWidth="1"/>
    <col min="5872" max="5872" width="3.125" style="3" customWidth="1"/>
    <col min="5873" max="5873" width="3" style="3" customWidth="1"/>
    <col min="5874" max="5874" width="9.125" style="3"/>
    <col min="5875" max="5875" width="44.625" style="3" customWidth="1"/>
    <col min="5876" max="5876" width="32.375" style="3" customWidth="1"/>
    <col min="5877" max="5877" width="43.375" style="3" customWidth="1"/>
    <col min="5878" max="5878" width="11" style="3" customWidth="1"/>
    <col min="5879" max="5879" width="17.375" style="3" customWidth="1"/>
    <col min="5880" max="5880" width="18.75" style="3" customWidth="1"/>
    <col min="5881" max="5881" width="17.375" style="3" customWidth="1"/>
    <col min="5882" max="5889" width="0" style="3" hidden="1" customWidth="1"/>
    <col min="5890" max="5891" width="9.125" style="3" customWidth="1"/>
    <col min="5892" max="6126" width="9.125" style="3"/>
    <col min="6127" max="6127" width="1.75" style="3" customWidth="1"/>
    <col min="6128" max="6128" width="3.125" style="3" customWidth="1"/>
    <col min="6129" max="6129" width="3" style="3" customWidth="1"/>
    <col min="6130" max="6130" width="9.125" style="3"/>
    <col min="6131" max="6131" width="44.625" style="3" customWidth="1"/>
    <col min="6132" max="6132" width="32.375" style="3" customWidth="1"/>
    <col min="6133" max="6133" width="43.375" style="3" customWidth="1"/>
    <col min="6134" max="6134" width="11" style="3" customWidth="1"/>
    <col min="6135" max="6135" width="17.375" style="3" customWidth="1"/>
    <col min="6136" max="6136" width="18.75" style="3" customWidth="1"/>
    <col min="6137" max="6137" width="17.375" style="3" customWidth="1"/>
    <col min="6138" max="6145" width="0" style="3" hidden="1" customWidth="1"/>
    <col min="6146" max="6147" width="9.125" style="3" customWidth="1"/>
    <col min="6148" max="6382" width="9.125" style="3"/>
    <col min="6383" max="6383" width="1.75" style="3" customWidth="1"/>
    <col min="6384" max="6384" width="3.125" style="3" customWidth="1"/>
    <col min="6385" max="6385" width="3" style="3" customWidth="1"/>
    <col min="6386" max="6386" width="9.125" style="3"/>
    <col min="6387" max="6387" width="44.625" style="3" customWidth="1"/>
    <col min="6388" max="6388" width="32.375" style="3" customWidth="1"/>
    <col min="6389" max="6389" width="43.375" style="3" customWidth="1"/>
    <col min="6390" max="6390" width="11" style="3" customWidth="1"/>
    <col min="6391" max="6391" width="17.375" style="3" customWidth="1"/>
    <col min="6392" max="6392" width="18.75" style="3" customWidth="1"/>
    <col min="6393" max="6393" width="17.375" style="3" customWidth="1"/>
    <col min="6394" max="6401" width="0" style="3" hidden="1" customWidth="1"/>
    <col min="6402" max="6403" width="9.125" style="3" customWidth="1"/>
    <col min="6404" max="6638" width="9.125" style="3"/>
    <col min="6639" max="6639" width="1.75" style="3" customWidth="1"/>
    <col min="6640" max="6640" width="3.125" style="3" customWidth="1"/>
    <col min="6641" max="6641" width="3" style="3" customWidth="1"/>
    <col min="6642" max="6642" width="9.125" style="3"/>
    <col min="6643" max="6643" width="44.625" style="3" customWidth="1"/>
    <col min="6644" max="6644" width="32.375" style="3" customWidth="1"/>
    <col min="6645" max="6645" width="43.375" style="3" customWidth="1"/>
    <col min="6646" max="6646" width="11" style="3" customWidth="1"/>
    <col min="6647" max="6647" width="17.375" style="3" customWidth="1"/>
    <col min="6648" max="6648" width="18.75" style="3" customWidth="1"/>
    <col min="6649" max="6649" width="17.375" style="3" customWidth="1"/>
    <col min="6650" max="6657" width="0" style="3" hidden="1" customWidth="1"/>
    <col min="6658" max="6659" width="9.125" style="3" customWidth="1"/>
    <col min="6660" max="6894" width="9.125" style="3"/>
    <col min="6895" max="6895" width="1.75" style="3" customWidth="1"/>
    <col min="6896" max="6896" width="3.125" style="3" customWidth="1"/>
    <col min="6897" max="6897" width="3" style="3" customWidth="1"/>
    <col min="6898" max="6898" width="9.125" style="3"/>
    <col min="6899" max="6899" width="44.625" style="3" customWidth="1"/>
    <col min="6900" max="6900" width="32.375" style="3" customWidth="1"/>
    <col min="6901" max="6901" width="43.375" style="3" customWidth="1"/>
    <col min="6902" max="6902" width="11" style="3" customWidth="1"/>
    <col min="6903" max="6903" width="17.375" style="3" customWidth="1"/>
    <col min="6904" max="6904" width="18.75" style="3" customWidth="1"/>
    <col min="6905" max="6905" width="17.375" style="3" customWidth="1"/>
    <col min="6906" max="6913" width="0" style="3" hidden="1" customWidth="1"/>
    <col min="6914" max="6915" width="9.125" style="3" customWidth="1"/>
    <col min="6916" max="7150" width="9.125" style="3"/>
    <col min="7151" max="7151" width="1.75" style="3" customWidth="1"/>
    <col min="7152" max="7152" width="3.125" style="3" customWidth="1"/>
    <col min="7153" max="7153" width="3" style="3" customWidth="1"/>
    <col min="7154" max="7154" width="9.125" style="3"/>
    <col min="7155" max="7155" width="44.625" style="3" customWidth="1"/>
    <col min="7156" max="7156" width="32.375" style="3" customWidth="1"/>
    <col min="7157" max="7157" width="43.375" style="3" customWidth="1"/>
    <col min="7158" max="7158" width="11" style="3" customWidth="1"/>
    <col min="7159" max="7159" width="17.375" style="3" customWidth="1"/>
    <col min="7160" max="7160" width="18.75" style="3" customWidth="1"/>
    <col min="7161" max="7161" width="17.375" style="3" customWidth="1"/>
    <col min="7162" max="7169" width="0" style="3" hidden="1" customWidth="1"/>
    <col min="7170" max="7171" width="9.125" style="3" customWidth="1"/>
    <col min="7172" max="7406" width="9.125" style="3"/>
    <col min="7407" max="7407" width="1.75" style="3" customWidth="1"/>
    <col min="7408" max="7408" width="3.125" style="3" customWidth="1"/>
    <col min="7409" max="7409" width="3" style="3" customWidth="1"/>
    <col min="7410" max="7410" width="9.125" style="3"/>
    <col min="7411" max="7411" width="44.625" style="3" customWidth="1"/>
    <col min="7412" max="7412" width="32.375" style="3" customWidth="1"/>
    <col min="7413" max="7413" width="43.375" style="3" customWidth="1"/>
    <col min="7414" max="7414" width="11" style="3" customWidth="1"/>
    <col min="7415" max="7415" width="17.375" style="3" customWidth="1"/>
    <col min="7416" max="7416" width="18.75" style="3" customWidth="1"/>
    <col min="7417" max="7417" width="17.375" style="3" customWidth="1"/>
    <col min="7418" max="7425" width="0" style="3" hidden="1" customWidth="1"/>
    <col min="7426" max="7427" width="9.125" style="3" customWidth="1"/>
    <col min="7428" max="7662" width="9.125" style="3"/>
    <col min="7663" max="7663" width="1.75" style="3" customWidth="1"/>
    <col min="7664" max="7664" width="3.125" style="3" customWidth="1"/>
    <col min="7665" max="7665" width="3" style="3" customWidth="1"/>
    <col min="7666" max="7666" width="9.125" style="3"/>
    <col min="7667" max="7667" width="44.625" style="3" customWidth="1"/>
    <col min="7668" max="7668" width="32.375" style="3" customWidth="1"/>
    <col min="7669" max="7669" width="43.375" style="3" customWidth="1"/>
    <col min="7670" max="7670" width="11" style="3" customWidth="1"/>
    <col min="7671" max="7671" width="17.375" style="3" customWidth="1"/>
    <col min="7672" max="7672" width="18.75" style="3" customWidth="1"/>
    <col min="7673" max="7673" width="17.375" style="3" customWidth="1"/>
    <col min="7674" max="7681" width="0" style="3" hidden="1" customWidth="1"/>
    <col min="7682" max="7683" width="9.125" style="3" customWidth="1"/>
    <col min="7684" max="7918" width="9.125" style="3"/>
    <col min="7919" max="7919" width="1.75" style="3" customWidth="1"/>
    <col min="7920" max="7920" width="3.125" style="3" customWidth="1"/>
    <col min="7921" max="7921" width="3" style="3" customWidth="1"/>
    <col min="7922" max="7922" width="9.125" style="3"/>
    <col min="7923" max="7923" width="44.625" style="3" customWidth="1"/>
    <col min="7924" max="7924" width="32.375" style="3" customWidth="1"/>
    <col min="7925" max="7925" width="43.375" style="3" customWidth="1"/>
    <col min="7926" max="7926" width="11" style="3" customWidth="1"/>
    <col min="7927" max="7927" width="17.375" style="3" customWidth="1"/>
    <col min="7928" max="7928" width="18.75" style="3" customWidth="1"/>
    <col min="7929" max="7929" width="17.375" style="3" customWidth="1"/>
    <col min="7930" max="7937" width="0" style="3" hidden="1" customWidth="1"/>
    <col min="7938" max="7939" width="9.125" style="3" customWidth="1"/>
    <col min="7940" max="8174" width="9.125" style="3"/>
    <col min="8175" max="8175" width="1.75" style="3" customWidth="1"/>
    <col min="8176" max="8176" width="3.125" style="3" customWidth="1"/>
    <col min="8177" max="8177" width="3" style="3" customWidth="1"/>
    <col min="8178" max="8178" width="9.125" style="3"/>
    <col min="8179" max="8179" width="44.625" style="3" customWidth="1"/>
    <col min="8180" max="8180" width="32.375" style="3" customWidth="1"/>
    <col min="8181" max="8181" width="43.375" style="3" customWidth="1"/>
    <col min="8182" max="8182" width="11" style="3" customWidth="1"/>
    <col min="8183" max="8183" width="17.375" style="3" customWidth="1"/>
    <col min="8184" max="8184" width="18.75" style="3" customWidth="1"/>
    <col min="8185" max="8185" width="17.375" style="3" customWidth="1"/>
    <col min="8186" max="8193" width="0" style="3" hidden="1" customWidth="1"/>
    <col min="8194" max="8195" width="9.125" style="3" customWidth="1"/>
    <col min="8196" max="8430" width="9.125" style="3"/>
    <col min="8431" max="8431" width="1.75" style="3" customWidth="1"/>
    <col min="8432" max="8432" width="3.125" style="3" customWidth="1"/>
    <col min="8433" max="8433" width="3" style="3" customWidth="1"/>
    <col min="8434" max="8434" width="9.125" style="3"/>
    <col min="8435" max="8435" width="44.625" style="3" customWidth="1"/>
    <col min="8436" max="8436" width="32.375" style="3" customWidth="1"/>
    <col min="8437" max="8437" width="43.375" style="3" customWidth="1"/>
    <col min="8438" max="8438" width="11" style="3" customWidth="1"/>
    <col min="8439" max="8439" width="17.375" style="3" customWidth="1"/>
    <col min="8440" max="8440" width="18.75" style="3" customWidth="1"/>
    <col min="8441" max="8441" width="17.375" style="3" customWidth="1"/>
    <col min="8442" max="8449" width="0" style="3" hidden="1" customWidth="1"/>
    <col min="8450" max="8451" width="9.125" style="3" customWidth="1"/>
    <col min="8452" max="8686" width="9.125" style="3"/>
    <col min="8687" max="8687" width="1.75" style="3" customWidth="1"/>
    <col min="8688" max="8688" width="3.125" style="3" customWidth="1"/>
    <col min="8689" max="8689" width="3" style="3" customWidth="1"/>
    <col min="8690" max="8690" width="9.125" style="3"/>
    <col min="8691" max="8691" width="44.625" style="3" customWidth="1"/>
    <col min="8692" max="8692" width="32.375" style="3" customWidth="1"/>
    <col min="8693" max="8693" width="43.375" style="3" customWidth="1"/>
    <col min="8694" max="8694" width="11" style="3" customWidth="1"/>
    <col min="8695" max="8695" width="17.375" style="3" customWidth="1"/>
    <col min="8696" max="8696" width="18.75" style="3" customWidth="1"/>
    <col min="8697" max="8697" width="17.375" style="3" customWidth="1"/>
    <col min="8698" max="8705" width="0" style="3" hidden="1" customWidth="1"/>
    <col min="8706" max="8707" width="9.125" style="3" customWidth="1"/>
    <col min="8708" max="8942" width="9.125" style="3"/>
    <col min="8943" max="8943" width="1.75" style="3" customWidth="1"/>
    <col min="8944" max="8944" width="3.125" style="3" customWidth="1"/>
    <col min="8945" max="8945" width="3" style="3" customWidth="1"/>
    <col min="8946" max="8946" width="9.125" style="3"/>
    <col min="8947" max="8947" width="44.625" style="3" customWidth="1"/>
    <col min="8948" max="8948" width="32.375" style="3" customWidth="1"/>
    <col min="8949" max="8949" width="43.375" style="3" customWidth="1"/>
    <col min="8950" max="8950" width="11" style="3" customWidth="1"/>
    <col min="8951" max="8951" width="17.375" style="3" customWidth="1"/>
    <col min="8952" max="8952" width="18.75" style="3" customWidth="1"/>
    <col min="8953" max="8953" width="17.375" style="3" customWidth="1"/>
    <col min="8954" max="8961" width="0" style="3" hidden="1" customWidth="1"/>
    <col min="8962" max="8963" width="9.125" style="3" customWidth="1"/>
    <col min="8964" max="9198" width="9.125" style="3"/>
    <col min="9199" max="9199" width="1.75" style="3" customWidth="1"/>
    <col min="9200" max="9200" width="3.125" style="3" customWidth="1"/>
    <col min="9201" max="9201" width="3" style="3" customWidth="1"/>
    <col min="9202" max="9202" width="9.125" style="3"/>
    <col min="9203" max="9203" width="44.625" style="3" customWidth="1"/>
    <col min="9204" max="9204" width="32.375" style="3" customWidth="1"/>
    <col min="9205" max="9205" width="43.375" style="3" customWidth="1"/>
    <col min="9206" max="9206" width="11" style="3" customWidth="1"/>
    <col min="9207" max="9207" width="17.375" style="3" customWidth="1"/>
    <col min="9208" max="9208" width="18.75" style="3" customWidth="1"/>
    <col min="9209" max="9209" width="17.375" style="3" customWidth="1"/>
    <col min="9210" max="9217" width="0" style="3" hidden="1" customWidth="1"/>
    <col min="9218" max="9219" width="9.125" style="3" customWidth="1"/>
    <col min="9220" max="9454" width="9.125" style="3"/>
    <col min="9455" max="9455" width="1.75" style="3" customWidth="1"/>
    <col min="9456" max="9456" width="3.125" style="3" customWidth="1"/>
    <col min="9457" max="9457" width="3" style="3" customWidth="1"/>
    <col min="9458" max="9458" width="9.125" style="3"/>
    <col min="9459" max="9459" width="44.625" style="3" customWidth="1"/>
    <col min="9460" max="9460" width="32.375" style="3" customWidth="1"/>
    <col min="9461" max="9461" width="43.375" style="3" customWidth="1"/>
    <col min="9462" max="9462" width="11" style="3" customWidth="1"/>
    <col min="9463" max="9463" width="17.375" style="3" customWidth="1"/>
    <col min="9464" max="9464" width="18.75" style="3" customWidth="1"/>
    <col min="9465" max="9465" width="17.375" style="3" customWidth="1"/>
    <col min="9466" max="9473" width="0" style="3" hidden="1" customWidth="1"/>
    <col min="9474" max="9475" width="9.125" style="3" customWidth="1"/>
    <col min="9476" max="9710" width="9.125" style="3"/>
    <col min="9711" max="9711" width="1.75" style="3" customWidth="1"/>
    <col min="9712" max="9712" width="3.125" style="3" customWidth="1"/>
    <col min="9713" max="9713" width="3" style="3" customWidth="1"/>
    <col min="9714" max="9714" width="9.125" style="3"/>
    <col min="9715" max="9715" width="44.625" style="3" customWidth="1"/>
    <col min="9716" max="9716" width="32.375" style="3" customWidth="1"/>
    <col min="9717" max="9717" width="43.375" style="3" customWidth="1"/>
    <col min="9718" max="9718" width="11" style="3" customWidth="1"/>
    <col min="9719" max="9719" width="17.375" style="3" customWidth="1"/>
    <col min="9720" max="9720" width="18.75" style="3" customWidth="1"/>
    <col min="9721" max="9721" width="17.375" style="3" customWidth="1"/>
    <col min="9722" max="9729" width="0" style="3" hidden="1" customWidth="1"/>
    <col min="9730" max="9731" width="9.125" style="3" customWidth="1"/>
    <col min="9732" max="9966" width="9.125" style="3"/>
    <col min="9967" max="9967" width="1.75" style="3" customWidth="1"/>
    <col min="9968" max="9968" width="3.125" style="3" customWidth="1"/>
    <col min="9969" max="9969" width="3" style="3" customWidth="1"/>
    <col min="9970" max="9970" width="9.125" style="3"/>
    <col min="9971" max="9971" width="44.625" style="3" customWidth="1"/>
    <col min="9972" max="9972" width="32.375" style="3" customWidth="1"/>
    <col min="9973" max="9973" width="43.375" style="3" customWidth="1"/>
    <col min="9974" max="9974" width="11" style="3" customWidth="1"/>
    <col min="9975" max="9975" width="17.375" style="3" customWidth="1"/>
    <col min="9976" max="9976" width="18.75" style="3" customWidth="1"/>
    <col min="9977" max="9977" width="17.375" style="3" customWidth="1"/>
    <col min="9978" max="9985" width="0" style="3" hidden="1" customWidth="1"/>
    <col min="9986" max="9987" width="9.125" style="3" customWidth="1"/>
    <col min="9988" max="10222" width="9.125" style="3"/>
    <col min="10223" max="10223" width="1.75" style="3" customWidth="1"/>
    <col min="10224" max="10224" width="3.125" style="3" customWidth="1"/>
    <col min="10225" max="10225" width="3" style="3" customWidth="1"/>
    <col min="10226" max="10226" width="9.125" style="3"/>
    <col min="10227" max="10227" width="44.625" style="3" customWidth="1"/>
    <col min="10228" max="10228" width="32.375" style="3" customWidth="1"/>
    <col min="10229" max="10229" width="43.375" style="3" customWidth="1"/>
    <col min="10230" max="10230" width="11" style="3" customWidth="1"/>
    <col min="10231" max="10231" width="17.375" style="3" customWidth="1"/>
    <col min="10232" max="10232" width="18.75" style="3" customWidth="1"/>
    <col min="10233" max="10233" width="17.375" style="3" customWidth="1"/>
    <col min="10234" max="10241" width="0" style="3" hidden="1" customWidth="1"/>
    <col min="10242" max="10243" width="9.125" style="3" customWidth="1"/>
    <col min="10244" max="10478" width="9.125" style="3"/>
    <col min="10479" max="10479" width="1.75" style="3" customWidth="1"/>
    <col min="10480" max="10480" width="3.125" style="3" customWidth="1"/>
    <col min="10481" max="10481" width="3" style="3" customWidth="1"/>
    <col min="10482" max="10482" width="9.125" style="3"/>
    <col min="10483" max="10483" width="44.625" style="3" customWidth="1"/>
    <col min="10484" max="10484" width="32.375" style="3" customWidth="1"/>
    <col min="10485" max="10485" width="43.375" style="3" customWidth="1"/>
    <col min="10486" max="10486" width="11" style="3" customWidth="1"/>
    <col min="10487" max="10487" width="17.375" style="3" customWidth="1"/>
    <col min="10488" max="10488" width="18.75" style="3" customWidth="1"/>
    <col min="10489" max="10489" width="17.375" style="3" customWidth="1"/>
    <col min="10490" max="10497" width="0" style="3" hidden="1" customWidth="1"/>
    <col min="10498" max="10499" width="9.125" style="3" customWidth="1"/>
    <col min="10500" max="10734" width="9.125" style="3"/>
    <col min="10735" max="10735" width="1.75" style="3" customWidth="1"/>
    <col min="10736" max="10736" width="3.125" style="3" customWidth="1"/>
    <col min="10737" max="10737" width="3" style="3" customWidth="1"/>
    <col min="10738" max="10738" width="9.125" style="3"/>
    <col min="10739" max="10739" width="44.625" style="3" customWidth="1"/>
    <col min="10740" max="10740" width="32.375" style="3" customWidth="1"/>
    <col min="10741" max="10741" width="43.375" style="3" customWidth="1"/>
    <col min="10742" max="10742" width="11" style="3" customWidth="1"/>
    <col min="10743" max="10743" width="17.375" style="3" customWidth="1"/>
    <col min="10744" max="10744" width="18.75" style="3" customWidth="1"/>
    <col min="10745" max="10745" width="17.375" style="3" customWidth="1"/>
    <col min="10746" max="10753" width="0" style="3" hidden="1" customWidth="1"/>
    <col min="10754" max="10755" width="9.125" style="3" customWidth="1"/>
    <col min="10756" max="10990" width="9.125" style="3"/>
    <col min="10991" max="10991" width="1.75" style="3" customWidth="1"/>
    <col min="10992" max="10992" width="3.125" style="3" customWidth="1"/>
    <col min="10993" max="10993" width="3" style="3" customWidth="1"/>
    <col min="10994" max="10994" width="9.125" style="3"/>
    <col min="10995" max="10995" width="44.625" style="3" customWidth="1"/>
    <col min="10996" max="10996" width="32.375" style="3" customWidth="1"/>
    <col min="10997" max="10997" width="43.375" style="3" customWidth="1"/>
    <col min="10998" max="10998" width="11" style="3" customWidth="1"/>
    <col min="10999" max="10999" width="17.375" style="3" customWidth="1"/>
    <col min="11000" max="11000" width="18.75" style="3" customWidth="1"/>
    <col min="11001" max="11001" width="17.375" style="3" customWidth="1"/>
    <col min="11002" max="11009" width="0" style="3" hidden="1" customWidth="1"/>
    <col min="11010" max="11011" width="9.125" style="3" customWidth="1"/>
    <col min="11012" max="11246" width="9.125" style="3"/>
    <col min="11247" max="11247" width="1.75" style="3" customWidth="1"/>
    <col min="11248" max="11248" width="3.125" style="3" customWidth="1"/>
    <col min="11249" max="11249" width="3" style="3" customWidth="1"/>
    <col min="11250" max="11250" width="9.125" style="3"/>
    <col min="11251" max="11251" width="44.625" style="3" customWidth="1"/>
    <col min="11252" max="11252" width="32.375" style="3" customWidth="1"/>
    <col min="11253" max="11253" width="43.375" style="3" customWidth="1"/>
    <col min="11254" max="11254" width="11" style="3" customWidth="1"/>
    <col min="11255" max="11255" width="17.375" style="3" customWidth="1"/>
    <col min="11256" max="11256" width="18.75" style="3" customWidth="1"/>
    <col min="11257" max="11257" width="17.375" style="3" customWidth="1"/>
    <col min="11258" max="11265" width="0" style="3" hidden="1" customWidth="1"/>
    <col min="11266" max="11267" width="9.125" style="3" customWidth="1"/>
    <col min="11268" max="11502" width="9.125" style="3"/>
    <col min="11503" max="11503" width="1.75" style="3" customWidth="1"/>
    <col min="11504" max="11504" width="3.125" style="3" customWidth="1"/>
    <col min="11505" max="11505" width="3" style="3" customWidth="1"/>
    <col min="11506" max="11506" width="9.125" style="3"/>
    <col min="11507" max="11507" width="44.625" style="3" customWidth="1"/>
    <col min="11508" max="11508" width="32.375" style="3" customWidth="1"/>
    <col min="11509" max="11509" width="43.375" style="3" customWidth="1"/>
    <col min="11510" max="11510" width="11" style="3" customWidth="1"/>
    <col min="11511" max="11511" width="17.375" style="3" customWidth="1"/>
    <col min="11512" max="11512" width="18.75" style="3" customWidth="1"/>
    <col min="11513" max="11513" width="17.375" style="3" customWidth="1"/>
    <col min="11514" max="11521" width="0" style="3" hidden="1" customWidth="1"/>
    <col min="11522" max="11523" width="9.125" style="3" customWidth="1"/>
    <col min="11524" max="11758" width="9.125" style="3"/>
    <col min="11759" max="11759" width="1.75" style="3" customWidth="1"/>
    <col min="11760" max="11760" width="3.125" style="3" customWidth="1"/>
    <col min="11761" max="11761" width="3" style="3" customWidth="1"/>
    <col min="11762" max="11762" width="9.125" style="3"/>
    <col min="11763" max="11763" width="44.625" style="3" customWidth="1"/>
    <col min="11764" max="11764" width="32.375" style="3" customWidth="1"/>
    <col min="11765" max="11765" width="43.375" style="3" customWidth="1"/>
    <col min="11766" max="11766" width="11" style="3" customWidth="1"/>
    <col min="11767" max="11767" width="17.375" style="3" customWidth="1"/>
    <col min="11768" max="11768" width="18.75" style="3" customWidth="1"/>
    <col min="11769" max="11769" width="17.375" style="3" customWidth="1"/>
    <col min="11770" max="11777" width="0" style="3" hidden="1" customWidth="1"/>
    <col min="11778" max="11779" width="9.125" style="3" customWidth="1"/>
    <col min="11780" max="12014" width="9.125" style="3"/>
    <col min="12015" max="12015" width="1.75" style="3" customWidth="1"/>
    <col min="12016" max="12016" width="3.125" style="3" customWidth="1"/>
    <col min="12017" max="12017" width="3" style="3" customWidth="1"/>
    <col min="12018" max="12018" width="9.125" style="3"/>
    <col min="12019" max="12019" width="44.625" style="3" customWidth="1"/>
    <col min="12020" max="12020" width="32.375" style="3" customWidth="1"/>
    <col min="12021" max="12021" width="43.375" style="3" customWidth="1"/>
    <col min="12022" max="12022" width="11" style="3" customWidth="1"/>
    <col min="12023" max="12023" width="17.375" style="3" customWidth="1"/>
    <col min="12024" max="12024" width="18.75" style="3" customWidth="1"/>
    <col min="12025" max="12025" width="17.375" style="3" customWidth="1"/>
    <col min="12026" max="12033" width="0" style="3" hidden="1" customWidth="1"/>
    <col min="12034" max="12035" width="9.125" style="3" customWidth="1"/>
    <col min="12036" max="12270" width="9.125" style="3"/>
    <col min="12271" max="12271" width="1.75" style="3" customWidth="1"/>
    <col min="12272" max="12272" width="3.125" style="3" customWidth="1"/>
    <col min="12273" max="12273" width="3" style="3" customWidth="1"/>
    <col min="12274" max="12274" width="9.125" style="3"/>
    <col min="12275" max="12275" width="44.625" style="3" customWidth="1"/>
    <col min="12276" max="12276" width="32.375" style="3" customWidth="1"/>
    <col min="12277" max="12277" width="43.375" style="3" customWidth="1"/>
    <col min="12278" max="12278" width="11" style="3" customWidth="1"/>
    <col min="12279" max="12279" width="17.375" style="3" customWidth="1"/>
    <col min="12280" max="12280" width="18.75" style="3" customWidth="1"/>
    <col min="12281" max="12281" width="17.375" style="3" customWidth="1"/>
    <col min="12282" max="12289" width="0" style="3" hidden="1" customWidth="1"/>
    <col min="12290" max="12291" width="9.125" style="3" customWidth="1"/>
    <col min="12292" max="12526" width="9.125" style="3"/>
    <col min="12527" max="12527" width="1.75" style="3" customWidth="1"/>
    <col min="12528" max="12528" width="3.125" style="3" customWidth="1"/>
    <col min="12529" max="12529" width="3" style="3" customWidth="1"/>
    <col min="12530" max="12530" width="9.125" style="3"/>
    <col min="12531" max="12531" width="44.625" style="3" customWidth="1"/>
    <col min="12532" max="12532" width="32.375" style="3" customWidth="1"/>
    <col min="12533" max="12533" width="43.375" style="3" customWidth="1"/>
    <col min="12534" max="12534" width="11" style="3" customWidth="1"/>
    <col min="12535" max="12535" width="17.375" style="3" customWidth="1"/>
    <col min="12536" max="12536" width="18.75" style="3" customWidth="1"/>
    <col min="12537" max="12537" width="17.375" style="3" customWidth="1"/>
    <col min="12538" max="12545" width="0" style="3" hidden="1" customWidth="1"/>
    <col min="12546" max="12547" width="9.125" style="3" customWidth="1"/>
    <col min="12548" max="12782" width="9.125" style="3"/>
    <col min="12783" max="12783" width="1.75" style="3" customWidth="1"/>
    <col min="12784" max="12784" width="3.125" style="3" customWidth="1"/>
    <col min="12785" max="12785" width="3" style="3" customWidth="1"/>
    <col min="12786" max="12786" width="9.125" style="3"/>
    <col min="12787" max="12787" width="44.625" style="3" customWidth="1"/>
    <col min="12788" max="12788" width="32.375" style="3" customWidth="1"/>
    <col min="12789" max="12789" width="43.375" style="3" customWidth="1"/>
    <col min="12790" max="12790" width="11" style="3" customWidth="1"/>
    <col min="12791" max="12791" width="17.375" style="3" customWidth="1"/>
    <col min="12792" max="12792" width="18.75" style="3" customWidth="1"/>
    <col min="12793" max="12793" width="17.375" style="3" customWidth="1"/>
    <col min="12794" max="12801" width="0" style="3" hidden="1" customWidth="1"/>
    <col min="12802" max="12803" width="9.125" style="3" customWidth="1"/>
    <col min="12804" max="13038" width="9.125" style="3"/>
    <col min="13039" max="13039" width="1.75" style="3" customWidth="1"/>
    <col min="13040" max="13040" width="3.125" style="3" customWidth="1"/>
    <col min="13041" max="13041" width="3" style="3" customWidth="1"/>
    <col min="13042" max="13042" width="9.125" style="3"/>
    <col min="13043" max="13043" width="44.625" style="3" customWidth="1"/>
    <col min="13044" max="13044" width="32.375" style="3" customWidth="1"/>
    <col min="13045" max="13045" width="43.375" style="3" customWidth="1"/>
    <col min="13046" max="13046" width="11" style="3" customWidth="1"/>
    <col min="13047" max="13047" width="17.375" style="3" customWidth="1"/>
    <col min="13048" max="13048" width="18.75" style="3" customWidth="1"/>
    <col min="13049" max="13049" width="17.375" style="3" customWidth="1"/>
    <col min="13050" max="13057" width="0" style="3" hidden="1" customWidth="1"/>
    <col min="13058" max="13059" width="9.125" style="3" customWidth="1"/>
    <col min="13060" max="13294" width="9.125" style="3"/>
    <col min="13295" max="13295" width="1.75" style="3" customWidth="1"/>
    <col min="13296" max="13296" width="3.125" style="3" customWidth="1"/>
    <col min="13297" max="13297" width="3" style="3" customWidth="1"/>
    <col min="13298" max="13298" width="9.125" style="3"/>
    <col min="13299" max="13299" width="44.625" style="3" customWidth="1"/>
    <col min="13300" max="13300" width="32.375" style="3" customWidth="1"/>
    <col min="13301" max="13301" width="43.375" style="3" customWidth="1"/>
    <col min="13302" max="13302" width="11" style="3" customWidth="1"/>
    <col min="13303" max="13303" width="17.375" style="3" customWidth="1"/>
    <col min="13304" max="13304" width="18.75" style="3" customWidth="1"/>
    <col min="13305" max="13305" width="17.375" style="3" customWidth="1"/>
    <col min="13306" max="13313" width="0" style="3" hidden="1" customWidth="1"/>
    <col min="13314" max="13315" width="9.125" style="3" customWidth="1"/>
    <col min="13316" max="13550" width="9.125" style="3"/>
    <col min="13551" max="13551" width="1.75" style="3" customWidth="1"/>
    <col min="13552" max="13552" width="3.125" style="3" customWidth="1"/>
    <col min="13553" max="13553" width="3" style="3" customWidth="1"/>
    <col min="13554" max="13554" width="9.125" style="3"/>
    <col min="13555" max="13555" width="44.625" style="3" customWidth="1"/>
    <col min="13556" max="13556" width="32.375" style="3" customWidth="1"/>
    <col min="13557" max="13557" width="43.375" style="3" customWidth="1"/>
    <col min="13558" max="13558" width="11" style="3" customWidth="1"/>
    <col min="13559" max="13559" width="17.375" style="3" customWidth="1"/>
    <col min="13560" max="13560" width="18.75" style="3" customWidth="1"/>
    <col min="13561" max="13561" width="17.375" style="3" customWidth="1"/>
    <col min="13562" max="13569" width="0" style="3" hidden="1" customWidth="1"/>
    <col min="13570" max="13571" width="9.125" style="3" customWidth="1"/>
    <col min="13572" max="13806" width="9.125" style="3"/>
    <col min="13807" max="13807" width="1.75" style="3" customWidth="1"/>
    <col min="13808" max="13808" width="3.125" style="3" customWidth="1"/>
    <col min="13809" max="13809" width="3" style="3" customWidth="1"/>
    <col min="13810" max="13810" width="9.125" style="3"/>
    <col min="13811" max="13811" width="44.625" style="3" customWidth="1"/>
    <col min="13812" max="13812" width="32.375" style="3" customWidth="1"/>
    <col min="13813" max="13813" width="43.375" style="3" customWidth="1"/>
    <col min="13814" max="13814" width="11" style="3" customWidth="1"/>
    <col min="13815" max="13815" width="17.375" style="3" customWidth="1"/>
    <col min="13816" max="13816" width="18.75" style="3" customWidth="1"/>
    <col min="13817" max="13817" width="17.375" style="3" customWidth="1"/>
    <col min="13818" max="13825" width="0" style="3" hidden="1" customWidth="1"/>
    <col min="13826" max="13827" width="9.125" style="3" customWidth="1"/>
    <col min="13828" max="14062" width="9.125" style="3"/>
    <col min="14063" max="14063" width="1.75" style="3" customWidth="1"/>
    <col min="14064" max="14064" width="3.125" style="3" customWidth="1"/>
    <col min="14065" max="14065" width="3" style="3" customWidth="1"/>
    <col min="14066" max="14066" width="9.125" style="3"/>
    <col min="14067" max="14067" width="44.625" style="3" customWidth="1"/>
    <col min="14068" max="14068" width="32.375" style="3" customWidth="1"/>
    <col min="14069" max="14069" width="43.375" style="3" customWidth="1"/>
    <col min="14070" max="14070" width="11" style="3" customWidth="1"/>
    <col min="14071" max="14071" width="17.375" style="3" customWidth="1"/>
    <col min="14072" max="14072" width="18.75" style="3" customWidth="1"/>
    <col min="14073" max="14073" width="17.375" style="3" customWidth="1"/>
    <col min="14074" max="14081" width="0" style="3" hidden="1" customWidth="1"/>
    <col min="14082" max="14083" width="9.125" style="3" customWidth="1"/>
    <col min="14084" max="14318" width="9.125" style="3"/>
    <col min="14319" max="14319" width="1.75" style="3" customWidth="1"/>
    <col min="14320" max="14320" width="3.125" style="3" customWidth="1"/>
    <col min="14321" max="14321" width="3" style="3" customWidth="1"/>
    <col min="14322" max="14322" width="9.125" style="3"/>
    <col min="14323" max="14323" width="44.625" style="3" customWidth="1"/>
    <col min="14324" max="14324" width="32.375" style="3" customWidth="1"/>
    <col min="14325" max="14325" width="43.375" style="3" customWidth="1"/>
    <col min="14326" max="14326" width="11" style="3" customWidth="1"/>
    <col min="14327" max="14327" width="17.375" style="3" customWidth="1"/>
    <col min="14328" max="14328" width="18.75" style="3" customWidth="1"/>
    <col min="14329" max="14329" width="17.375" style="3" customWidth="1"/>
    <col min="14330" max="14337" width="0" style="3" hidden="1" customWidth="1"/>
    <col min="14338" max="14339" width="9.125" style="3" customWidth="1"/>
    <col min="14340" max="14574" width="9.125" style="3"/>
    <col min="14575" max="14575" width="1.75" style="3" customWidth="1"/>
    <col min="14576" max="14576" width="3.125" style="3" customWidth="1"/>
    <col min="14577" max="14577" width="3" style="3" customWidth="1"/>
    <col min="14578" max="14578" width="9.125" style="3"/>
    <col min="14579" max="14579" width="44.625" style="3" customWidth="1"/>
    <col min="14580" max="14580" width="32.375" style="3" customWidth="1"/>
    <col min="14581" max="14581" width="43.375" style="3" customWidth="1"/>
    <col min="14582" max="14582" width="11" style="3" customWidth="1"/>
    <col min="14583" max="14583" width="17.375" style="3" customWidth="1"/>
    <col min="14584" max="14584" width="18.75" style="3" customWidth="1"/>
    <col min="14585" max="14585" width="17.375" style="3" customWidth="1"/>
    <col min="14586" max="14593" width="0" style="3" hidden="1" customWidth="1"/>
    <col min="14594" max="14595" width="9.125" style="3" customWidth="1"/>
    <col min="14596" max="14830" width="9.125" style="3"/>
    <col min="14831" max="14831" width="1.75" style="3" customWidth="1"/>
    <col min="14832" max="14832" width="3.125" style="3" customWidth="1"/>
    <col min="14833" max="14833" width="3" style="3" customWidth="1"/>
    <col min="14834" max="14834" width="9.125" style="3"/>
    <col min="14835" max="14835" width="44.625" style="3" customWidth="1"/>
    <col min="14836" max="14836" width="32.375" style="3" customWidth="1"/>
    <col min="14837" max="14837" width="43.375" style="3" customWidth="1"/>
    <col min="14838" max="14838" width="11" style="3" customWidth="1"/>
    <col min="14839" max="14839" width="17.375" style="3" customWidth="1"/>
    <col min="14840" max="14840" width="18.75" style="3" customWidth="1"/>
    <col min="14841" max="14841" width="17.375" style="3" customWidth="1"/>
    <col min="14842" max="14849" width="0" style="3" hidden="1" customWidth="1"/>
    <col min="14850" max="14851" width="9.125" style="3" customWidth="1"/>
    <col min="14852" max="15086" width="9.125" style="3"/>
    <col min="15087" max="15087" width="1.75" style="3" customWidth="1"/>
    <col min="15088" max="15088" width="3.125" style="3" customWidth="1"/>
    <col min="15089" max="15089" width="3" style="3" customWidth="1"/>
    <col min="15090" max="15090" width="9.125" style="3"/>
    <col min="15091" max="15091" width="44.625" style="3" customWidth="1"/>
    <col min="15092" max="15092" width="32.375" style="3" customWidth="1"/>
    <col min="15093" max="15093" width="43.375" style="3" customWidth="1"/>
    <col min="15094" max="15094" width="11" style="3" customWidth="1"/>
    <col min="15095" max="15095" width="17.375" style="3" customWidth="1"/>
    <col min="15096" max="15096" width="18.75" style="3" customWidth="1"/>
    <col min="15097" max="15097" width="17.375" style="3" customWidth="1"/>
    <col min="15098" max="15105" width="0" style="3" hidden="1" customWidth="1"/>
    <col min="15106" max="15107" width="9.125" style="3" customWidth="1"/>
    <col min="15108" max="15342" width="9.125" style="3"/>
    <col min="15343" max="15343" width="1.75" style="3" customWidth="1"/>
    <col min="15344" max="15344" width="3.125" style="3" customWidth="1"/>
    <col min="15345" max="15345" width="3" style="3" customWidth="1"/>
    <col min="15346" max="15346" width="9.125" style="3"/>
    <col min="15347" max="15347" width="44.625" style="3" customWidth="1"/>
    <col min="15348" max="15348" width="32.375" style="3" customWidth="1"/>
    <col min="15349" max="15349" width="43.375" style="3" customWidth="1"/>
    <col min="15350" max="15350" width="11" style="3" customWidth="1"/>
    <col min="15351" max="15351" width="17.375" style="3" customWidth="1"/>
    <col min="15352" max="15352" width="18.75" style="3" customWidth="1"/>
    <col min="15353" max="15353" width="17.375" style="3" customWidth="1"/>
    <col min="15354" max="15361" width="0" style="3" hidden="1" customWidth="1"/>
    <col min="15362" max="15363" width="9.125" style="3" customWidth="1"/>
    <col min="15364" max="15598" width="9.125" style="3"/>
    <col min="15599" max="15599" width="1.75" style="3" customWidth="1"/>
    <col min="15600" max="15600" width="3.125" style="3" customWidth="1"/>
    <col min="15601" max="15601" width="3" style="3" customWidth="1"/>
    <col min="15602" max="15602" width="9.125" style="3"/>
    <col min="15603" max="15603" width="44.625" style="3" customWidth="1"/>
    <col min="15604" max="15604" width="32.375" style="3" customWidth="1"/>
    <col min="15605" max="15605" width="43.375" style="3" customWidth="1"/>
    <col min="15606" max="15606" width="11" style="3" customWidth="1"/>
    <col min="15607" max="15607" width="17.375" style="3" customWidth="1"/>
    <col min="15608" max="15608" width="18.75" style="3" customWidth="1"/>
    <col min="15609" max="15609" width="17.375" style="3" customWidth="1"/>
    <col min="15610" max="15617" width="0" style="3" hidden="1" customWidth="1"/>
    <col min="15618" max="15619" width="9.125" style="3" customWidth="1"/>
    <col min="15620" max="15854" width="9.125" style="3"/>
    <col min="15855" max="15855" width="1.75" style="3" customWidth="1"/>
    <col min="15856" max="15856" width="3.125" style="3" customWidth="1"/>
    <col min="15857" max="15857" width="3" style="3" customWidth="1"/>
    <col min="15858" max="15858" width="9.125" style="3"/>
    <col min="15859" max="15859" width="44.625" style="3" customWidth="1"/>
    <col min="15860" max="15860" width="32.375" style="3" customWidth="1"/>
    <col min="15861" max="15861" width="43.375" style="3" customWidth="1"/>
    <col min="15862" max="15862" width="11" style="3" customWidth="1"/>
    <col min="15863" max="15863" width="17.375" style="3" customWidth="1"/>
    <col min="15864" max="15864" width="18.75" style="3" customWidth="1"/>
    <col min="15865" max="15865" width="17.375" style="3" customWidth="1"/>
    <col min="15866" max="15873" width="0" style="3" hidden="1" customWidth="1"/>
    <col min="15874" max="15875" width="9.125" style="3" customWidth="1"/>
    <col min="15876" max="16110" width="9.125" style="3"/>
    <col min="16111" max="16111" width="1.75" style="3" customWidth="1"/>
    <col min="16112" max="16112" width="3.125" style="3" customWidth="1"/>
    <col min="16113" max="16113" width="3" style="3" customWidth="1"/>
    <col min="16114" max="16114" width="9.125" style="3"/>
    <col min="16115" max="16115" width="44.625" style="3" customWidth="1"/>
    <col min="16116" max="16116" width="32.375" style="3" customWidth="1"/>
    <col min="16117" max="16117" width="43.375" style="3" customWidth="1"/>
    <col min="16118" max="16118" width="11" style="3" customWidth="1"/>
    <col min="16119" max="16119" width="17.375" style="3" customWidth="1"/>
    <col min="16120" max="16120" width="18.75" style="3" customWidth="1"/>
    <col min="16121" max="16121" width="17.375" style="3" customWidth="1"/>
    <col min="16122" max="16129" width="0" style="3" hidden="1" customWidth="1"/>
    <col min="16130" max="16131" width="9.125" style="3" customWidth="1"/>
    <col min="16132" max="16384" width="9.125" style="3"/>
  </cols>
  <sheetData>
    <row r="1" spans="2:16" s="3" customFormat="1" ht="14.25" hidden="1" x14ac:dyDescent="0.2">
      <c r="B1" s="1"/>
      <c r="C1" s="1"/>
      <c r="D1" s="1"/>
      <c r="E1" s="2">
        <f>COUNTIF(H31:H408,"Pass")</f>
        <v>0</v>
      </c>
      <c r="F1" s="2">
        <f>COUNTIF(H32:H408,"CNT")</f>
        <v>0</v>
      </c>
      <c r="G1" s="2">
        <f>SUM(O32:O408)+N("total blank results")</f>
        <v>327</v>
      </c>
      <c r="H1" s="2">
        <f>COUNTIF(J32:J408,"Next Build")+N("count retest field")</f>
        <v>0</v>
      </c>
      <c r="I1" s="2">
        <f>COUNTIF(J32:J408,"Next Sprint")+N("count retest field")</f>
        <v>0</v>
      </c>
      <c r="J1" s="2">
        <f>COUNTIF(J32:J408,"Before Release")+N("count retest field")</f>
        <v>0</v>
      </c>
      <c r="K1" s="2">
        <f>COUNTIF(J32:J408,"Next Update")+N("count retest field")</f>
        <v>0</v>
      </c>
      <c r="L1" s="1"/>
      <c r="M1" s="1"/>
      <c r="N1" s="1"/>
    </row>
    <row r="2" spans="2:16" s="3" customFormat="1" ht="14.25" hidden="1" x14ac:dyDescent="0.2">
      <c r="B2" s="1"/>
      <c r="C2" s="1"/>
      <c r="D2" s="1"/>
      <c r="E2" s="2">
        <f>COUNTIF(H32:H408,"Fail")</f>
        <v>0</v>
      </c>
      <c r="F2" s="2">
        <f>COUNTIF(H32:H408,"N/A")</f>
        <v>0</v>
      </c>
      <c r="G2" s="2">
        <f>SUM(G1,F1,E1,E2,F2)+N("total results")</f>
        <v>327</v>
      </c>
      <c r="H2" s="2" t="e">
        <f>SUM(P33:P408)+N("total minutes for next build retest")</f>
        <v>#VALUE!</v>
      </c>
      <c r="I2" s="2" t="e">
        <f>SUM(Q33:Q408)+N("total minutes for next sprint retest")</f>
        <v>#VALUE!</v>
      </c>
      <c r="J2" s="2" t="e">
        <f>SUM(R33:R408)+N("total minutes for before release retest")</f>
        <v>#VALUE!</v>
      </c>
      <c r="K2" s="2" t="e">
        <f>SUM(S33:S408)+N("total minutes for next update retest")</f>
        <v>#VALUE!</v>
      </c>
      <c r="L2" s="1"/>
      <c r="M2" s="1"/>
      <c r="N2" s="1"/>
    </row>
    <row r="5" spans="2:16" s="3" customFormat="1" ht="15" x14ac:dyDescent="0.25">
      <c r="B5" s="1"/>
      <c r="C5" s="1"/>
      <c r="D5" s="1"/>
      <c r="E5" s="1"/>
      <c r="F5" s="4"/>
      <c r="G5" s="1"/>
      <c r="H5" s="1"/>
      <c r="I5" s="1"/>
      <c r="J5" s="1"/>
      <c r="K5" s="1"/>
      <c r="L5" s="1"/>
      <c r="M5" s="1"/>
      <c r="N5" s="1"/>
    </row>
    <row r="8" spans="2:16" s="3" customFormat="1" ht="23.25" x14ac:dyDescent="0.35">
      <c r="B8" s="168" t="s">
        <v>0</v>
      </c>
      <c r="C8" s="169"/>
      <c r="D8" s="169"/>
      <c r="E8" s="169"/>
      <c r="F8" s="169"/>
      <c r="G8" s="169"/>
      <c r="H8" s="169"/>
      <c r="I8" s="169"/>
      <c r="J8" s="169"/>
      <c r="K8" s="170"/>
      <c r="L8" s="1"/>
      <c r="M8" s="1"/>
      <c r="N8" s="1"/>
      <c r="O8" s="5"/>
      <c r="P8" s="5"/>
    </row>
    <row r="9" spans="2:16" s="3" customFormat="1" ht="14.25" x14ac:dyDescent="0.2">
      <c r="B9" s="1"/>
      <c r="C9" s="171" t="s">
        <v>1</v>
      </c>
      <c r="D9" s="172"/>
      <c r="E9" s="172"/>
      <c r="F9" s="172"/>
      <c r="G9" s="172"/>
      <c r="H9" s="172"/>
      <c r="I9" s="172"/>
      <c r="J9" s="172"/>
      <c r="K9" s="173"/>
      <c r="L9" s="1"/>
      <c r="M9" s="1"/>
      <c r="N9" s="1"/>
      <c r="O9" s="6"/>
      <c r="P9" s="6"/>
    </row>
    <row r="10" spans="2:16" s="3" customFormat="1" ht="14.25" thickBot="1" x14ac:dyDescent="0.2">
      <c r="B10" s="1"/>
      <c r="C10" s="7"/>
      <c r="D10" s="1"/>
      <c r="E10" s="1"/>
      <c r="F10" s="1"/>
      <c r="G10" s="1"/>
      <c r="H10" s="1"/>
      <c r="I10" s="1"/>
      <c r="J10" s="1"/>
      <c r="K10" s="8"/>
      <c r="L10" s="1"/>
      <c r="M10" s="1"/>
      <c r="N10" s="1"/>
    </row>
    <row r="11" spans="2:16" s="3" customFormat="1" ht="15.75" x14ac:dyDescent="0.2">
      <c r="B11" s="1"/>
      <c r="C11" s="7"/>
      <c r="D11" s="9"/>
      <c r="E11" s="9" t="s">
        <v>2</v>
      </c>
      <c r="F11" s="10"/>
      <c r="G11" s="11" t="s">
        <v>3</v>
      </c>
      <c r="H11" s="174" t="s">
        <v>4</v>
      </c>
      <c r="I11" s="175"/>
      <c r="J11" s="176"/>
      <c r="K11" s="8"/>
      <c r="L11" s="1"/>
      <c r="M11" s="1"/>
      <c r="N11" s="11"/>
      <c r="O11" s="1"/>
    </row>
    <row r="12" spans="2:16" s="3" customFormat="1" ht="14.25" x14ac:dyDescent="0.2">
      <c r="B12" s="1"/>
      <c r="C12" s="7"/>
      <c r="D12" s="9"/>
      <c r="E12" s="9" t="s">
        <v>5</v>
      </c>
      <c r="F12" s="10"/>
      <c r="G12" s="1"/>
      <c r="H12" s="177" t="s">
        <v>6</v>
      </c>
      <c r="I12" s="178"/>
      <c r="J12" s="12">
        <f>(H1)</f>
        <v>0</v>
      </c>
      <c r="K12" s="8"/>
      <c r="L12" s="1"/>
      <c r="M12" s="1"/>
      <c r="N12" s="13"/>
      <c r="O12" s="14"/>
    </row>
    <row r="13" spans="2:16" s="3" customFormat="1" ht="15" thickBot="1" x14ac:dyDescent="0.25">
      <c r="B13" s="1"/>
      <c r="C13" s="7"/>
      <c r="D13" s="9"/>
      <c r="E13" s="9" t="s">
        <v>7</v>
      </c>
      <c r="F13" s="15"/>
      <c r="G13" s="1"/>
      <c r="H13" s="179" t="s">
        <v>8</v>
      </c>
      <c r="I13" s="180"/>
      <c r="J13" s="16" t="e">
        <f>(H2)</f>
        <v>#VALUE!</v>
      </c>
      <c r="K13" s="8"/>
      <c r="L13" s="1"/>
      <c r="M13" s="1"/>
      <c r="N13" s="13"/>
      <c r="O13" s="14"/>
    </row>
    <row r="14" spans="2:16" s="3" customFormat="1" ht="14.25" thickBot="1" x14ac:dyDescent="0.2">
      <c r="B14" s="1"/>
      <c r="C14" s="7"/>
      <c r="D14" s="1"/>
      <c r="E14" s="1"/>
      <c r="F14" s="1"/>
      <c r="G14" s="1"/>
      <c r="H14" s="1"/>
      <c r="I14" s="1"/>
      <c r="J14" s="1"/>
      <c r="K14" s="8"/>
      <c r="L14" s="1"/>
      <c r="M14" s="1"/>
      <c r="N14" s="1"/>
    </row>
    <row r="15" spans="2:16" s="3" customFormat="1" ht="15.75" x14ac:dyDescent="0.25">
      <c r="B15" s="1"/>
      <c r="C15" s="7"/>
      <c r="D15" s="1"/>
      <c r="E15" s="181" t="s">
        <v>9</v>
      </c>
      <c r="F15" s="182"/>
      <c r="G15" s="17"/>
      <c r="H15" s="18" t="s">
        <v>3</v>
      </c>
      <c r="I15" s="19"/>
      <c r="J15" s="19"/>
      <c r="K15" s="20"/>
      <c r="L15" s="1"/>
      <c r="M15" s="1"/>
      <c r="N15" s="1"/>
    </row>
    <row r="16" spans="2:16" s="3" customFormat="1" ht="57.75" customHeight="1" x14ac:dyDescent="0.2">
      <c r="B16" s="1"/>
      <c r="C16" s="7"/>
      <c r="D16" s="1"/>
      <c r="E16" s="183" t="s">
        <v>10</v>
      </c>
      <c r="F16" s="184"/>
      <c r="G16" s="1"/>
      <c r="H16" s="1"/>
      <c r="I16" s="1"/>
      <c r="J16" s="1"/>
      <c r="K16" s="8"/>
      <c r="L16" s="1"/>
      <c r="M16" s="1"/>
      <c r="N16" s="1"/>
    </row>
    <row r="17" spans="1:29" ht="16.5" thickBot="1" x14ac:dyDescent="0.3">
      <c r="B17" s="11" t="s">
        <v>3</v>
      </c>
      <c r="C17" s="7"/>
      <c r="E17" s="21" t="s">
        <v>11</v>
      </c>
      <c r="F17" s="22">
        <v>3</v>
      </c>
      <c r="G17" s="11" t="s">
        <v>3</v>
      </c>
      <c r="K17" s="8"/>
    </row>
    <row r="18" spans="1:29" ht="14.25" thickBot="1" x14ac:dyDescent="0.2">
      <c r="C18" s="7"/>
      <c r="K18" s="8"/>
    </row>
    <row r="19" spans="1:29" ht="15.75" x14ac:dyDescent="0.15">
      <c r="C19" s="7"/>
      <c r="E19" s="185" t="s">
        <v>12</v>
      </c>
      <c r="F19" s="186"/>
      <c r="K19" s="8"/>
    </row>
    <row r="20" spans="1:29" ht="38.25" customHeight="1" thickBot="1" x14ac:dyDescent="0.2">
      <c r="C20" s="7"/>
      <c r="E20" s="187"/>
      <c r="F20" s="188"/>
      <c r="K20" s="8"/>
    </row>
    <row r="21" spans="1:29" ht="14.25" thickBot="1" x14ac:dyDescent="0.2">
      <c r="C21" s="7"/>
      <c r="K21" s="8"/>
    </row>
    <row r="22" spans="1:29" ht="15.75" x14ac:dyDescent="0.25">
      <c r="C22" s="7"/>
      <c r="E22" s="189" t="s">
        <v>13</v>
      </c>
      <c r="F22" s="190"/>
      <c r="H22" s="13"/>
      <c r="I22" s="19"/>
      <c r="K22" s="8"/>
    </row>
    <row r="23" spans="1:29" ht="15.75" customHeight="1" x14ac:dyDescent="0.25">
      <c r="C23" s="7"/>
      <c r="E23" s="23" t="s">
        <v>14</v>
      </c>
      <c r="F23" s="24">
        <f>SUM(F24:F27)</f>
        <v>0</v>
      </c>
      <c r="H23" s="13"/>
      <c r="I23" s="14"/>
      <c r="K23" s="8"/>
    </row>
    <row r="24" spans="1:29" ht="15.75" x14ac:dyDescent="0.25">
      <c r="C24" s="7"/>
      <c r="E24" s="25" t="s">
        <v>15</v>
      </c>
      <c r="F24" s="26">
        <f>E1/G2</f>
        <v>0</v>
      </c>
      <c r="H24" s="13"/>
      <c r="I24" s="14"/>
      <c r="K24" s="8"/>
    </row>
    <row r="25" spans="1:29" ht="15.75" x14ac:dyDescent="0.25">
      <c r="C25" s="7"/>
      <c r="E25" s="27" t="s">
        <v>16</v>
      </c>
      <c r="F25" s="26">
        <f>E2/G2</f>
        <v>0</v>
      </c>
      <c r="K25" s="8"/>
    </row>
    <row r="26" spans="1:29" ht="15.75" x14ac:dyDescent="0.25">
      <c r="C26" s="7"/>
      <c r="E26" s="27" t="s">
        <v>17</v>
      </c>
      <c r="F26" s="26">
        <f>F1/G2</f>
        <v>0</v>
      </c>
      <c r="K26" s="8"/>
    </row>
    <row r="27" spans="1:29" ht="15.75" x14ac:dyDescent="0.25">
      <c r="C27" s="7"/>
      <c r="E27" s="27" t="s">
        <v>18</v>
      </c>
      <c r="F27" s="26">
        <f>F2/G2</f>
        <v>0</v>
      </c>
      <c r="K27" s="8"/>
    </row>
    <row r="28" spans="1:29" s="32" customFormat="1" ht="16.5" customHeight="1" x14ac:dyDescent="0.2">
      <c r="A28" s="11"/>
      <c r="B28" s="11"/>
      <c r="C28" s="28"/>
      <c r="D28" s="29"/>
      <c r="E28" s="191"/>
      <c r="F28" s="191"/>
      <c r="G28" s="167"/>
      <c r="H28" s="167"/>
      <c r="I28" s="29"/>
      <c r="J28" s="29"/>
      <c r="K28" s="30"/>
      <c r="L28" s="11"/>
      <c r="M28" s="11"/>
      <c r="N28" s="11"/>
      <c r="O28" s="5"/>
      <c r="P28" s="31" t="b">
        <v>0</v>
      </c>
    </row>
    <row r="30" spans="1:29" ht="15.75" customHeight="1" x14ac:dyDescent="0.25">
      <c r="B30" s="145" t="s">
        <v>41</v>
      </c>
      <c r="C30" s="146"/>
      <c r="D30" s="146"/>
      <c r="E30" s="146"/>
      <c r="F30" s="146"/>
      <c r="G30" s="33"/>
      <c r="H30" s="34"/>
      <c r="I30" s="34"/>
      <c r="J30" s="35"/>
      <c r="K30" s="35"/>
      <c r="L30" s="106"/>
      <c r="M30" s="106"/>
      <c r="N30" s="106"/>
      <c r="O30" s="107"/>
      <c r="P30" s="107"/>
      <c r="Q30" s="107"/>
      <c r="R30" s="107"/>
      <c r="S30" s="107"/>
      <c r="T30" s="35"/>
      <c r="U30" s="35"/>
      <c r="V30" s="35"/>
      <c r="W30" s="36"/>
      <c r="X30" s="35"/>
      <c r="Y30" s="35"/>
      <c r="Z30" s="35"/>
      <c r="AA30" s="35"/>
      <c r="AB30" s="35"/>
      <c r="AC30" s="35"/>
    </row>
    <row r="31" spans="1:29" ht="27.75" customHeight="1" x14ac:dyDescent="0.2">
      <c r="C31" s="37" t="str">
        <f>CONCATENATE(LEFT(B30,SEARCH(" ",B30)-1),".0")</f>
        <v>1.0</v>
      </c>
      <c r="D31" s="38"/>
      <c r="E31" s="147" t="s">
        <v>322</v>
      </c>
      <c r="F31" s="147"/>
      <c r="G31" s="147"/>
      <c r="H31" s="147"/>
      <c r="I31" s="166"/>
      <c r="J31" s="192" t="s">
        <v>401</v>
      </c>
      <c r="K31" s="193"/>
      <c r="O31" s="39"/>
      <c r="P31"/>
      <c r="T31" s="194" t="s">
        <v>402</v>
      </c>
      <c r="U31" s="193"/>
      <c r="V31" s="194" t="s">
        <v>403</v>
      </c>
      <c r="W31" s="193"/>
      <c r="X31" s="192" t="s">
        <v>404</v>
      </c>
      <c r="Y31" s="193"/>
      <c r="Z31" s="192" t="s">
        <v>405</v>
      </c>
      <c r="AA31" s="193"/>
      <c r="AB31" s="194" t="s">
        <v>406</v>
      </c>
      <c r="AC31" s="193"/>
    </row>
    <row r="32" spans="1:29" ht="14.25" x14ac:dyDescent="0.2">
      <c r="D32" s="40" t="s">
        <v>19</v>
      </c>
      <c r="E32" s="40" t="s">
        <v>20</v>
      </c>
      <c r="F32" s="40" t="s">
        <v>21</v>
      </c>
      <c r="G32" s="40" t="s">
        <v>22</v>
      </c>
      <c r="H32" s="40" t="s">
        <v>23</v>
      </c>
      <c r="I32" s="104" t="s">
        <v>24</v>
      </c>
      <c r="J32" s="101" t="s">
        <v>335</v>
      </c>
      <c r="K32" s="101" t="s">
        <v>336</v>
      </c>
      <c r="O32" s="39" t="s">
        <v>27</v>
      </c>
      <c r="P32" s="39" t="s">
        <v>28</v>
      </c>
      <c r="Q32" s="5" t="s">
        <v>29</v>
      </c>
      <c r="R32" s="5" t="s">
        <v>30</v>
      </c>
      <c r="S32" s="5" t="s">
        <v>31</v>
      </c>
      <c r="T32" s="101" t="s">
        <v>335</v>
      </c>
      <c r="U32" s="101" t="s">
        <v>336</v>
      </c>
      <c r="V32" s="101" t="s">
        <v>335</v>
      </c>
      <c r="W32" s="101" t="s">
        <v>336</v>
      </c>
      <c r="X32" s="101" t="s">
        <v>335</v>
      </c>
      <c r="Y32" s="101" t="s">
        <v>336</v>
      </c>
      <c r="Z32" s="101" t="s">
        <v>335</v>
      </c>
      <c r="AA32" s="101" t="s">
        <v>336</v>
      </c>
      <c r="AB32" s="101" t="s">
        <v>335</v>
      </c>
      <c r="AC32" s="101" t="s">
        <v>336</v>
      </c>
    </row>
    <row r="33" spans="2:29" s="3" customFormat="1" ht="25.5" x14ac:dyDescent="0.15">
      <c r="B33" s="1"/>
      <c r="C33" s="1"/>
      <c r="D33" s="41" t="str">
        <f>CONCATENATE(C31,".1")</f>
        <v>1.0.1</v>
      </c>
      <c r="E33" s="42" t="s">
        <v>42</v>
      </c>
      <c r="F33" s="42"/>
      <c r="G33" s="43" t="s">
        <v>293</v>
      </c>
      <c r="H33" s="44"/>
      <c r="I33" s="105"/>
      <c r="J33" s="109"/>
      <c r="K33" s="116"/>
      <c r="L33" s="109"/>
      <c r="M33" s="109"/>
      <c r="N33" s="109"/>
      <c r="O33" s="109">
        <f t="shared" ref="O33" si="0">COUNTBLANK(H33)</f>
        <v>1</v>
      </c>
      <c r="P33" s="109">
        <f>IF(J33="Next Build", K33*1, K33*0)</f>
        <v>0</v>
      </c>
      <c r="Q33" s="109">
        <f>IF(J33="Next Sprint", K33*1, K33*0)</f>
        <v>0</v>
      </c>
      <c r="R33" s="109">
        <f>IF(J33="Before Release", K33*1, K33*0)</f>
        <v>0</v>
      </c>
      <c r="S33" s="109">
        <f>IF(J33="Next Update", K33*1, K33*0)</f>
        <v>0</v>
      </c>
      <c r="T33" s="109"/>
      <c r="U33" s="109"/>
      <c r="V33" s="109"/>
      <c r="W33" s="109"/>
      <c r="X33" s="109"/>
      <c r="Y33" s="116"/>
      <c r="Z33" s="109"/>
      <c r="AA33" s="109"/>
      <c r="AB33" s="109"/>
      <c r="AC33" s="109"/>
    </row>
    <row r="34" spans="2:29" s="3" customFormat="1" ht="63.75" x14ac:dyDescent="0.15">
      <c r="B34" s="1"/>
      <c r="C34" s="1"/>
      <c r="D34" s="41" t="str">
        <f t="shared" ref="D34" si="1">CONCATENATE(LEFT(D33,SEARCH(".",D33,SEARCH(".",D33)+1)),TEXT(VALUE(RIGHT(D33,LEN(D33)-SEARCH(".",D33,SEARCH(".",D33)+1)))+1,"0"))</f>
        <v>1.0.2</v>
      </c>
      <c r="E34" s="42" t="s">
        <v>43</v>
      </c>
      <c r="F34" s="42"/>
      <c r="G34" s="43" t="s">
        <v>313</v>
      </c>
      <c r="H34" s="44"/>
      <c r="I34" s="105"/>
      <c r="J34" s="109"/>
      <c r="K34" s="109"/>
      <c r="L34" s="109"/>
      <c r="M34" s="109"/>
      <c r="N34" s="109"/>
      <c r="O34" s="109">
        <f>COUNTBLANK(H34)</f>
        <v>1</v>
      </c>
      <c r="P34" s="109">
        <f t="shared" ref="P34" si="2">IF(J34="Next Build", K34*1, K34*0)</f>
        <v>0</v>
      </c>
      <c r="Q34" s="109">
        <f t="shared" ref="Q34" si="3">IF(J34="Next Sprint", K34*1, K34*0)</f>
        <v>0</v>
      </c>
      <c r="R34" s="109">
        <f t="shared" ref="R34" si="4">IF(J34="Before Release", K34*1, K34*0)</f>
        <v>0</v>
      </c>
      <c r="S34" s="109">
        <f t="shared" ref="S34" si="5">IF(J34="Next Update", K34*1, K34*0)</f>
        <v>0</v>
      </c>
      <c r="T34" s="109"/>
      <c r="U34" s="116"/>
      <c r="V34" s="109"/>
      <c r="W34" s="116"/>
      <c r="X34" s="109"/>
      <c r="Y34" s="109"/>
      <c r="Z34" s="109"/>
      <c r="AA34" s="116"/>
      <c r="AB34" s="109"/>
      <c r="AC34" s="116"/>
    </row>
    <row r="35" spans="2:29" s="3" customFormat="1" ht="14.25" x14ac:dyDescent="0.2">
      <c r="B35" s="1"/>
      <c r="C35" s="1"/>
      <c r="D35" s="53"/>
      <c r="E35" s="54"/>
      <c r="F35" s="55"/>
      <c r="G35" s="56"/>
      <c r="H35" s="57"/>
      <c r="I35" s="58"/>
      <c r="J35" s="59"/>
      <c r="K35" s="59"/>
      <c r="L35" s="1"/>
      <c r="M35" s="1"/>
      <c r="N35" s="1"/>
      <c r="X35" s="59"/>
      <c r="Y35" s="59"/>
      <c r="Z35" s="59"/>
      <c r="AA35" s="59"/>
    </row>
    <row r="36" spans="2:29" s="3" customFormat="1" ht="15.75" customHeight="1" x14ac:dyDescent="0.25">
      <c r="B36" s="145" t="s">
        <v>314</v>
      </c>
      <c r="C36" s="146"/>
      <c r="D36" s="146"/>
      <c r="E36" s="146"/>
      <c r="F36" s="146"/>
      <c r="G36" s="33"/>
      <c r="H36" s="34"/>
      <c r="I36" s="34"/>
      <c r="J36" s="35"/>
      <c r="K36" s="35"/>
      <c r="L36" s="106"/>
      <c r="M36" s="106"/>
      <c r="N36" s="106"/>
      <c r="O36" s="107"/>
      <c r="P36" s="107"/>
      <c r="Q36" s="107"/>
      <c r="R36" s="107"/>
      <c r="S36" s="107"/>
      <c r="T36" s="35"/>
      <c r="U36" s="35"/>
      <c r="V36" s="35"/>
      <c r="W36" s="36"/>
      <c r="X36" s="35"/>
      <c r="Y36" s="35"/>
      <c r="Z36" s="35"/>
      <c r="AA36" s="35"/>
      <c r="AB36" s="35"/>
      <c r="AC36" s="35"/>
    </row>
    <row r="37" spans="2:29" s="3" customFormat="1" ht="14.25" x14ac:dyDescent="0.2">
      <c r="B37" s="1"/>
      <c r="C37" s="37" t="str">
        <f>CONCATENATE(LEFT(B36,SEARCH(" ",B36)-1),".0")</f>
        <v>2.0</v>
      </c>
      <c r="D37" s="38"/>
      <c r="E37" s="147"/>
      <c r="F37" s="147"/>
      <c r="G37" s="147"/>
      <c r="H37" s="147"/>
      <c r="I37" s="166"/>
      <c r="J37" s="192" t="s">
        <v>380</v>
      </c>
      <c r="K37" s="193"/>
      <c r="L37" s="1"/>
      <c r="M37" s="1"/>
      <c r="N37" s="1"/>
      <c r="O37" s="39"/>
      <c r="P37"/>
      <c r="T37" s="194" t="s">
        <v>381</v>
      </c>
      <c r="U37" s="193"/>
      <c r="V37" s="194" t="s">
        <v>382</v>
      </c>
      <c r="W37" s="193"/>
      <c r="X37" s="192" t="s">
        <v>387</v>
      </c>
      <c r="Y37" s="193"/>
      <c r="Z37" s="192" t="s">
        <v>388</v>
      </c>
      <c r="AA37" s="193"/>
      <c r="AB37" s="194" t="s">
        <v>389</v>
      </c>
      <c r="AC37" s="193"/>
    </row>
    <row r="38" spans="2:29" s="3" customFormat="1" ht="14.25" x14ac:dyDescent="0.2">
      <c r="B38" s="1"/>
      <c r="C38" s="1"/>
      <c r="D38" s="40" t="s">
        <v>19</v>
      </c>
      <c r="E38" s="40" t="s">
        <v>20</v>
      </c>
      <c r="F38" s="40" t="s">
        <v>21</v>
      </c>
      <c r="G38" s="40" t="s">
        <v>22</v>
      </c>
      <c r="H38" s="40" t="s">
        <v>23</v>
      </c>
      <c r="I38" s="40" t="s">
        <v>24</v>
      </c>
      <c r="J38" s="101" t="s">
        <v>335</v>
      </c>
      <c r="K38" s="101" t="s">
        <v>336</v>
      </c>
      <c r="L38" s="1"/>
      <c r="M38" s="1"/>
      <c r="N38" s="1"/>
      <c r="O38" s="39" t="s">
        <v>27</v>
      </c>
      <c r="P38" s="39" t="s">
        <v>28</v>
      </c>
      <c r="Q38" s="5" t="s">
        <v>29</v>
      </c>
      <c r="R38" s="5" t="s">
        <v>30</v>
      </c>
      <c r="S38" s="5" t="s">
        <v>31</v>
      </c>
      <c r="T38" s="101" t="s">
        <v>335</v>
      </c>
      <c r="U38" s="101" t="s">
        <v>336</v>
      </c>
      <c r="V38" s="101" t="s">
        <v>335</v>
      </c>
      <c r="W38" s="101" t="s">
        <v>336</v>
      </c>
      <c r="X38" s="101" t="s">
        <v>335</v>
      </c>
      <c r="Y38" s="101" t="s">
        <v>336</v>
      </c>
      <c r="Z38" s="101" t="s">
        <v>335</v>
      </c>
      <c r="AA38" s="101" t="s">
        <v>336</v>
      </c>
      <c r="AB38" s="101" t="s">
        <v>335</v>
      </c>
      <c r="AC38" s="101" t="s">
        <v>336</v>
      </c>
    </row>
    <row r="39" spans="2:29" s="3" customFormat="1" ht="76.5" x14ac:dyDescent="0.15">
      <c r="B39" s="1"/>
      <c r="C39" s="1"/>
      <c r="D39" s="41" t="str">
        <f>CONCATENATE(C37,".1")</f>
        <v>2.0.1</v>
      </c>
      <c r="E39" s="163" t="s">
        <v>274</v>
      </c>
      <c r="F39" s="60" t="s">
        <v>254</v>
      </c>
      <c r="G39" s="43" t="s">
        <v>273</v>
      </c>
      <c r="H39" s="44"/>
      <c r="I39" s="45"/>
      <c r="J39" s="114" t="s">
        <v>347</v>
      </c>
      <c r="K39" s="109"/>
      <c r="L39" s="110"/>
      <c r="M39" s="110"/>
      <c r="N39" s="110"/>
      <c r="O39" s="111">
        <f>COUNTBLANK(H39)</f>
        <v>1</v>
      </c>
      <c r="P39" s="112">
        <f t="shared" ref="P39:P46" si="6">IF(J39="Next Build", K39*1, K39*0)</f>
        <v>0</v>
      </c>
      <c r="Q39" s="112">
        <f t="shared" ref="Q39:Q46" si="7">IF(J39="Next Sprint", K39*1, K39*0)</f>
        <v>0</v>
      </c>
      <c r="R39" s="112">
        <f t="shared" ref="R39:R46" si="8">IF(J39="Before Release", K39*1, K39*0)</f>
        <v>0</v>
      </c>
      <c r="S39" s="112">
        <f t="shared" ref="S39:S46" si="9">IF(J39="Next Update", K39*1, K39*0)</f>
        <v>0</v>
      </c>
      <c r="T39" s="114" t="s">
        <v>376</v>
      </c>
      <c r="U39" s="109"/>
      <c r="V39" s="114" t="s">
        <v>396</v>
      </c>
      <c r="W39" s="109"/>
      <c r="X39" s="114"/>
      <c r="Y39" s="109"/>
      <c r="Z39" s="114"/>
      <c r="AA39" s="109"/>
      <c r="AB39" s="114"/>
      <c r="AC39" s="109"/>
    </row>
    <row r="40" spans="2:29" s="3" customFormat="1" ht="38.25" x14ac:dyDescent="0.15">
      <c r="B40" s="1"/>
      <c r="C40" s="1"/>
      <c r="D40" s="41" t="str">
        <f t="shared" ref="D40:D49" si="10">CONCATENATE(LEFT(D39,SEARCH(".",D39,SEARCH(".",D39)+1)),TEXT(VALUE(RIGHT(D39,LEN(D39)-SEARCH(".",D39,SEARCH(".",D39)+1)))+1,"0"))</f>
        <v>2.0.2</v>
      </c>
      <c r="E40" s="164"/>
      <c r="F40" s="60" t="s">
        <v>255</v>
      </c>
      <c r="G40" s="43" t="s">
        <v>256</v>
      </c>
      <c r="H40" s="44"/>
      <c r="I40" s="45"/>
      <c r="J40" s="114" t="s">
        <v>348</v>
      </c>
      <c r="K40" s="113"/>
      <c r="L40" s="110"/>
      <c r="M40" s="110"/>
      <c r="N40" s="110"/>
      <c r="O40" s="111">
        <f>COUNTBLANK(H40)</f>
        <v>1</v>
      </c>
      <c r="P40" s="112">
        <f t="shared" si="6"/>
        <v>0</v>
      </c>
      <c r="Q40" s="112">
        <f t="shared" si="7"/>
        <v>0</v>
      </c>
      <c r="R40" s="112">
        <f t="shared" si="8"/>
        <v>0</v>
      </c>
      <c r="S40" s="112">
        <f t="shared" si="9"/>
        <v>0</v>
      </c>
      <c r="T40" s="114" t="s">
        <v>348</v>
      </c>
      <c r="U40" s="113"/>
      <c r="V40" s="109"/>
      <c r="W40" s="113"/>
      <c r="X40" s="114"/>
      <c r="Y40" s="113"/>
      <c r="Z40" s="114"/>
      <c r="AA40" s="113"/>
      <c r="AB40" s="114"/>
      <c r="AC40" s="113"/>
    </row>
    <row r="41" spans="2:29" s="3" customFormat="1" ht="51" x14ac:dyDescent="0.15">
      <c r="B41" s="1"/>
      <c r="C41" s="1"/>
      <c r="D41" s="41" t="str">
        <f t="shared" si="10"/>
        <v>2.0.3</v>
      </c>
      <c r="E41" s="164"/>
      <c r="F41" s="60" t="s">
        <v>178</v>
      </c>
      <c r="G41" s="43" t="s">
        <v>257</v>
      </c>
      <c r="H41" s="44"/>
      <c r="I41" s="45"/>
      <c r="J41" s="109" t="s">
        <v>358</v>
      </c>
      <c r="K41" s="113"/>
      <c r="L41" s="110"/>
      <c r="M41" s="110"/>
      <c r="N41" s="110"/>
      <c r="O41" s="111">
        <f t="shared" ref="O41:O46" si="11">COUNTBLANK(H41)</f>
        <v>1</v>
      </c>
      <c r="P41" s="112">
        <f t="shared" si="6"/>
        <v>0</v>
      </c>
      <c r="Q41" s="112">
        <f t="shared" si="7"/>
        <v>0</v>
      </c>
      <c r="R41" s="112">
        <f t="shared" si="8"/>
        <v>0</v>
      </c>
      <c r="S41" s="112">
        <f t="shared" si="9"/>
        <v>0</v>
      </c>
      <c r="T41" s="109" t="s">
        <v>358</v>
      </c>
      <c r="U41" s="113"/>
      <c r="V41" s="114" t="s">
        <v>397</v>
      </c>
      <c r="W41" s="113"/>
      <c r="X41" s="114" t="s">
        <v>391</v>
      </c>
      <c r="Y41" s="113"/>
      <c r="Z41" s="109" t="s">
        <v>392</v>
      </c>
      <c r="AA41" s="113"/>
      <c r="AB41" s="114" t="s">
        <v>394</v>
      </c>
      <c r="AC41" s="113"/>
    </row>
    <row r="42" spans="2:29" s="3" customFormat="1" ht="38.25" x14ac:dyDescent="0.15">
      <c r="B42" s="1"/>
      <c r="C42" s="1"/>
      <c r="D42" s="41" t="str">
        <f t="shared" si="10"/>
        <v>2.0.4</v>
      </c>
      <c r="E42" s="164"/>
      <c r="F42" s="60" t="s">
        <v>258</v>
      </c>
      <c r="G42" s="43" t="s">
        <v>271</v>
      </c>
      <c r="H42" s="44"/>
      <c r="I42" s="45"/>
      <c r="J42" s="114" t="s">
        <v>360</v>
      </c>
      <c r="K42" s="113"/>
      <c r="L42" s="110"/>
      <c r="M42" s="110"/>
      <c r="N42" s="110"/>
      <c r="O42" s="111">
        <f t="shared" si="11"/>
        <v>1</v>
      </c>
      <c r="P42" s="112">
        <f t="shared" si="6"/>
        <v>0</v>
      </c>
      <c r="Q42" s="112">
        <f t="shared" si="7"/>
        <v>0</v>
      </c>
      <c r="R42" s="112">
        <f t="shared" si="8"/>
        <v>0</v>
      </c>
      <c r="S42" s="112">
        <f t="shared" si="9"/>
        <v>0</v>
      </c>
      <c r="T42" s="114" t="s">
        <v>364</v>
      </c>
      <c r="U42" s="113"/>
      <c r="V42" s="109"/>
      <c r="W42" s="113"/>
      <c r="X42" s="114"/>
      <c r="Y42" s="113"/>
      <c r="Z42" s="114"/>
      <c r="AA42" s="113"/>
      <c r="AB42" s="114"/>
      <c r="AC42" s="113"/>
    </row>
    <row r="43" spans="2:29" s="3" customFormat="1" ht="38.25" x14ac:dyDescent="0.15">
      <c r="B43" s="1"/>
      <c r="C43" s="1"/>
      <c r="D43" s="41" t="str">
        <f>CONCATENATE(LEFT(D41,SEARCH(".",D41,SEARCH(".",D41)+1)),TEXT(VALUE(RIGHT(D41,LEN(D41)-SEARCH(".",D41,SEARCH(".",D41)+1)))+1,"0"))</f>
        <v>2.0.4</v>
      </c>
      <c r="E43" s="164"/>
      <c r="F43" s="60" t="s">
        <v>269</v>
      </c>
      <c r="G43" s="43" t="s">
        <v>270</v>
      </c>
      <c r="H43" s="44"/>
      <c r="I43" s="45"/>
      <c r="J43" s="114" t="s">
        <v>361</v>
      </c>
      <c r="K43" s="113"/>
      <c r="L43" s="110"/>
      <c r="M43" s="110"/>
      <c r="N43" s="110"/>
      <c r="O43" s="111">
        <f t="shared" ref="O43" si="12">COUNTBLANK(H43)</f>
        <v>1</v>
      </c>
      <c r="P43" s="112">
        <f t="shared" ref="P43" si="13">IF(J43="Next Build", K43*1, K43*0)</f>
        <v>0</v>
      </c>
      <c r="Q43" s="112">
        <f t="shared" ref="Q43" si="14">IF(J43="Next Sprint", K43*1, K43*0)</f>
        <v>0</v>
      </c>
      <c r="R43" s="112">
        <f t="shared" ref="R43" si="15">IF(J43="Before Release", K43*1, K43*0)</f>
        <v>0</v>
      </c>
      <c r="S43" s="112">
        <f t="shared" ref="S43" si="16">IF(J43="Next Update", K43*1, K43*0)</f>
        <v>0</v>
      </c>
      <c r="T43" s="114" t="s">
        <v>365</v>
      </c>
      <c r="U43" s="113"/>
      <c r="V43" s="109"/>
      <c r="W43" s="113"/>
      <c r="X43" s="114"/>
      <c r="Y43" s="113"/>
      <c r="Z43" s="114"/>
      <c r="AA43" s="113"/>
      <c r="AB43" s="114"/>
      <c r="AC43" s="113"/>
    </row>
    <row r="44" spans="2:29" s="3" customFormat="1" ht="25.5" x14ac:dyDescent="0.15">
      <c r="B44" s="1"/>
      <c r="C44" s="1"/>
      <c r="D44" s="41" t="str">
        <f>CONCATENATE(LEFT(D42,SEARCH(".",D42,SEARCH(".",D42)+1)),TEXT(VALUE(RIGHT(D42,LEN(D42)-SEARCH(".",D42,SEARCH(".",D42)+1)))+1,"0"))</f>
        <v>2.0.5</v>
      </c>
      <c r="E44" s="164"/>
      <c r="F44" s="60" t="s">
        <v>259</v>
      </c>
      <c r="G44" s="43" t="s">
        <v>297</v>
      </c>
      <c r="H44" s="44"/>
      <c r="I44" s="45"/>
      <c r="J44" s="109" t="s">
        <v>349</v>
      </c>
      <c r="K44" s="113"/>
      <c r="L44" s="110"/>
      <c r="M44" s="110"/>
      <c r="N44" s="110"/>
      <c r="O44" s="111">
        <f t="shared" si="11"/>
        <v>1</v>
      </c>
      <c r="P44" s="112">
        <f t="shared" si="6"/>
        <v>0</v>
      </c>
      <c r="Q44" s="112">
        <f t="shared" si="7"/>
        <v>0</v>
      </c>
      <c r="R44" s="112">
        <f t="shared" si="8"/>
        <v>0</v>
      </c>
      <c r="S44" s="112">
        <f t="shared" si="9"/>
        <v>0</v>
      </c>
      <c r="T44" s="114" t="s">
        <v>366</v>
      </c>
      <c r="U44" s="113"/>
      <c r="V44" s="109" t="s">
        <v>398</v>
      </c>
      <c r="W44" s="113"/>
      <c r="X44" s="109"/>
      <c r="Y44" s="113"/>
      <c r="Z44" s="109"/>
      <c r="AA44" s="113"/>
      <c r="AB44" s="114"/>
      <c r="AC44" s="113"/>
    </row>
    <row r="45" spans="2:29" s="3" customFormat="1" ht="51" x14ac:dyDescent="0.15">
      <c r="B45" s="1"/>
      <c r="C45" s="1"/>
      <c r="D45" s="41" t="str">
        <f t="shared" si="10"/>
        <v>2.0.6</v>
      </c>
      <c r="E45" s="164"/>
      <c r="F45" s="60" t="s">
        <v>260</v>
      </c>
      <c r="G45" s="43" t="s">
        <v>261</v>
      </c>
      <c r="H45" s="44"/>
      <c r="I45" s="45"/>
      <c r="J45" s="109" t="s">
        <v>362</v>
      </c>
      <c r="K45" s="113"/>
      <c r="L45" s="110"/>
      <c r="M45" s="110"/>
      <c r="N45" s="110"/>
      <c r="O45" s="111">
        <f t="shared" si="11"/>
        <v>1</v>
      </c>
      <c r="P45" s="112">
        <f t="shared" si="6"/>
        <v>0</v>
      </c>
      <c r="Q45" s="112">
        <f t="shared" si="7"/>
        <v>0</v>
      </c>
      <c r="R45" s="112">
        <f t="shared" si="8"/>
        <v>0</v>
      </c>
      <c r="S45" s="112">
        <f t="shared" si="9"/>
        <v>0</v>
      </c>
      <c r="T45" s="109" t="s">
        <v>363</v>
      </c>
      <c r="U45" s="113"/>
      <c r="V45" s="109"/>
      <c r="W45" s="113"/>
      <c r="X45" s="109"/>
      <c r="Y45" s="113"/>
      <c r="Z45" s="109"/>
      <c r="AA45" s="113"/>
      <c r="AB45" s="109"/>
      <c r="AC45" s="113"/>
    </row>
    <row r="46" spans="2:29" s="3" customFormat="1" ht="89.25" x14ac:dyDescent="0.15">
      <c r="B46" s="1"/>
      <c r="C46" s="1"/>
      <c r="D46" s="41" t="str">
        <f t="shared" si="10"/>
        <v>2.0.7</v>
      </c>
      <c r="E46" s="164"/>
      <c r="F46" s="60" t="s">
        <v>262</v>
      </c>
      <c r="G46" s="43" t="s">
        <v>327</v>
      </c>
      <c r="H46" s="44"/>
      <c r="I46" s="45"/>
      <c r="J46" s="114" t="s">
        <v>377</v>
      </c>
      <c r="K46" s="113"/>
      <c r="L46" s="110"/>
      <c r="M46" s="110"/>
      <c r="N46" s="110"/>
      <c r="O46" s="111">
        <f t="shared" si="11"/>
        <v>1</v>
      </c>
      <c r="P46" s="112">
        <f t="shared" si="6"/>
        <v>0</v>
      </c>
      <c r="Q46" s="112">
        <f t="shared" si="7"/>
        <v>0</v>
      </c>
      <c r="R46" s="112">
        <f t="shared" si="8"/>
        <v>0</v>
      </c>
      <c r="S46" s="112">
        <f t="shared" si="9"/>
        <v>0</v>
      </c>
      <c r="T46" s="114" t="s">
        <v>383</v>
      </c>
      <c r="U46" s="113"/>
      <c r="V46" s="109" t="s">
        <v>384</v>
      </c>
      <c r="W46" s="113"/>
      <c r="X46" s="114"/>
      <c r="Y46" s="113"/>
      <c r="Z46" s="114"/>
      <c r="AA46" s="113"/>
      <c r="AB46" s="114"/>
      <c r="AC46" s="113"/>
    </row>
    <row r="47" spans="2:29" s="3" customFormat="1" ht="38.25" x14ac:dyDescent="0.15">
      <c r="B47" s="1"/>
      <c r="C47" s="1"/>
      <c r="D47" s="41" t="str">
        <f t="shared" si="10"/>
        <v>2.0.8</v>
      </c>
      <c r="E47" s="164"/>
      <c r="F47" s="60" t="s">
        <v>263</v>
      </c>
      <c r="G47" s="43" t="s">
        <v>264</v>
      </c>
      <c r="H47" s="44"/>
      <c r="I47" s="45"/>
      <c r="J47" s="109" t="s">
        <v>350</v>
      </c>
      <c r="K47" s="113"/>
      <c r="L47" s="110"/>
      <c r="M47" s="110"/>
      <c r="N47" s="110"/>
      <c r="O47" s="111">
        <f t="shared" ref="O47" si="17">COUNTBLANK(H47)</f>
        <v>1</v>
      </c>
      <c r="P47" s="112">
        <f t="shared" ref="P47" si="18">IF(J47="Next Build", K47*1, K47*0)</f>
        <v>0</v>
      </c>
      <c r="Q47" s="112">
        <f t="shared" ref="Q47" si="19">IF(J47="Next Sprint", K47*1, K47*0)</f>
        <v>0</v>
      </c>
      <c r="R47" s="112">
        <f t="shared" ref="R47" si="20">IF(J47="Before Release", K47*1, K47*0)</f>
        <v>0</v>
      </c>
      <c r="S47" s="112">
        <f t="shared" ref="S47" si="21">IF(J47="Next Update", K47*1, K47*0)</f>
        <v>0</v>
      </c>
      <c r="T47" s="109" t="s">
        <v>367</v>
      </c>
      <c r="U47" s="113"/>
      <c r="V47" s="109" t="s">
        <v>350</v>
      </c>
      <c r="W47" s="113"/>
      <c r="X47" s="109"/>
      <c r="Y47" s="113"/>
      <c r="Z47" s="109"/>
      <c r="AA47" s="113"/>
      <c r="AB47" s="109"/>
      <c r="AC47" s="113"/>
    </row>
    <row r="48" spans="2:29" s="3" customFormat="1" ht="25.5" x14ac:dyDescent="0.15">
      <c r="B48" s="1"/>
      <c r="C48" s="1"/>
      <c r="D48" s="41" t="str">
        <f t="shared" si="10"/>
        <v>2.0.9</v>
      </c>
      <c r="E48" s="164"/>
      <c r="F48" s="60" t="s">
        <v>265</v>
      </c>
      <c r="G48" s="43" t="s">
        <v>266</v>
      </c>
      <c r="H48" s="44"/>
      <c r="I48" s="45"/>
      <c r="J48" s="109" t="s">
        <v>351</v>
      </c>
      <c r="K48" s="113"/>
      <c r="L48" s="110"/>
      <c r="M48" s="110"/>
      <c r="N48" s="110"/>
      <c r="O48" s="111">
        <f t="shared" ref="O48" si="22">COUNTBLANK(H48)</f>
        <v>1</v>
      </c>
      <c r="P48" s="112">
        <f t="shared" ref="P48" si="23">IF(J48="Next Build", K48*1, K48*0)</f>
        <v>0</v>
      </c>
      <c r="Q48" s="112">
        <f t="shared" ref="Q48" si="24">IF(J48="Next Sprint", K48*1, K48*0)</f>
        <v>0</v>
      </c>
      <c r="R48" s="112">
        <f t="shared" ref="R48" si="25">IF(J48="Before Release", K48*1, K48*0)</f>
        <v>0</v>
      </c>
      <c r="S48" s="112">
        <f t="shared" ref="S48" si="26">IF(J48="Next Update", K48*1, K48*0)</f>
        <v>0</v>
      </c>
      <c r="T48" s="109" t="s">
        <v>368</v>
      </c>
      <c r="U48" s="113"/>
      <c r="V48" s="109" t="s">
        <v>351</v>
      </c>
      <c r="W48" s="113"/>
      <c r="X48" s="109"/>
      <c r="Y48" s="113"/>
      <c r="Z48" s="109"/>
      <c r="AA48" s="113"/>
      <c r="AB48" s="109"/>
      <c r="AC48" s="113"/>
    </row>
    <row r="49" spans="2:29" s="3" customFormat="1" ht="38.25" x14ac:dyDescent="0.15">
      <c r="B49" s="1"/>
      <c r="C49" s="1"/>
      <c r="D49" s="41" t="str">
        <f t="shared" si="10"/>
        <v>2.0.10</v>
      </c>
      <c r="E49" s="165"/>
      <c r="F49" s="60" t="s">
        <v>267</v>
      </c>
      <c r="G49" s="43" t="s">
        <v>268</v>
      </c>
      <c r="H49" s="44"/>
      <c r="I49" s="45"/>
      <c r="J49" s="115" t="s">
        <v>352</v>
      </c>
      <c r="K49" s="113"/>
      <c r="L49" s="110"/>
      <c r="M49" s="110"/>
      <c r="N49" s="110"/>
      <c r="O49" s="111">
        <f t="shared" ref="O49" si="27">COUNTBLANK(H49)</f>
        <v>1</v>
      </c>
      <c r="P49" s="112">
        <f t="shared" ref="P49" si="28">IF(J49="Next Build", K49*1, K49*0)</f>
        <v>0</v>
      </c>
      <c r="Q49" s="112">
        <f t="shared" ref="Q49" si="29">IF(J49="Next Sprint", K49*1, K49*0)</f>
        <v>0</v>
      </c>
      <c r="R49" s="112">
        <f t="shared" ref="R49" si="30">IF(J49="Before Release", K49*1, K49*0)</f>
        <v>0</v>
      </c>
      <c r="S49" s="112">
        <f t="shared" ref="S49" si="31">IF(J49="Next Update", K49*1, K49*0)</f>
        <v>0</v>
      </c>
      <c r="T49" s="114" t="s">
        <v>369</v>
      </c>
      <c r="U49" s="113"/>
      <c r="V49" s="114" t="s">
        <v>352</v>
      </c>
      <c r="W49" s="113"/>
      <c r="X49" s="115"/>
      <c r="Y49" s="113"/>
      <c r="Z49" s="115"/>
      <c r="AA49" s="113"/>
      <c r="AB49" s="114"/>
      <c r="AC49" s="113"/>
    </row>
    <row r="50" spans="2:29" s="3" customFormat="1" ht="14.25" x14ac:dyDescent="0.2">
      <c r="B50" s="1"/>
      <c r="C50" s="1"/>
      <c r="D50" s="68"/>
      <c r="E50" s="69"/>
      <c r="F50" s="70"/>
      <c r="G50" s="71"/>
      <c r="H50" s="72"/>
      <c r="I50" s="73"/>
      <c r="J50" s="59"/>
      <c r="K50" s="73"/>
      <c r="L50" s="1"/>
      <c r="M50" s="1"/>
      <c r="N50" s="1"/>
      <c r="X50" s="59"/>
      <c r="Y50" s="73"/>
      <c r="Z50" s="59"/>
      <c r="AA50" s="73"/>
    </row>
    <row r="51" spans="2:29" s="3" customFormat="1" ht="14.25" x14ac:dyDescent="0.2">
      <c r="B51" s="1"/>
      <c r="C51" s="1"/>
      <c r="D51" s="68"/>
      <c r="E51" s="69"/>
      <c r="F51" s="70"/>
      <c r="G51" s="78"/>
      <c r="H51" s="72"/>
      <c r="I51" s="73"/>
      <c r="J51" s="79"/>
      <c r="K51" s="79"/>
      <c r="L51" s="1"/>
      <c r="M51" s="1"/>
      <c r="N51" s="1"/>
      <c r="O51" s="39"/>
      <c r="P51" s="5"/>
      <c r="Q51" s="5"/>
      <c r="R51" s="5"/>
      <c r="S51" s="5"/>
      <c r="X51" s="79"/>
      <c r="Y51" s="79"/>
      <c r="Z51" s="79"/>
      <c r="AA51" s="79"/>
    </row>
    <row r="52" spans="2:29" s="3" customFormat="1" ht="15.75" customHeight="1" x14ac:dyDescent="0.25">
      <c r="B52" s="145" t="s">
        <v>272</v>
      </c>
      <c r="C52" s="146"/>
      <c r="D52" s="146"/>
      <c r="E52" s="146"/>
      <c r="F52" s="146"/>
      <c r="G52" s="33"/>
      <c r="H52" s="34"/>
      <c r="I52" s="34"/>
      <c r="J52" s="35"/>
      <c r="K52" s="35"/>
      <c r="L52" s="106"/>
      <c r="M52" s="106"/>
      <c r="N52" s="106"/>
      <c r="O52" s="107"/>
      <c r="P52" s="107"/>
      <c r="Q52" s="107"/>
      <c r="R52" s="107"/>
      <c r="S52" s="107"/>
      <c r="T52" s="35"/>
      <c r="U52" s="35"/>
      <c r="V52" s="35"/>
      <c r="W52" s="36"/>
      <c r="X52" s="35"/>
      <c r="Y52" s="35"/>
      <c r="Z52" s="35"/>
      <c r="AA52" s="35"/>
      <c r="AB52" s="35"/>
      <c r="AC52" s="35"/>
    </row>
    <row r="53" spans="2:29" s="3" customFormat="1" ht="14.25" x14ac:dyDescent="0.2">
      <c r="B53" s="1"/>
      <c r="C53" s="37" t="str">
        <f>CONCATENATE(LEFT(B52,SEARCH(" ",B52)-1),".0")</f>
        <v>3.0</v>
      </c>
      <c r="D53" s="38"/>
      <c r="E53" s="147"/>
      <c r="F53" s="147"/>
      <c r="G53" s="147"/>
      <c r="H53" s="147"/>
      <c r="I53" s="166"/>
      <c r="J53" s="192" t="s">
        <v>337</v>
      </c>
      <c r="K53" s="193"/>
      <c r="L53" s="1"/>
      <c r="M53" s="1"/>
      <c r="N53" s="1"/>
      <c r="O53" s="39"/>
      <c r="P53"/>
      <c r="T53" s="194" t="s">
        <v>338</v>
      </c>
      <c r="U53" s="193"/>
      <c r="V53" s="194" t="s">
        <v>339</v>
      </c>
      <c r="W53" s="193"/>
      <c r="X53" s="192" t="s">
        <v>387</v>
      </c>
      <c r="Y53" s="193"/>
      <c r="Z53" s="192" t="s">
        <v>388</v>
      </c>
      <c r="AA53" s="193"/>
      <c r="AB53" s="194" t="s">
        <v>389</v>
      </c>
      <c r="AC53" s="193"/>
    </row>
    <row r="54" spans="2:29" s="3" customFormat="1" ht="14.25" x14ac:dyDescent="0.2">
      <c r="B54" s="1"/>
      <c r="C54" s="1"/>
      <c r="D54" s="40" t="s">
        <v>19</v>
      </c>
      <c r="E54" s="40" t="s">
        <v>20</v>
      </c>
      <c r="F54" s="40" t="s">
        <v>21</v>
      </c>
      <c r="G54" s="40" t="s">
        <v>22</v>
      </c>
      <c r="H54" s="40" t="s">
        <v>23</v>
      </c>
      <c r="I54" s="40" t="s">
        <v>24</v>
      </c>
      <c r="J54" s="101" t="s">
        <v>335</v>
      </c>
      <c r="K54" s="101" t="s">
        <v>336</v>
      </c>
      <c r="L54" s="1"/>
      <c r="M54" s="1"/>
      <c r="N54" s="1"/>
      <c r="O54" s="39" t="s">
        <v>27</v>
      </c>
      <c r="P54" s="39" t="s">
        <v>28</v>
      </c>
      <c r="Q54" s="5" t="s">
        <v>29</v>
      </c>
      <c r="R54" s="5" t="s">
        <v>30</v>
      </c>
      <c r="S54" s="5" t="s">
        <v>31</v>
      </c>
      <c r="T54" s="101" t="s">
        <v>335</v>
      </c>
      <c r="U54" s="101" t="s">
        <v>336</v>
      </c>
      <c r="V54" s="101" t="s">
        <v>335</v>
      </c>
      <c r="W54" s="101" t="s">
        <v>336</v>
      </c>
      <c r="X54" s="101" t="s">
        <v>335</v>
      </c>
      <c r="Y54" s="101" t="s">
        <v>336</v>
      </c>
      <c r="Z54" s="101" t="s">
        <v>335</v>
      </c>
      <c r="AA54" s="101" t="s">
        <v>336</v>
      </c>
      <c r="AB54" s="101" t="s">
        <v>335</v>
      </c>
      <c r="AC54" s="101" t="s">
        <v>336</v>
      </c>
    </row>
    <row r="55" spans="2:29" s="3" customFormat="1" ht="25.5" x14ac:dyDescent="0.15">
      <c r="B55" s="1"/>
      <c r="C55" s="1"/>
      <c r="D55" s="48" t="str">
        <f>CONCATENATE(C53,".1")</f>
        <v>3.0.1</v>
      </c>
      <c r="E55" s="163" t="s">
        <v>275</v>
      </c>
      <c r="F55" s="43" t="s">
        <v>91</v>
      </c>
      <c r="G55" s="43" t="s">
        <v>276</v>
      </c>
      <c r="H55" s="52"/>
      <c r="I55" s="45"/>
      <c r="J55" s="114" t="s">
        <v>370</v>
      </c>
      <c r="K55" s="109"/>
      <c r="L55" s="109"/>
      <c r="M55" s="109"/>
      <c r="N55" s="109"/>
      <c r="O55" s="109">
        <f>COUNTBLANK(H55)</f>
        <v>1</v>
      </c>
      <c r="P55" s="109">
        <f t="shared" ref="P55:P64" si="32">IF(J55="Next Build", K55*1, K55*0)</f>
        <v>0</v>
      </c>
      <c r="Q55" s="109">
        <f t="shared" ref="Q55:Q64" si="33">IF(J55="Next Sprint", K55*1, K55*0)</f>
        <v>0</v>
      </c>
      <c r="R55" s="109">
        <f t="shared" ref="R55:R64" si="34">IF(J55="Before Release", K55*1, K55*0)</f>
        <v>0</v>
      </c>
      <c r="S55" s="109">
        <f t="shared" ref="S55:S64" si="35">IF(J55="Next Update", K55*1, K55*0)</f>
        <v>0</v>
      </c>
      <c r="T55" s="114" t="s">
        <v>370</v>
      </c>
      <c r="U55" s="109"/>
      <c r="V55" s="114" t="s">
        <v>370</v>
      </c>
      <c r="W55" s="109"/>
      <c r="X55" s="114"/>
      <c r="Y55" s="109"/>
      <c r="Z55" s="114"/>
      <c r="AA55" s="109"/>
      <c r="AB55" s="114"/>
      <c r="AC55" s="109"/>
    </row>
    <row r="56" spans="2:29" s="3" customFormat="1" ht="75.75" customHeight="1" x14ac:dyDescent="0.15">
      <c r="B56" s="1"/>
      <c r="C56" s="1"/>
      <c r="D56" s="48" t="str">
        <f t="shared" ref="D56:D64" si="36">CONCATENATE(LEFT(D55,SEARCH(".",D55,SEARCH(".",D55)+1)),TEXT(VALUE(RIGHT(D55,LEN(D55)-SEARCH(".",D55,SEARCH(".",D55)+1)))+1,"0"))</f>
        <v>3.0.2</v>
      </c>
      <c r="E56" s="165"/>
      <c r="F56" s="100" t="s">
        <v>277</v>
      </c>
      <c r="G56" s="43" t="s">
        <v>281</v>
      </c>
      <c r="H56" s="52"/>
      <c r="I56" s="45"/>
      <c r="J56" s="114" t="s">
        <v>390</v>
      </c>
      <c r="K56" s="109"/>
      <c r="L56" s="109"/>
      <c r="M56" s="109"/>
      <c r="N56" s="109"/>
      <c r="O56" s="109">
        <f>COUNTBLANK(H56)</f>
        <v>1</v>
      </c>
      <c r="P56" s="109">
        <f t="shared" si="32"/>
        <v>0</v>
      </c>
      <c r="Q56" s="109">
        <f t="shared" si="33"/>
        <v>0</v>
      </c>
      <c r="R56" s="109">
        <f t="shared" si="34"/>
        <v>0</v>
      </c>
      <c r="S56" s="109">
        <f t="shared" si="35"/>
        <v>0</v>
      </c>
      <c r="T56" s="114" t="s">
        <v>399</v>
      </c>
      <c r="U56" s="109"/>
      <c r="V56" s="109"/>
      <c r="W56" s="109"/>
      <c r="X56" s="109"/>
      <c r="Y56" s="109"/>
      <c r="Z56" s="109"/>
      <c r="AA56" s="109"/>
      <c r="AB56" s="109"/>
      <c r="AC56" s="109"/>
    </row>
    <row r="57" spans="2:29" s="3" customFormat="1" ht="25.5" x14ac:dyDescent="0.15">
      <c r="B57" s="1"/>
      <c r="C57" s="1"/>
      <c r="D57" s="48" t="str">
        <f t="shared" si="36"/>
        <v>3.0.3</v>
      </c>
      <c r="E57" s="43" t="s">
        <v>278</v>
      </c>
      <c r="F57" s="43" t="s">
        <v>316</v>
      </c>
      <c r="G57" s="43" t="s">
        <v>279</v>
      </c>
      <c r="H57" s="52"/>
      <c r="I57" s="45"/>
      <c r="J57" s="109" t="s">
        <v>356</v>
      </c>
      <c r="K57" s="109"/>
      <c r="L57" s="109"/>
      <c r="M57" s="109"/>
      <c r="N57" s="109"/>
      <c r="O57" s="109">
        <f t="shared" ref="O57:O64" si="37">COUNTBLANK(H57)</f>
        <v>1</v>
      </c>
      <c r="P57" s="109">
        <f t="shared" si="32"/>
        <v>0</v>
      </c>
      <c r="Q57" s="109">
        <f t="shared" si="33"/>
        <v>0</v>
      </c>
      <c r="R57" s="109">
        <f t="shared" si="34"/>
        <v>0</v>
      </c>
      <c r="S57" s="109">
        <f t="shared" si="35"/>
        <v>0</v>
      </c>
      <c r="T57" s="109" t="s">
        <v>359</v>
      </c>
      <c r="U57" s="109"/>
      <c r="V57" s="109" t="s">
        <v>385</v>
      </c>
      <c r="W57" s="109"/>
      <c r="X57" s="109"/>
      <c r="Y57" s="109"/>
      <c r="Z57" s="109"/>
      <c r="AA57" s="109"/>
      <c r="AB57" s="109"/>
      <c r="AC57" s="109"/>
    </row>
    <row r="58" spans="2:29" s="3" customFormat="1" x14ac:dyDescent="0.15">
      <c r="B58" s="1"/>
      <c r="C58" s="1"/>
      <c r="D58" s="48" t="str">
        <f t="shared" si="36"/>
        <v>3.0.4</v>
      </c>
      <c r="E58" s="43" t="s">
        <v>104</v>
      </c>
      <c r="F58" s="43"/>
      <c r="G58" s="43" t="s">
        <v>280</v>
      </c>
      <c r="H58" s="52"/>
      <c r="I58" s="45"/>
      <c r="J58" s="109">
        <v>50</v>
      </c>
      <c r="K58" s="109"/>
      <c r="L58" s="109"/>
      <c r="M58" s="109"/>
      <c r="N58" s="109"/>
      <c r="O58" s="109">
        <f t="shared" si="37"/>
        <v>1</v>
      </c>
      <c r="P58" s="109">
        <f t="shared" si="32"/>
        <v>0</v>
      </c>
      <c r="Q58" s="109">
        <f t="shared" si="33"/>
        <v>0</v>
      </c>
      <c r="R58" s="109">
        <f t="shared" si="34"/>
        <v>0</v>
      </c>
      <c r="S58" s="109">
        <f t="shared" si="35"/>
        <v>0</v>
      </c>
      <c r="T58" s="109">
        <v>55</v>
      </c>
      <c r="U58" s="109"/>
      <c r="V58" s="109">
        <v>200</v>
      </c>
      <c r="W58" s="109"/>
      <c r="X58" s="109"/>
      <c r="Y58" s="109"/>
      <c r="Z58" s="109"/>
      <c r="AA58" s="109"/>
      <c r="AB58" s="109"/>
      <c r="AC58" s="109"/>
    </row>
    <row r="59" spans="2:29" s="3" customFormat="1" x14ac:dyDescent="0.15">
      <c r="B59" s="1"/>
      <c r="C59" s="1"/>
      <c r="D59" s="48" t="str">
        <f t="shared" si="36"/>
        <v>3.0.5</v>
      </c>
      <c r="E59" s="43" t="s">
        <v>282</v>
      </c>
      <c r="F59" s="43"/>
      <c r="G59" s="43" t="s">
        <v>283</v>
      </c>
      <c r="H59" s="52"/>
      <c r="I59" s="45"/>
      <c r="J59" s="109" t="s">
        <v>353</v>
      </c>
      <c r="K59" s="109"/>
      <c r="L59" s="109"/>
      <c r="M59" s="109"/>
      <c r="N59" s="109"/>
      <c r="O59" s="109">
        <f t="shared" si="37"/>
        <v>1</v>
      </c>
      <c r="P59" s="109">
        <f t="shared" si="32"/>
        <v>0</v>
      </c>
      <c r="Q59" s="109">
        <f t="shared" si="33"/>
        <v>0</v>
      </c>
      <c r="R59" s="109">
        <f t="shared" si="34"/>
        <v>0</v>
      </c>
      <c r="S59" s="109">
        <f t="shared" si="35"/>
        <v>0</v>
      </c>
      <c r="T59" s="114" t="s">
        <v>371</v>
      </c>
      <c r="U59" s="109"/>
      <c r="V59" s="109"/>
      <c r="W59" s="109"/>
      <c r="X59" s="109"/>
      <c r="Y59" s="109"/>
      <c r="Z59" s="109"/>
      <c r="AA59" s="109"/>
      <c r="AB59" s="114"/>
      <c r="AC59" s="109"/>
    </row>
    <row r="60" spans="2:29" s="3" customFormat="1" x14ac:dyDescent="0.15">
      <c r="B60" s="1"/>
      <c r="C60" s="1"/>
      <c r="D60" s="48" t="str">
        <f t="shared" si="36"/>
        <v>3.0.6</v>
      </c>
      <c r="E60" s="43" t="s">
        <v>284</v>
      </c>
      <c r="F60" s="43" t="s">
        <v>285</v>
      </c>
      <c r="G60" s="163" t="s">
        <v>407</v>
      </c>
      <c r="H60" s="52"/>
      <c r="I60" s="45"/>
      <c r="J60" s="109" t="s">
        <v>354</v>
      </c>
      <c r="K60" s="109"/>
      <c r="L60" s="109"/>
      <c r="M60" s="109"/>
      <c r="N60" s="109"/>
      <c r="O60" s="109">
        <f t="shared" si="37"/>
        <v>1</v>
      </c>
      <c r="P60" s="109">
        <f t="shared" si="32"/>
        <v>0</v>
      </c>
      <c r="Q60" s="109">
        <f t="shared" si="33"/>
        <v>0</v>
      </c>
      <c r="R60" s="109">
        <f t="shared" si="34"/>
        <v>0</v>
      </c>
      <c r="S60" s="109">
        <f t="shared" si="35"/>
        <v>0</v>
      </c>
      <c r="T60" s="109" t="s">
        <v>354</v>
      </c>
      <c r="U60" s="109"/>
      <c r="V60" s="109" t="s">
        <v>354</v>
      </c>
      <c r="W60" s="109"/>
      <c r="X60" s="109" t="s">
        <v>395</v>
      </c>
      <c r="Y60" s="109"/>
      <c r="Z60" s="109"/>
      <c r="AA60" s="109"/>
      <c r="AB60" s="109"/>
      <c r="AC60" s="109"/>
    </row>
    <row r="61" spans="2:29" s="3" customFormat="1" x14ac:dyDescent="0.15">
      <c r="B61" s="1"/>
      <c r="C61" s="1"/>
      <c r="D61" s="48" t="str">
        <f t="shared" si="36"/>
        <v>3.0.7</v>
      </c>
      <c r="E61" s="43"/>
      <c r="F61" s="43" t="s">
        <v>152</v>
      </c>
      <c r="G61" s="165"/>
      <c r="H61" s="52"/>
      <c r="I61" s="45"/>
      <c r="J61" s="109"/>
      <c r="K61" s="109"/>
      <c r="L61" s="109"/>
      <c r="M61" s="109"/>
      <c r="N61" s="109"/>
      <c r="O61" s="109">
        <f t="shared" si="37"/>
        <v>1</v>
      </c>
      <c r="P61" s="109">
        <f t="shared" si="32"/>
        <v>0</v>
      </c>
      <c r="Q61" s="109">
        <f t="shared" si="33"/>
        <v>0</v>
      </c>
      <c r="R61" s="109">
        <f t="shared" si="34"/>
        <v>0</v>
      </c>
      <c r="S61" s="109">
        <f t="shared" si="35"/>
        <v>0</v>
      </c>
      <c r="T61" s="109"/>
      <c r="U61" s="109"/>
      <c r="V61" s="109"/>
      <c r="W61" s="109"/>
      <c r="X61" s="109"/>
      <c r="Y61" s="109"/>
      <c r="Z61" s="109"/>
      <c r="AA61" s="109"/>
      <c r="AB61" s="109"/>
      <c r="AC61" s="109"/>
    </row>
    <row r="62" spans="2:29" s="3" customFormat="1" ht="25.5" x14ac:dyDescent="0.15">
      <c r="B62" s="1"/>
      <c r="C62" s="1"/>
      <c r="D62" s="48" t="str">
        <f t="shared" si="36"/>
        <v>3.0.8</v>
      </c>
      <c r="E62" s="43" t="s">
        <v>286</v>
      </c>
      <c r="F62" s="43" t="s">
        <v>287</v>
      </c>
      <c r="G62" s="43" t="s">
        <v>288</v>
      </c>
      <c r="H62" s="52"/>
      <c r="I62" s="45"/>
      <c r="J62" s="109" t="s">
        <v>393</v>
      </c>
      <c r="K62" s="109"/>
      <c r="L62" s="109"/>
      <c r="M62" s="109"/>
      <c r="N62" s="109"/>
      <c r="O62" s="109">
        <f t="shared" si="37"/>
        <v>1</v>
      </c>
      <c r="P62" s="109">
        <f t="shared" si="32"/>
        <v>0</v>
      </c>
      <c r="Q62" s="109">
        <f t="shared" si="33"/>
        <v>0</v>
      </c>
      <c r="R62" s="109">
        <f t="shared" si="34"/>
        <v>0</v>
      </c>
      <c r="S62" s="109">
        <f t="shared" si="35"/>
        <v>0</v>
      </c>
      <c r="T62" s="109" t="s">
        <v>393</v>
      </c>
      <c r="U62" s="109"/>
      <c r="V62" s="109" t="s">
        <v>393</v>
      </c>
      <c r="W62" s="109"/>
      <c r="X62" s="109"/>
      <c r="Y62" s="109"/>
      <c r="Z62" s="109"/>
      <c r="AA62" s="109"/>
      <c r="AB62" s="109"/>
      <c r="AC62" s="109"/>
    </row>
    <row r="63" spans="2:29" s="3" customFormat="1" x14ac:dyDescent="0.15">
      <c r="B63" s="1"/>
      <c r="C63" s="1"/>
      <c r="D63" s="48" t="str">
        <f t="shared" si="36"/>
        <v>3.0.9</v>
      </c>
      <c r="E63" s="43" t="s">
        <v>289</v>
      </c>
      <c r="F63" s="43"/>
      <c r="G63" s="43" t="s">
        <v>290</v>
      </c>
      <c r="H63" s="52"/>
      <c r="I63" s="45"/>
      <c r="J63" s="109" t="s">
        <v>355</v>
      </c>
      <c r="K63" s="109"/>
      <c r="L63" s="109"/>
      <c r="M63" s="109"/>
      <c r="N63" s="109"/>
      <c r="O63" s="109">
        <f t="shared" si="37"/>
        <v>1</v>
      </c>
      <c r="P63" s="109">
        <f t="shared" si="32"/>
        <v>0</v>
      </c>
      <c r="Q63" s="109">
        <f t="shared" si="33"/>
        <v>0</v>
      </c>
      <c r="R63" s="109">
        <f t="shared" si="34"/>
        <v>0</v>
      </c>
      <c r="S63" s="109">
        <f t="shared" si="35"/>
        <v>0</v>
      </c>
      <c r="T63" s="109" t="s">
        <v>355</v>
      </c>
      <c r="U63" s="109"/>
      <c r="V63" s="109" t="s">
        <v>355</v>
      </c>
      <c r="W63" s="109"/>
      <c r="X63" s="109"/>
      <c r="Y63" s="109"/>
      <c r="Z63" s="109"/>
      <c r="AA63" s="109"/>
      <c r="AB63" s="109"/>
      <c r="AC63" s="109"/>
    </row>
    <row r="64" spans="2:29" s="3" customFormat="1" ht="38.25" x14ac:dyDescent="0.15">
      <c r="B64" s="1"/>
      <c r="C64" s="1"/>
      <c r="D64" s="48" t="str">
        <f t="shared" si="36"/>
        <v>3.0.10</v>
      </c>
      <c r="E64" s="43" t="s">
        <v>44</v>
      </c>
      <c r="F64" s="43" t="s">
        <v>291</v>
      </c>
      <c r="G64" s="43" t="s">
        <v>292</v>
      </c>
      <c r="H64" s="52"/>
      <c r="I64" s="45"/>
      <c r="J64" s="109" t="s">
        <v>372</v>
      </c>
      <c r="K64" s="114" t="s">
        <v>373</v>
      </c>
      <c r="L64" s="109"/>
      <c r="M64" s="109"/>
      <c r="N64" s="109"/>
      <c r="O64" s="109">
        <f t="shared" si="37"/>
        <v>1</v>
      </c>
      <c r="P64" s="109" t="e">
        <f t="shared" si="32"/>
        <v>#VALUE!</v>
      </c>
      <c r="Q64" s="109" t="e">
        <f t="shared" si="33"/>
        <v>#VALUE!</v>
      </c>
      <c r="R64" s="109" t="e">
        <f t="shared" si="34"/>
        <v>#VALUE!</v>
      </c>
      <c r="S64" s="109" t="e">
        <f t="shared" si="35"/>
        <v>#VALUE!</v>
      </c>
      <c r="T64" s="109" t="s">
        <v>374</v>
      </c>
      <c r="U64" s="114" t="s">
        <v>375</v>
      </c>
      <c r="V64" s="109"/>
      <c r="W64" s="109"/>
      <c r="X64" s="109"/>
      <c r="Y64" s="114"/>
      <c r="Z64" s="109"/>
      <c r="AA64" s="114"/>
      <c r="AB64" s="109"/>
      <c r="AC64" s="114"/>
    </row>
    <row r="65" spans="2:29" s="3" customFormat="1" ht="14.25" x14ac:dyDescent="0.2">
      <c r="B65" s="1"/>
      <c r="C65" s="1"/>
      <c r="D65" s="53"/>
      <c r="E65" s="54"/>
      <c r="F65" s="55"/>
      <c r="G65" s="56"/>
      <c r="H65" s="57"/>
      <c r="I65" s="58"/>
      <c r="J65" s="59"/>
      <c r="K65" s="59"/>
      <c r="L65" s="1"/>
      <c r="M65" s="1"/>
      <c r="N65" s="1"/>
      <c r="T65" s="102"/>
      <c r="U65" s="73"/>
      <c r="V65" s="102"/>
      <c r="W65" s="73"/>
      <c r="X65" s="59"/>
      <c r="Y65" s="59"/>
      <c r="Z65" s="59"/>
      <c r="AA65" s="59"/>
      <c r="AB65" s="102"/>
      <c r="AC65" s="73"/>
    </row>
    <row r="66" spans="2:29" s="3" customFormat="1" ht="15.75" customHeight="1" x14ac:dyDescent="0.25">
      <c r="B66" s="145" t="s">
        <v>294</v>
      </c>
      <c r="C66" s="146"/>
      <c r="D66" s="146"/>
      <c r="E66" s="146"/>
      <c r="F66" s="146"/>
      <c r="G66" s="33"/>
      <c r="H66" s="34"/>
      <c r="I66" s="34"/>
      <c r="J66" s="35"/>
      <c r="K66" s="35"/>
      <c r="L66" s="106"/>
      <c r="M66" s="106"/>
      <c r="N66" s="106"/>
      <c r="O66" s="107"/>
      <c r="P66" s="107"/>
      <c r="Q66" s="107"/>
      <c r="R66" s="107"/>
      <c r="S66" s="107"/>
      <c r="T66" s="35"/>
      <c r="U66" s="35"/>
      <c r="V66" s="35"/>
      <c r="W66" s="36"/>
      <c r="X66" s="35"/>
      <c r="Y66" s="35"/>
      <c r="Z66" s="35"/>
      <c r="AA66" s="35"/>
      <c r="AB66" s="35"/>
      <c r="AC66" s="35"/>
    </row>
    <row r="67" spans="2:29" s="3" customFormat="1" ht="14.25" x14ac:dyDescent="0.2">
      <c r="B67" s="1"/>
      <c r="C67" s="37" t="str">
        <f>CONCATENATE(LEFT(B66,SEARCH(" ",B66)-1),".0")</f>
        <v>4.0</v>
      </c>
      <c r="D67" s="38"/>
      <c r="E67" s="147"/>
      <c r="F67" s="147"/>
      <c r="G67" s="147"/>
      <c r="H67" s="147"/>
      <c r="I67" s="166"/>
      <c r="J67" s="192" t="s">
        <v>337</v>
      </c>
      <c r="K67" s="193"/>
      <c r="L67" s="1"/>
      <c r="M67" s="1"/>
      <c r="N67" s="1"/>
      <c r="O67" s="39"/>
      <c r="P67"/>
      <c r="T67" s="194" t="s">
        <v>338</v>
      </c>
      <c r="U67" s="193"/>
      <c r="V67" s="194" t="s">
        <v>339</v>
      </c>
      <c r="W67" s="193"/>
      <c r="X67" s="192" t="s">
        <v>387</v>
      </c>
      <c r="Y67" s="193"/>
      <c r="Z67" s="192" t="s">
        <v>388</v>
      </c>
      <c r="AA67" s="193"/>
      <c r="AB67" s="194" t="s">
        <v>389</v>
      </c>
      <c r="AC67" s="193"/>
    </row>
    <row r="68" spans="2:29" s="3" customFormat="1" ht="14.25" x14ac:dyDescent="0.2">
      <c r="B68" s="1"/>
      <c r="C68" s="1"/>
      <c r="D68" s="40" t="s">
        <v>19</v>
      </c>
      <c r="E68" s="40" t="s">
        <v>20</v>
      </c>
      <c r="F68" s="40" t="s">
        <v>33</v>
      </c>
      <c r="G68" s="40" t="s">
        <v>34</v>
      </c>
      <c r="H68" s="40" t="s">
        <v>23</v>
      </c>
      <c r="I68" s="40" t="s">
        <v>24</v>
      </c>
      <c r="J68" s="101" t="s">
        <v>335</v>
      </c>
      <c r="K68" s="101" t="s">
        <v>336</v>
      </c>
      <c r="L68" s="1"/>
      <c r="M68" s="1"/>
      <c r="N68" s="1"/>
      <c r="O68" s="39" t="s">
        <v>27</v>
      </c>
      <c r="P68" s="39" t="s">
        <v>28</v>
      </c>
      <c r="Q68" s="5" t="s">
        <v>29</v>
      </c>
      <c r="R68" s="5" t="s">
        <v>30</v>
      </c>
      <c r="S68" s="5" t="s">
        <v>31</v>
      </c>
      <c r="T68" s="101" t="s">
        <v>335</v>
      </c>
      <c r="U68" s="101" t="s">
        <v>336</v>
      </c>
      <c r="V68" s="101" t="s">
        <v>335</v>
      </c>
      <c r="W68" s="101" t="s">
        <v>336</v>
      </c>
      <c r="X68" s="101" t="s">
        <v>335</v>
      </c>
      <c r="Y68" s="101" t="s">
        <v>336</v>
      </c>
      <c r="Z68" s="101" t="s">
        <v>335</v>
      </c>
      <c r="AA68" s="101" t="s">
        <v>336</v>
      </c>
      <c r="AB68" s="101" t="s">
        <v>335</v>
      </c>
      <c r="AC68" s="101" t="s">
        <v>336</v>
      </c>
    </row>
    <row r="69" spans="2:29" s="3" customFormat="1" ht="14.25" x14ac:dyDescent="0.2">
      <c r="B69" s="1"/>
      <c r="C69" s="1"/>
      <c r="D69" s="48" t="str">
        <f>CONCATENATE(C67,".1")</f>
        <v>4.0.1</v>
      </c>
      <c r="E69" s="43" t="s">
        <v>295</v>
      </c>
      <c r="F69" s="43"/>
      <c r="G69" s="43" t="s">
        <v>305</v>
      </c>
      <c r="H69" s="44"/>
      <c r="I69" s="62"/>
      <c r="J69" s="109"/>
      <c r="K69" s="109"/>
      <c r="L69" s="109"/>
      <c r="M69" s="109"/>
      <c r="N69" s="109"/>
      <c r="O69" s="109">
        <f>COUNTBLANK(H69)</f>
        <v>1</v>
      </c>
      <c r="P69" s="109">
        <f t="shared" ref="P69:P81" si="38">IF(J69="Next Build", K69*1, K69*0)</f>
        <v>0</v>
      </c>
      <c r="Q69" s="109">
        <f t="shared" ref="Q69:Q81" si="39">IF(J69="Next Sprint", K69*1, K69*0)</f>
        <v>0</v>
      </c>
      <c r="R69" s="109">
        <f t="shared" ref="R69:R81" si="40">IF(J69="Before Release", K69*1, K69*0)</f>
        <v>0</v>
      </c>
      <c r="S69" s="109">
        <f t="shared" ref="S69:S81" si="41">IF(J69="Next Update", K69*1, K69*0)</f>
        <v>0</v>
      </c>
      <c r="T69" s="109"/>
      <c r="U69" s="109"/>
      <c r="V69" s="109"/>
      <c r="W69" s="109"/>
      <c r="X69" s="109"/>
      <c r="Y69" s="109"/>
      <c r="Z69" s="109"/>
      <c r="AA69" s="109"/>
      <c r="AB69" s="109"/>
      <c r="AC69" s="109"/>
    </row>
    <row r="70" spans="2:29" s="3" customFormat="1" ht="38.25" x14ac:dyDescent="0.2">
      <c r="B70" s="1"/>
      <c r="C70" s="1"/>
      <c r="D70" s="48" t="str">
        <f t="shared" ref="D70:D83" si="42">CONCATENATE(LEFT(D69,SEARCH(".",D69,SEARCH(".",D69)+1)),TEXT(VALUE(RIGHT(D69,LEN(D69)-SEARCH(".",D69,SEARCH(".",D69)+1)))+1,"0"))</f>
        <v>4.0.2</v>
      </c>
      <c r="E70" s="43" t="s">
        <v>296</v>
      </c>
      <c r="F70" s="43" t="s">
        <v>298</v>
      </c>
      <c r="G70" s="43" t="s">
        <v>326</v>
      </c>
      <c r="H70" s="44"/>
      <c r="I70" s="62"/>
      <c r="J70" s="109"/>
      <c r="K70" s="114" t="s">
        <v>378</v>
      </c>
      <c r="L70" s="109"/>
      <c r="M70" s="109"/>
      <c r="N70" s="109"/>
      <c r="O70" s="109">
        <f>COUNTBLANK(H70)</f>
        <v>1</v>
      </c>
      <c r="P70" s="109" t="e">
        <f t="shared" si="38"/>
        <v>#VALUE!</v>
      </c>
      <c r="Q70" s="109" t="e">
        <f t="shared" si="39"/>
        <v>#VALUE!</v>
      </c>
      <c r="R70" s="109" t="e">
        <f t="shared" si="40"/>
        <v>#VALUE!</v>
      </c>
      <c r="S70" s="109" t="e">
        <f t="shared" si="41"/>
        <v>#VALUE!</v>
      </c>
      <c r="T70" s="109"/>
      <c r="U70" s="109"/>
      <c r="V70" s="109"/>
      <c r="W70" s="109"/>
      <c r="X70" s="109"/>
      <c r="Y70" s="114"/>
      <c r="Z70" s="109"/>
      <c r="AA70" s="114"/>
      <c r="AB70" s="109"/>
      <c r="AC70" s="109"/>
    </row>
    <row r="71" spans="2:29" s="3" customFormat="1" ht="25.5" x14ac:dyDescent="0.2">
      <c r="B71" s="1"/>
      <c r="C71" s="1"/>
      <c r="D71" s="48" t="str">
        <f t="shared" si="42"/>
        <v>4.0.3</v>
      </c>
      <c r="E71" s="43" t="s">
        <v>318</v>
      </c>
      <c r="F71" s="43"/>
      <c r="G71" s="43" t="s">
        <v>319</v>
      </c>
      <c r="H71" s="44"/>
      <c r="I71" s="62"/>
      <c r="J71" s="109"/>
      <c r="K71" s="109" t="s">
        <v>379</v>
      </c>
      <c r="L71" s="109"/>
      <c r="M71" s="109"/>
      <c r="N71" s="109"/>
      <c r="O71" s="109">
        <f t="shared" ref="O71" si="43">COUNTBLANK(H71)</f>
        <v>1</v>
      </c>
      <c r="P71" s="109" t="e">
        <f t="shared" ref="P71" si="44">IF(J71="Next Build", K71*1, K71*0)</f>
        <v>#VALUE!</v>
      </c>
      <c r="Q71" s="109" t="e">
        <f t="shared" ref="Q71" si="45">IF(J71="Next Sprint", K71*1, K71*0)</f>
        <v>#VALUE!</v>
      </c>
      <c r="R71" s="109" t="e">
        <f t="shared" ref="R71" si="46">IF(J71="Before Release", K71*1, K71*0)</f>
        <v>#VALUE!</v>
      </c>
      <c r="S71" s="109" t="e">
        <f t="shared" ref="S71" si="47">IF(J71="Next Update", K71*1, K71*0)</f>
        <v>#VALUE!</v>
      </c>
      <c r="T71" s="109"/>
      <c r="U71" s="109"/>
      <c r="V71" s="109"/>
      <c r="W71" s="109"/>
      <c r="X71" s="109"/>
      <c r="Y71" s="109"/>
      <c r="Z71" s="109"/>
      <c r="AA71" s="109"/>
      <c r="AB71" s="109"/>
      <c r="AC71" s="109"/>
    </row>
    <row r="72" spans="2:29" s="3" customFormat="1" ht="14.25" x14ac:dyDescent="0.2">
      <c r="B72" s="1"/>
      <c r="C72" s="1"/>
      <c r="D72" s="48" t="str">
        <f t="shared" si="42"/>
        <v>4.0.4</v>
      </c>
      <c r="E72" s="43" t="s">
        <v>45</v>
      </c>
      <c r="F72" s="43" t="s">
        <v>304</v>
      </c>
      <c r="G72" s="43" t="s">
        <v>307</v>
      </c>
      <c r="H72" s="44"/>
      <c r="I72" s="62"/>
      <c r="J72" s="109"/>
      <c r="K72" s="109"/>
      <c r="L72" s="109"/>
      <c r="M72" s="109"/>
      <c r="N72" s="109"/>
      <c r="O72" s="109">
        <f t="shared" ref="O72:O81" si="48">COUNTBLANK(H72)</f>
        <v>1</v>
      </c>
      <c r="P72" s="109">
        <f t="shared" si="38"/>
        <v>0</v>
      </c>
      <c r="Q72" s="109">
        <f t="shared" si="39"/>
        <v>0</v>
      </c>
      <c r="R72" s="109">
        <f t="shared" si="40"/>
        <v>0</v>
      </c>
      <c r="S72" s="109">
        <f t="shared" si="41"/>
        <v>0</v>
      </c>
      <c r="T72" s="109"/>
      <c r="U72" s="109"/>
      <c r="V72" s="109"/>
      <c r="W72" s="109"/>
      <c r="X72" s="109"/>
      <c r="Y72" s="109"/>
      <c r="Z72" s="109"/>
      <c r="AA72" s="109"/>
      <c r="AB72" s="109"/>
      <c r="AC72" s="109"/>
    </row>
    <row r="73" spans="2:29" s="3" customFormat="1" ht="25.5" x14ac:dyDescent="0.2">
      <c r="B73" s="1"/>
      <c r="C73" s="1"/>
      <c r="D73" s="48" t="str">
        <f t="shared" si="42"/>
        <v>4.0.5</v>
      </c>
      <c r="E73" s="43" t="s">
        <v>306</v>
      </c>
      <c r="F73" s="43"/>
      <c r="G73" s="43" t="s">
        <v>308</v>
      </c>
      <c r="H73" s="44"/>
      <c r="I73" s="62"/>
      <c r="J73" s="109"/>
      <c r="K73" s="109"/>
      <c r="L73" s="109"/>
      <c r="M73" s="109"/>
      <c r="N73" s="109"/>
      <c r="O73" s="109">
        <f t="shared" ref="O73" si="49">COUNTBLANK(H73)</f>
        <v>1</v>
      </c>
      <c r="P73" s="109">
        <f t="shared" ref="P73" si="50">IF(J73="Next Build", K73*1, K73*0)</f>
        <v>0</v>
      </c>
      <c r="Q73" s="109">
        <f t="shared" ref="Q73" si="51">IF(J73="Next Sprint", K73*1, K73*0)</f>
        <v>0</v>
      </c>
      <c r="R73" s="109">
        <f t="shared" ref="R73" si="52">IF(J73="Before Release", K73*1, K73*0)</f>
        <v>0</v>
      </c>
      <c r="S73" s="109">
        <f t="shared" ref="S73" si="53">IF(J73="Next Update", K73*1, K73*0)</f>
        <v>0</v>
      </c>
      <c r="T73" s="109"/>
      <c r="U73" s="114" t="s">
        <v>400</v>
      </c>
      <c r="V73" s="109"/>
      <c r="W73" s="109"/>
      <c r="X73" s="109"/>
      <c r="Y73" s="109"/>
      <c r="Z73" s="109"/>
      <c r="AA73" s="109"/>
      <c r="AB73" s="109"/>
      <c r="AC73" s="114"/>
    </row>
    <row r="74" spans="2:29" s="3" customFormat="1" ht="14.25" x14ac:dyDescent="0.2">
      <c r="B74" s="1"/>
      <c r="C74" s="1"/>
      <c r="D74" s="48" t="str">
        <f t="shared" si="42"/>
        <v>4.0.6</v>
      </c>
      <c r="E74" s="163" t="s">
        <v>299</v>
      </c>
      <c r="F74" s="43" t="s">
        <v>300</v>
      </c>
      <c r="G74" s="163" t="s">
        <v>317</v>
      </c>
      <c r="H74" s="44"/>
      <c r="I74" s="62"/>
      <c r="J74" s="109"/>
      <c r="K74" s="109"/>
      <c r="L74" s="109"/>
      <c r="M74" s="109"/>
      <c r="N74" s="109"/>
      <c r="O74" s="109">
        <f t="shared" si="48"/>
        <v>1</v>
      </c>
      <c r="P74" s="109">
        <f t="shared" si="38"/>
        <v>0</v>
      </c>
      <c r="Q74" s="109">
        <f t="shared" si="39"/>
        <v>0</v>
      </c>
      <c r="R74" s="109">
        <f t="shared" si="40"/>
        <v>0</v>
      </c>
      <c r="S74" s="109">
        <f t="shared" si="41"/>
        <v>0</v>
      </c>
      <c r="T74" s="109"/>
      <c r="U74" s="109"/>
      <c r="V74" s="109"/>
      <c r="W74" s="109"/>
      <c r="X74" s="109"/>
      <c r="Y74" s="109"/>
      <c r="Z74" s="109"/>
      <c r="AA74" s="109"/>
      <c r="AB74" s="109"/>
      <c r="AC74" s="109"/>
    </row>
    <row r="75" spans="2:29" s="3" customFormat="1" ht="14.25" x14ac:dyDescent="0.2">
      <c r="B75" s="1"/>
      <c r="C75" s="1"/>
      <c r="D75" s="48" t="str">
        <f t="shared" si="42"/>
        <v>4.0.7</v>
      </c>
      <c r="E75" s="164"/>
      <c r="F75" s="43" t="s">
        <v>301</v>
      </c>
      <c r="G75" s="164"/>
      <c r="H75" s="44"/>
      <c r="I75" s="62"/>
      <c r="J75" s="109"/>
      <c r="K75" s="109"/>
      <c r="L75" s="109"/>
      <c r="M75" s="109"/>
      <c r="N75" s="109"/>
      <c r="O75" s="109">
        <f t="shared" si="48"/>
        <v>1</v>
      </c>
      <c r="P75" s="109">
        <f t="shared" si="38"/>
        <v>0</v>
      </c>
      <c r="Q75" s="109">
        <f t="shared" si="39"/>
        <v>0</v>
      </c>
      <c r="R75" s="109">
        <f t="shared" si="40"/>
        <v>0</v>
      </c>
      <c r="S75" s="109">
        <f t="shared" si="41"/>
        <v>0</v>
      </c>
      <c r="T75" s="109"/>
      <c r="U75" s="109"/>
      <c r="V75" s="109"/>
      <c r="W75" s="109"/>
      <c r="X75" s="109"/>
      <c r="Y75" s="109"/>
      <c r="Z75" s="109"/>
      <c r="AA75" s="109"/>
      <c r="AB75" s="109"/>
      <c r="AC75" s="109"/>
    </row>
    <row r="76" spans="2:29" s="3" customFormat="1" ht="14.25" x14ac:dyDescent="0.2">
      <c r="B76" s="1"/>
      <c r="C76" s="1"/>
      <c r="D76" s="48" t="str">
        <f t="shared" si="42"/>
        <v>4.0.8</v>
      </c>
      <c r="E76" s="164"/>
      <c r="F76" s="43" t="s">
        <v>302</v>
      </c>
      <c r="G76" s="164"/>
      <c r="H76" s="44"/>
      <c r="I76" s="62"/>
      <c r="J76" s="109"/>
      <c r="K76" s="109"/>
      <c r="L76" s="109"/>
      <c r="M76" s="109"/>
      <c r="N76" s="109"/>
      <c r="O76" s="109">
        <f t="shared" si="48"/>
        <v>1</v>
      </c>
      <c r="P76" s="109">
        <f t="shared" si="38"/>
        <v>0</v>
      </c>
      <c r="Q76" s="109">
        <f t="shared" si="39"/>
        <v>0</v>
      </c>
      <c r="R76" s="109">
        <f t="shared" si="40"/>
        <v>0</v>
      </c>
      <c r="S76" s="109">
        <f t="shared" si="41"/>
        <v>0</v>
      </c>
      <c r="T76" s="109"/>
      <c r="U76" s="109"/>
      <c r="V76" s="109"/>
      <c r="W76" s="109"/>
      <c r="X76" s="109"/>
      <c r="Y76" s="109"/>
      <c r="Z76" s="109"/>
      <c r="AA76" s="109"/>
      <c r="AB76" s="109"/>
      <c r="AC76" s="109"/>
    </row>
    <row r="77" spans="2:29" s="3" customFormat="1" ht="14.25" x14ac:dyDescent="0.2">
      <c r="B77" s="1"/>
      <c r="C77" s="1"/>
      <c r="D77" s="48" t="str">
        <f t="shared" si="42"/>
        <v>4.0.9</v>
      </c>
      <c r="E77" s="164"/>
      <c r="F77" s="43" t="s">
        <v>303</v>
      </c>
      <c r="G77" s="164"/>
      <c r="H77" s="44"/>
      <c r="I77" s="62"/>
      <c r="J77" s="109"/>
      <c r="K77" s="109"/>
      <c r="L77" s="109"/>
      <c r="M77" s="109"/>
      <c r="N77" s="109"/>
      <c r="O77" s="109">
        <f t="shared" si="48"/>
        <v>1</v>
      </c>
      <c r="P77" s="109">
        <f t="shared" si="38"/>
        <v>0</v>
      </c>
      <c r="Q77" s="109">
        <f t="shared" si="39"/>
        <v>0</v>
      </c>
      <c r="R77" s="109">
        <f t="shared" si="40"/>
        <v>0</v>
      </c>
      <c r="S77" s="109">
        <f t="shared" si="41"/>
        <v>0</v>
      </c>
      <c r="T77" s="109"/>
      <c r="U77" s="109"/>
      <c r="V77" s="109"/>
      <c r="W77" s="109"/>
      <c r="X77" s="109"/>
      <c r="Y77" s="109"/>
      <c r="Z77" s="109"/>
      <c r="AA77" s="109"/>
      <c r="AB77" s="109"/>
      <c r="AC77" s="109"/>
    </row>
    <row r="78" spans="2:29" s="3" customFormat="1" ht="14.25" x14ac:dyDescent="0.2">
      <c r="B78" s="1"/>
      <c r="C78" s="1"/>
      <c r="D78" s="48" t="str">
        <f t="shared" si="42"/>
        <v>4.0.10</v>
      </c>
      <c r="E78" s="164"/>
      <c r="F78" s="43" t="s">
        <v>309</v>
      </c>
      <c r="G78" s="164"/>
      <c r="H78" s="44"/>
      <c r="I78" s="62"/>
      <c r="J78" s="109"/>
      <c r="K78" s="109"/>
      <c r="L78" s="109"/>
      <c r="M78" s="109"/>
      <c r="N78" s="109"/>
      <c r="O78" s="109">
        <f t="shared" si="48"/>
        <v>1</v>
      </c>
      <c r="P78" s="109">
        <f t="shared" si="38"/>
        <v>0</v>
      </c>
      <c r="Q78" s="109">
        <f t="shared" si="39"/>
        <v>0</v>
      </c>
      <c r="R78" s="109">
        <f t="shared" si="40"/>
        <v>0</v>
      </c>
      <c r="S78" s="109">
        <f t="shared" si="41"/>
        <v>0</v>
      </c>
      <c r="T78" s="109"/>
      <c r="U78" s="109"/>
      <c r="V78" s="109"/>
      <c r="W78" s="109"/>
      <c r="X78" s="109"/>
      <c r="Y78" s="109"/>
      <c r="Z78" s="109"/>
      <c r="AA78" s="109"/>
      <c r="AB78" s="109"/>
      <c r="AC78" s="109"/>
    </row>
    <row r="79" spans="2:29" s="3" customFormat="1" ht="14.25" x14ac:dyDescent="0.2">
      <c r="B79" s="1"/>
      <c r="C79" s="1"/>
      <c r="D79" s="48" t="str">
        <f t="shared" si="42"/>
        <v>4.0.11</v>
      </c>
      <c r="E79" s="165"/>
      <c r="F79" s="43" t="s">
        <v>312</v>
      </c>
      <c r="G79" s="165"/>
      <c r="H79" s="44"/>
      <c r="I79" s="62"/>
      <c r="J79" s="109"/>
      <c r="K79" s="109"/>
      <c r="L79" s="109"/>
      <c r="M79" s="109"/>
      <c r="N79" s="109"/>
      <c r="O79" s="109"/>
      <c r="P79" s="109"/>
      <c r="Q79" s="109"/>
      <c r="R79" s="109"/>
      <c r="S79" s="109"/>
      <c r="T79" s="109"/>
      <c r="U79" s="109"/>
      <c r="V79" s="109"/>
      <c r="W79" s="109"/>
      <c r="X79" s="109"/>
      <c r="Y79" s="109"/>
      <c r="Z79" s="109"/>
      <c r="AA79" s="109"/>
      <c r="AB79" s="109"/>
      <c r="AC79" s="109"/>
    </row>
    <row r="80" spans="2:29" s="3" customFormat="1" ht="14.25" x14ac:dyDescent="0.2">
      <c r="B80" s="1"/>
      <c r="C80" s="1"/>
      <c r="D80" s="48" t="str">
        <f t="shared" si="42"/>
        <v>4.0.12</v>
      </c>
      <c r="E80" s="43" t="s">
        <v>310</v>
      </c>
      <c r="F80" s="43"/>
      <c r="G80" s="43" t="s">
        <v>315</v>
      </c>
      <c r="H80" s="44"/>
      <c r="I80" s="62"/>
      <c r="J80" s="109"/>
      <c r="K80" s="109"/>
      <c r="L80" s="109"/>
      <c r="M80" s="109"/>
      <c r="N80" s="109"/>
      <c r="O80" s="109">
        <f t="shared" si="48"/>
        <v>1</v>
      </c>
      <c r="P80" s="109">
        <f t="shared" si="38"/>
        <v>0</v>
      </c>
      <c r="Q80" s="109">
        <f t="shared" si="39"/>
        <v>0</v>
      </c>
      <c r="R80" s="109">
        <f t="shared" si="40"/>
        <v>0</v>
      </c>
      <c r="S80" s="109">
        <f t="shared" si="41"/>
        <v>0</v>
      </c>
      <c r="T80" s="109"/>
      <c r="U80" s="109"/>
      <c r="V80" s="109"/>
      <c r="W80" s="109"/>
      <c r="X80" s="109"/>
      <c r="Y80" s="109"/>
      <c r="Z80" s="109"/>
      <c r="AA80" s="109"/>
      <c r="AB80" s="109"/>
      <c r="AC80" s="109"/>
    </row>
    <row r="81" spans="2:29" ht="14.25" x14ac:dyDescent="0.2">
      <c r="D81" s="48" t="str">
        <f t="shared" si="42"/>
        <v>4.0.13</v>
      </c>
      <c r="E81" s="43" t="s">
        <v>311</v>
      </c>
      <c r="F81" s="43"/>
      <c r="G81" s="43" t="s">
        <v>386</v>
      </c>
      <c r="H81" s="44"/>
      <c r="I81" s="62"/>
      <c r="J81" s="109" t="s">
        <v>357</v>
      </c>
      <c r="K81" s="109"/>
      <c r="L81" s="109"/>
      <c r="M81" s="109"/>
      <c r="N81" s="109"/>
      <c r="O81" s="109">
        <f t="shared" si="48"/>
        <v>1</v>
      </c>
      <c r="P81" s="109">
        <f t="shared" si="38"/>
        <v>0</v>
      </c>
      <c r="Q81" s="109">
        <f t="shared" si="39"/>
        <v>0</v>
      </c>
      <c r="R81" s="109">
        <f t="shared" si="40"/>
        <v>0</v>
      </c>
      <c r="S81" s="109">
        <f t="shared" si="41"/>
        <v>0</v>
      </c>
      <c r="T81" s="109" t="s">
        <v>357</v>
      </c>
      <c r="U81" s="109"/>
      <c r="V81" s="109" t="s">
        <v>357</v>
      </c>
      <c r="W81" s="109"/>
      <c r="X81" s="109"/>
      <c r="Y81" s="109"/>
      <c r="Z81" s="109"/>
      <c r="AA81" s="109"/>
      <c r="AB81" s="109"/>
      <c r="AC81" s="109"/>
    </row>
    <row r="82" spans="2:29" ht="14.25" x14ac:dyDescent="0.2">
      <c r="D82" s="48" t="str">
        <f t="shared" si="42"/>
        <v>4.0.14</v>
      </c>
      <c r="E82" s="43" t="s">
        <v>408</v>
      </c>
      <c r="F82" s="43"/>
      <c r="G82" s="43" t="s">
        <v>409</v>
      </c>
      <c r="H82" s="44"/>
      <c r="I82" s="62"/>
      <c r="J82" s="109"/>
      <c r="K82" s="109"/>
      <c r="L82" s="109"/>
      <c r="M82" s="109"/>
      <c r="N82" s="109"/>
      <c r="O82" s="109"/>
      <c r="P82" s="109"/>
      <c r="Q82" s="109"/>
      <c r="R82" s="109"/>
      <c r="S82" s="109"/>
      <c r="T82" s="109"/>
      <c r="U82" s="109"/>
      <c r="V82" s="109"/>
      <c r="W82" s="109"/>
      <c r="X82" s="109"/>
      <c r="Y82" s="109"/>
      <c r="Z82" s="109"/>
      <c r="AA82" s="109"/>
      <c r="AB82" s="109"/>
      <c r="AC82" s="109"/>
    </row>
    <row r="83" spans="2:29" ht="14.25" x14ac:dyDescent="0.2">
      <c r="D83" s="48" t="str">
        <f t="shared" si="42"/>
        <v>4.0.15</v>
      </c>
      <c r="E83" s="43" t="s">
        <v>408</v>
      </c>
      <c r="F83" s="43"/>
      <c r="G83" s="43" t="s">
        <v>410</v>
      </c>
      <c r="H83" s="44"/>
      <c r="I83" s="62"/>
      <c r="J83" s="109"/>
      <c r="K83" s="109"/>
      <c r="L83" s="109"/>
      <c r="M83" s="109"/>
      <c r="N83" s="109"/>
      <c r="O83" s="109"/>
      <c r="P83" s="109"/>
      <c r="Q83" s="109"/>
      <c r="R83" s="109"/>
      <c r="S83" s="109"/>
      <c r="T83" s="109"/>
      <c r="U83" s="109"/>
      <c r="V83" s="109"/>
      <c r="W83" s="109"/>
      <c r="X83" s="109"/>
      <c r="Y83" s="109"/>
      <c r="Z83" s="109"/>
      <c r="AA83" s="109"/>
      <c r="AB83" s="109"/>
      <c r="AC83" s="109"/>
    </row>
    <row r="84" spans="2:29" ht="14.25" x14ac:dyDescent="0.2">
      <c r="D84" s="53"/>
      <c r="E84" s="54"/>
      <c r="F84" s="55"/>
      <c r="G84" s="56"/>
      <c r="H84" s="57"/>
      <c r="I84" s="58"/>
      <c r="J84" s="59"/>
      <c r="K84" s="59"/>
      <c r="X84" s="59"/>
      <c r="Y84" s="59"/>
      <c r="Z84" s="59"/>
      <c r="AA84" s="59"/>
    </row>
    <row r="85" spans="2:29" ht="15.75" customHeight="1" x14ac:dyDescent="0.25">
      <c r="B85" s="145" t="s">
        <v>320</v>
      </c>
      <c r="C85" s="146"/>
      <c r="D85" s="146"/>
      <c r="E85" s="146"/>
      <c r="F85" s="146"/>
      <c r="G85" s="33"/>
      <c r="H85" s="34"/>
      <c r="I85" s="34"/>
      <c r="J85" s="35"/>
      <c r="K85" s="35"/>
      <c r="L85" s="106"/>
      <c r="M85" s="106"/>
      <c r="N85" s="106"/>
      <c r="O85" s="107"/>
      <c r="P85" s="107"/>
      <c r="Q85" s="107"/>
      <c r="R85" s="107"/>
      <c r="S85" s="107"/>
      <c r="T85" s="35"/>
      <c r="U85" s="35"/>
      <c r="V85" s="35"/>
      <c r="W85" s="36"/>
      <c r="X85" s="35"/>
      <c r="Y85" s="35"/>
      <c r="Z85" s="35"/>
      <c r="AA85" s="35"/>
      <c r="AB85" s="35"/>
      <c r="AC85" s="35"/>
    </row>
    <row r="86" spans="2:29" ht="14.25" x14ac:dyDescent="0.2">
      <c r="C86" s="37" t="str">
        <f>CONCATENATE(LEFT(B85,SEARCH(" ",B85)-1),".0")</f>
        <v>5.0</v>
      </c>
      <c r="D86" s="38"/>
      <c r="E86" s="147" t="s">
        <v>321</v>
      </c>
      <c r="F86" s="147"/>
      <c r="G86" s="147"/>
      <c r="H86" s="147"/>
      <c r="I86" s="166"/>
      <c r="J86" s="192" t="s">
        <v>337</v>
      </c>
      <c r="K86" s="193"/>
      <c r="O86" s="39"/>
      <c r="P86"/>
      <c r="T86" s="194" t="s">
        <v>338</v>
      </c>
      <c r="U86" s="193"/>
      <c r="V86" s="194" t="s">
        <v>339</v>
      </c>
      <c r="W86" s="193"/>
      <c r="X86" s="192" t="s">
        <v>387</v>
      </c>
      <c r="Y86" s="193"/>
      <c r="Z86" s="192" t="s">
        <v>388</v>
      </c>
      <c r="AA86" s="193"/>
      <c r="AB86" s="194" t="s">
        <v>389</v>
      </c>
      <c r="AC86" s="193"/>
    </row>
    <row r="87" spans="2:29" ht="14.25" x14ac:dyDescent="0.2">
      <c r="D87" s="40" t="s">
        <v>19</v>
      </c>
      <c r="E87" s="40" t="s">
        <v>35</v>
      </c>
      <c r="F87" s="40" t="s">
        <v>21</v>
      </c>
      <c r="G87" s="40" t="s">
        <v>22</v>
      </c>
      <c r="H87" s="40" t="s">
        <v>23</v>
      </c>
      <c r="I87" s="40" t="s">
        <v>24</v>
      </c>
      <c r="J87" s="101" t="s">
        <v>335</v>
      </c>
      <c r="K87" s="101" t="s">
        <v>336</v>
      </c>
      <c r="O87" s="39" t="s">
        <v>27</v>
      </c>
      <c r="P87" s="39" t="s">
        <v>28</v>
      </c>
      <c r="Q87" s="5" t="s">
        <v>29</v>
      </c>
      <c r="R87" s="5" t="s">
        <v>30</v>
      </c>
      <c r="S87" s="5" t="s">
        <v>31</v>
      </c>
      <c r="T87" s="101" t="s">
        <v>335</v>
      </c>
      <c r="U87" s="101" t="s">
        <v>336</v>
      </c>
      <c r="V87" s="101" t="s">
        <v>335</v>
      </c>
      <c r="W87" s="101" t="s">
        <v>336</v>
      </c>
      <c r="X87" s="101" t="s">
        <v>335</v>
      </c>
      <c r="Y87" s="101" t="s">
        <v>336</v>
      </c>
      <c r="Z87" s="101" t="s">
        <v>335</v>
      </c>
      <c r="AA87" s="101" t="s">
        <v>336</v>
      </c>
      <c r="AB87" s="101" t="s">
        <v>335</v>
      </c>
      <c r="AC87" s="101" t="s">
        <v>336</v>
      </c>
    </row>
    <row r="88" spans="2:29" ht="38.25" x14ac:dyDescent="0.15">
      <c r="D88" s="41" t="str">
        <f>CONCATENATE(C86,".1")</f>
        <v>5.0.1</v>
      </c>
      <c r="E88" s="43" t="s">
        <v>323</v>
      </c>
      <c r="F88" s="43" t="s">
        <v>343</v>
      </c>
      <c r="G88" s="43" t="s">
        <v>342</v>
      </c>
      <c r="H88" s="44"/>
      <c r="I88" s="45"/>
      <c r="J88" s="109"/>
      <c r="K88" s="109"/>
      <c r="L88" s="109"/>
      <c r="M88" s="109"/>
      <c r="N88" s="109"/>
      <c r="O88" s="109">
        <f>COUNTBLANK(H88)</f>
        <v>1</v>
      </c>
      <c r="P88" s="109">
        <f t="shared" ref="P88:P89" si="54">IF(J88="Next Build", K88*1, K88*0)</f>
        <v>0</v>
      </c>
      <c r="Q88" s="109">
        <f t="shared" ref="Q88:Q89" si="55">IF(J88="Next Sprint", K88*1, K88*0)</f>
        <v>0</v>
      </c>
      <c r="R88" s="109">
        <f t="shared" ref="R88:R89" si="56">IF(J88="Before Release", K88*1, K88*0)</f>
        <v>0</v>
      </c>
      <c r="S88" s="109">
        <f t="shared" ref="S88:S89" si="57">IF(J88="Next Update", K88*1, K88*0)</f>
        <v>0</v>
      </c>
      <c r="T88" s="109"/>
      <c r="U88" s="109"/>
      <c r="V88" s="109"/>
      <c r="W88" s="109"/>
      <c r="X88" s="109"/>
      <c r="Y88" s="109"/>
      <c r="Z88" s="109"/>
      <c r="AA88" s="109"/>
      <c r="AB88" s="109"/>
      <c r="AC88" s="109"/>
    </row>
    <row r="89" spans="2:29" ht="38.25" x14ac:dyDescent="0.15">
      <c r="D89" s="41" t="str">
        <f t="shared" ref="D89:D97" si="58">CONCATENATE(LEFT(D88,SEARCH(".",D88,SEARCH(".",D88)+1)),TEXT(VALUE(RIGHT(D88,LEN(D88)-SEARCH(".",D88,SEARCH(".",D88)+1)))+1,"0"))</f>
        <v>5.0.2</v>
      </c>
      <c r="E89" s="43" t="s">
        <v>324</v>
      </c>
      <c r="F89" s="43" t="s">
        <v>325</v>
      </c>
      <c r="G89" s="43" t="s">
        <v>342</v>
      </c>
      <c r="H89" s="52"/>
      <c r="I89" s="45"/>
      <c r="J89" s="109"/>
      <c r="K89" s="109"/>
      <c r="L89" s="109"/>
      <c r="M89" s="109"/>
      <c r="N89" s="109"/>
      <c r="O89" s="109">
        <f>COUNTBLANK(H89)</f>
        <v>1</v>
      </c>
      <c r="P89" s="109">
        <f t="shared" si="54"/>
        <v>0</v>
      </c>
      <c r="Q89" s="109">
        <f t="shared" si="55"/>
        <v>0</v>
      </c>
      <c r="R89" s="109">
        <f t="shared" si="56"/>
        <v>0</v>
      </c>
      <c r="S89" s="109">
        <f t="shared" si="57"/>
        <v>0</v>
      </c>
      <c r="T89" s="109"/>
      <c r="U89" s="109"/>
      <c r="V89" s="109"/>
      <c r="W89" s="109"/>
      <c r="X89" s="109"/>
      <c r="Y89" s="109"/>
      <c r="Z89" s="109"/>
      <c r="AA89" s="109"/>
      <c r="AB89" s="109"/>
      <c r="AC89" s="109"/>
    </row>
    <row r="90" spans="2:29" x14ac:dyDescent="0.15">
      <c r="D90" s="41" t="str">
        <f t="shared" si="58"/>
        <v>5.0.3</v>
      </c>
      <c r="E90" s="65"/>
      <c r="F90" s="63"/>
      <c r="G90" s="64"/>
      <c r="H90" s="52"/>
      <c r="I90" s="45"/>
      <c r="J90" s="109"/>
      <c r="K90" s="109"/>
      <c r="L90" s="109"/>
      <c r="M90" s="109"/>
      <c r="N90" s="109"/>
      <c r="O90" s="109"/>
      <c r="P90" s="109"/>
      <c r="Q90" s="109"/>
      <c r="R90" s="109"/>
      <c r="S90" s="109"/>
      <c r="T90" s="109"/>
      <c r="U90" s="109"/>
      <c r="V90" s="109"/>
      <c r="W90" s="109"/>
      <c r="X90" s="109"/>
      <c r="Y90" s="109"/>
      <c r="Z90" s="109"/>
      <c r="AA90" s="109"/>
      <c r="AB90" s="109"/>
      <c r="AC90" s="109"/>
    </row>
    <row r="91" spans="2:29" x14ac:dyDescent="0.15">
      <c r="D91" s="41" t="str">
        <f t="shared" si="58"/>
        <v>5.0.4</v>
      </c>
      <c r="E91" s="47"/>
      <c r="F91" s="66"/>
      <c r="G91" s="64"/>
      <c r="H91" s="52"/>
      <c r="I91" s="45"/>
      <c r="J91" s="109"/>
      <c r="K91" s="109"/>
      <c r="L91" s="109"/>
      <c r="M91" s="109"/>
      <c r="N91" s="109"/>
      <c r="O91" s="109"/>
      <c r="P91" s="109"/>
      <c r="Q91" s="109"/>
      <c r="R91" s="109"/>
      <c r="S91" s="109"/>
      <c r="T91" s="109"/>
      <c r="U91" s="109"/>
      <c r="V91" s="109"/>
      <c r="W91" s="109"/>
      <c r="X91" s="109"/>
      <c r="Y91" s="109"/>
      <c r="Z91" s="109"/>
      <c r="AA91" s="109"/>
      <c r="AB91" s="109"/>
      <c r="AC91" s="109"/>
    </row>
    <row r="92" spans="2:29" x14ac:dyDescent="0.15">
      <c r="D92" s="41" t="str">
        <f t="shared" si="58"/>
        <v>5.0.5</v>
      </c>
      <c r="E92" s="47"/>
      <c r="F92" s="66"/>
      <c r="G92" s="64"/>
      <c r="H92" s="52"/>
      <c r="I92" s="45"/>
      <c r="J92" s="109"/>
      <c r="K92" s="109"/>
      <c r="L92" s="109"/>
      <c r="M92" s="109"/>
      <c r="N92" s="109"/>
      <c r="O92" s="109"/>
      <c r="P92" s="109"/>
      <c r="Q92" s="109"/>
      <c r="R92" s="109"/>
      <c r="S92" s="109"/>
      <c r="T92" s="109"/>
      <c r="U92" s="109"/>
      <c r="V92" s="109"/>
      <c r="W92" s="109"/>
      <c r="X92" s="109"/>
      <c r="Y92" s="109"/>
      <c r="Z92" s="109"/>
      <c r="AA92" s="109"/>
      <c r="AB92" s="109"/>
      <c r="AC92" s="109"/>
    </row>
    <row r="93" spans="2:29" x14ac:dyDescent="0.15">
      <c r="D93" s="41" t="str">
        <f t="shared" si="58"/>
        <v>5.0.6</v>
      </c>
      <c r="E93" s="47"/>
      <c r="F93" s="66"/>
      <c r="G93" s="64"/>
      <c r="H93" s="52"/>
      <c r="I93" s="45"/>
      <c r="J93" s="109"/>
      <c r="K93" s="109"/>
      <c r="L93" s="109"/>
      <c r="M93" s="109"/>
      <c r="N93" s="109"/>
      <c r="O93" s="109"/>
      <c r="P93" s="109"/>
      <c r="Q93" s="109"/>
      <c r="R93" s="109"/>
      <c r="S93" s="109"/>
      <c r="T93" s="109"/>
      <c r="U93" s="109"/>
      <c r="V93" s="109"/>
      <c r="W93" s="109"/>
      <c r="X93" s="109"/>
      <c r="Y93" s="109"/>
      <c r="Z93" s="109"/>
      <c r="AA93" s="109"/>
      <c r="AB93" s="109"/>
      <c r="AC93" s="109"/>
    </row>
    <row r="94" spans="2:29" x14ac:dyDescent="0.15">
      <c r="D94" s="41" t="str">
        <f t="shared" si="58"/>
        <v>5.0.7</v>
      </c>
      <c r="E94" s="47"/>
      <c r="F94" s="66"/>
      <c r="G94" s="64"/>
      <c r="H94" s="52"/>
      <c r="I94" s="45"/>
      <c r="J94" s="109"/>
      <c r="K94" s="109"/>
      <c r="L94" s="109"/>
      <c r="M94" s="109"/>
      <c r="N94" s="109"/>
      <c r="O94" s="109"/>
      <c r="P94" s="109"/>
      <c r="Q94" s="109"/>
      <c r="R94" s="109"/>
      <c r="S94" s="109"/>
      <c r="T94" s="109"/>
      <c r="U94" s="109"/>
      <c r="V94" s="109"/>
      <c r="W94" s="109"/>
      <c r="X94" s="109"/>
      <c r="Y94" s="109"/>
      <c r="Z94" s="109"/>
      <c r="AA94" s="109"/>
      <c r="AB94" s="109"/>
      <c r="AC94" s="109"/>
    </row>
    <row r="95" spans="2:29" x14ac:dyDescent="0.15">
      <c r="D95" s="41" t="str">
        <f t="shared" si="58"/>
        <v>5.0.8</v>
      </c>
      <c r="E95" s="47"/>
      <c r="F95" s="66"/>
      <c r="G95" s="64"/>
      <c r="H95" s="52"/>
      <c r="I95" s="45"/>
      <c r="J95" s="109"/>
      <c r="K95" s="109"/>
      <c r="L95" s="109"/>
      <c r="M95" s="109"/>
      <c r="N95" s="109"/>
      <c r="O95" s="109"/>
      <c r="P95" s="109"/>
      <c r="Q95" s="109"/>
      <c r="R95" s="109"/>
      <c r="S95" s="109"/>
      <c r="T95" s="109"/>
      <c r="U95" s="109"/>
      <c r="V95" s="109"/>
      <c r="W95" s="109"/>
      <c r="X95" s="109"/>
      <c r="Y95" s="109"/>
      <c r="Z95" s="109"/>
      <c r="AA95" s="109"/>
      <c r="AB95" s="109"/>
      <c r="AC95" s="109"/>
    </row>
    <row r="96" spans="2:29" x14ac:dyDescent="0.15">
      <c r="D96" s="41" t="str">
        <f t="shared" si="58"/>
        <v>5.0.9</v>
      </c>
      <c r="E96" s="47"/>
      <c r="F96" s="66"/>
      <c r="G96" s="64"/>
      <c r="H96" s="52"/>
      <c r="I96" s="45"/>
      <c r="J96" s="109"/>
      <c r="K96" s="109"/>
      <c r="L96" s="109"/>
      <c r="M96" s="109"/>
      <c r="N96" s="109"/>
      <c r="O96" s="109"/>
      <c r="P96" s="109"/>
      <c r="Q96" s="109"/>
      <c r="R96" s="109"/>
      <c r="S96" s="109"/>
      <c r="T96" s="109"/>
      <c r="U96" s="109"/>
      <c r="V96" s="109"/>
      <c r="W96" s="109"/>
      <c r="X96" s="109"/>
      <c r="Y96" s="109"/>
      <c r="Z96" s="109"/>
      <c r="AA96" s="109"/>
      <c r="AB96" s="109"/>
      <c r="AC96" s="109"/>
    </row>
    <row r="97" spans="2:29" x14ac:dyDescent="0.15">
      <c r="D97" s="41" t="str">
        <f t="shared" si="58"/>
        <v>5.0.10</v>
      </c>
      <c r="E97" s="47"/>
      <c r="F97" s="66"/>
      <c r="G97" s="64"/>
      <c r="H97" s="52"/>
      <c r="I97" s="45"/>
      <c r="J97" s="109"/>
      <c r="K97" s="109"/>
      <c r="L97" s="109"/>
      <c r="M97" s="109"/>
      <c r="N97" s="109"/>
      <c r="O97" s="109"/>
      <c r="P97" s="109"/>
      <c r="Q97" s="109"/>
      <c r="R97" s="109"/>
      <c r="S97" s="109"/>
      <c r="T97" s="109"/>
      <c r="U97" s="109"/>
      <c r="V97" s="109"/>
      <c r="W97" s="109"/>
      <c r="X97" s="109"/>
      <c r="Y97" s="109"/>
      <c r="Z97" s="109"/>
      <c r="AA97" s="109"/>
      <c r="AB97" s="109"/>
      <c r="AC97" s="109"/>
    </row>
    <row r="98" spans="2:29" ht="14.25" x14ac:dyDescent="0.2">
      <c r="D98" s="53"/>
      <c r="E98" s="54"/>
      <c r="F98" s="55"/>
      <c r="G98" s="56"/>
      <c r="H98" s="57"/>
      <c r="I98" s="58"/>
      <c r="J98" s="59"/>
      <c r="K98" s="59"/>
      <c r="T98" s="103"/>
      <c r="U98" s="102"/>
      <c r="V98" s="73"/>
      <c r="W98" s="103"/>
      <c r="X98" s="59"/>
      <c r="Y98" s="59"/>
      <c r="Z98" s="59"/>
      <c r="AA98" s="59"/>
      <c r="AB98" s="103"/>
      <c r="AC98" s="102"/>
    </row>
    <row r="99" spans="2:29" ht="15.75" customHeight="1" x14ac:dyDescent="0.25">
      <c r="B99" s="145" t="s">
        <v>328</v>
      </c>
      <c r="C99" s="146"/>
      <c r="D99" s="146"/>
      <c r="E99" s="146"/>
      <c r="F99" s="146"/>
      <c r="G99" s="33"/>
      <c r="H99" s="34"/>
      <c r="I99" s="34"/>
      <c r="J99" s="35"/>
      <c r="K99" s="35"/>
      <c r="L99" s="106"/>
      <c r="M99" s="106"/>
      <c r="N99" s="106"/>
      <c r="O99" s="107"/>
      <c r="P99" s="107"/>
      <c r="Q99" s="107"/>
      <c r="R99" s="107"/>
      <c r="S99" s="107"/>
      <c r="T99" s="35"/>
      <c r="U99" s="35"/>
      <c r="V99" s="35"/>
      <c r="W99" s="36"/>
      <c r="X99" s="35"/>
      <c r="Y99" s="35"/>
      <c r="Z99" s="35"/>
      <c r="AA99" s="35"/>
      <c r="AB99" s="35"/>
      <c r="AC99" s="35"/>
    </row>
    <row r="100" spans="2:29" ht="14.25" x14ac:dyDescent="0.2">
      <c r="C100" s="37" t="str">
        <f>CONCATENATE(LEFT(B99,SEARCH(" ",B99)-1),".0")</f>
        <v>6.0</v>
      </c>
      <c r="D100" s="38"/>
      <c r="E100" s="147" t="s">
        <v>32</v>
      </c>
      <c r="F100" s="147"/>
      <c r="G100" s="147"/>
      <c r="H100" s="147"/>
      <c r="I100" s="166"/>
      <c r="J100" s="192" t="s">
        <v>337</v>
      </c>
      <c r="K100" s="193"/>
      <c r="O100" s="39"/>
      <c r="P100"/>
      <c r="T100" s="194" t="s">
        <v>338</v>
      </c>
      <c r="U100" s="193"/>
      <c r="V100" s="194" t="s">
        <v>339</v>
      </c>
      <c r="W100" s="193"/>
      <c r="X100" s="192" t="s">
        <v>387</v>
      </c>
      <c r="Y100" s="193"/>
      <c r="Z100" s="192" t="s">
        <v>388</v>
      </c>
      <c r="AA100" s="193"/>
      <c r="AB100" s="194" t="s">
        <v>389</v>
      </c>
      <c r="AC100" s="193"/>
    </row>
    <row r="101" spans="2:29" ht="14.25" x14ac:dyDescent="0.2">
      <c r="D101" s="40" t="s">
        <v>19</v>
      </c>
      <c r="E101" s="40" t="s">
        <v>20</v>
      </c>
      <c r="F101" s="40" t="s">
        <v>21</v>
      </c>
      <c r="G101" s="40" t="s">
        <v>22</v>
      </c>
      <c r="H101" s="40" t="s">
        <v>23</v>
      </c>
      <c r="I101" s="40" t="s">
        <v>24</v>
      </c>
      <c r="J101" s="101" t="s">
        <v>335</v>
      </c>
      <c r="K101" s="101" t="s">
        <v>336</v>
      </c>
      <c r="O101" s="39" t="s">
        <v>27</v>
      </c>
      <c r="P101" s="39" t="s">
        <v>28</v>
      </c>
      <c r="Q101" s="5" t="s">
        <v>29</v>
      </c>
      <c r="R101" s="5" t="s">
        <v>30</v>
      </c>
      <c r="S101" s="5" t="s">
        <v>31</v>
      </c>
      <c r="T101" s="101" t="s">
        <v>335</v>
      </c>
      <c r="U101" s="101" t="s">
        <v>336</v>
      </c>
      <c r="V101" s="101" t="s">
        <v>335</v>
      </c>
      <c r="W101" s="101" t="s">
        <v>336</v>
      </c>
      <c r="X101" s="101" t="s">
        <v>335</v>
      </c>
      <c r="Y101" s="101" t="s">
        <v>336</v>
      </c>
      <c r="Z101" s="101" t="s">
        <v>335</v>
      </c>
      <c r="AA101" s="101" t="s">
        <v>336</v>
      </c>
      <c r="AB101" s="101" t="s">
        <v>335</v>
      </c>
      <c r="AC101" s="101" t="s">
        <v>336</v>
      </c>
    </row>
    <row r="102" spans="2:29" ht="14.25" x14ac:dyDescent="0.2">
      <c r="D102" s="48" t="str">
        <f>CONCATENATE(C100,".1")</f>
        <v>6.0.1</v>
      </c>
      <c r="E102" s="108" t="s">
        <v>329</v>
      </c>
      <c r="F102" s="50"/>
      <c r="G102" s="49" t="s">
        <v>341</v>
      </c>
      <c r="H102" s="52"/>
      <c r="I102" s="45"/>
      <c r="J102" s="109"/>
      <c r="K102" s="109"/>
      <c r="L102" s="109"/>
      <c r="M102" s="109"/>
      <c r="N102" s="109"/>
      <c r="O102" s="109">
        <f>COUNTBLANK(H102)</f>
        <v>1</v>
      </c>
      <c r="P102" s="109">
        <f t="shared" ref="P102:P159" si="59">IF(J102="Next Build", K102*1, K102*0)</f>
        <v>0</v>
      </c>
      <c r="Q102" s="109">
        <f t="shared" ref="Q102:Q159" si="60">IF(J102="Next Sprint", K102*1, K102*0)</f>
        <v>0</v>
      </c>
      <c r="R102" s="109">
        <f t="shared" ref="R102:R159" si="61">IF(J102="Before Release", K102*1, K102*0)</f>
        <v>0</v>
      </c>
      <c r="S102" s="109">
        <f t="shared" ref="S102:S159" si="62">IF(J102="Next Update", K102*1, K102*0)</f>
        <v>0</v>
      </c>
      <c r="T102" s="109"/>
      <c r="U102" s="109"/>
      <c r="V102" s="109"/>
      <c r="W102" s="109"/>
      <c r="X102" s="109"/>
      <c r="Y102" s="109"/>
      <c r="Z102" s="109"/>
      <c r="AA102" s="109"/>
      <c r="AB102" s="109"/>
      <c r="AC102" s="109"/>
    </row>
    <row r="103" spans="2:29" ht="25.5" x14ac:dyDescent="0.2">
      <c r="D103" s="48" t="str">
        <f t="shared" ref="D103:D159" si="63">CONCATENATE(LEFT(D102,SEARCH(".",D102,SEARCH(".",D102)+1)),TEXT(VALUE(RIGHT(D102,LEN(D102)-SEARCH(".",D102,SEARCH(".",D102)+1)))+1,"0"))</f>
        <v>6.0.2</v>
      </c>
      <c r="E103" s="49" t="s">
        <v>330</v>
      </c>
      <c r="F103" s="50"/>
      <c r="G103" s="49" t="s">
        <v>340</v>
      </c>
      <c r="H103" s="52"/>
      <c r="I103" s="45"/>
      <c r="J103" s="109"/>
      <c r="K103" s="109"/>
      <c r="L103" s="109"/>
      <c r="M103" s="109"/>
      <c r="N103" s="109"/>
      <c r="O103" s="109">
        <f>COUNTBLANK(H103)</f>
        <v>1</v>
      </c>
      <c r="P103" s="109">
        <f t="shared" si="59"/>
        <v>0</v>
      </c>
      <c r="Q103" s="109">
        <f t="shared" si="60"/>
        <v>0</v>
      </c>
      <c r="R103" s="109">
        <f t="shared" si="61"/>
        <v>0</v>
      </c>
      <c r="S103" s="109">
        <f t="shared" si="62"/>
        <v>0</v>
      </c>
      <c r="T103" s="109"/>
      <c r="U103" s="109"/>
      <c r="V103" s="109"/>
      <c r="W103" s="109"/>
      <c r="X103" s="109"/>
      <c r="Y103" s="109"/>
      <c r="Z103" s="109"/>
      <c r="AA103" s="109"/>
      <c r="AB103" s="109"/>
      <c r="AC103" s="109"/>
    </row>
    <row r="104" spans="2:29" ht="14.25" x14ac:dyDescent="0.2">
      <c r="D104" s="48" t="str">
        <f t="shared" si="63"/>
        <v>6.0.3</v>
      </c>
      <c r="E104" s="49" t="s">
        <v>331</v>
      </c>
      <c r="F104" s="50"/>
      <c r="G104" s="49" t="s">
        <v>332</v>
      </c>
      <c r="H104" s="52"/>
      <c r="I104" s="45"/>
      <c r="J104" s="109"/>
      <c r="K104" s="109"/>
      <c r="L104" s="109"/>
      <c r="M104" s="109"/>
      <c r="N104" s="109"/>
      <c r="O104" s="109">
        <f t="shared" ref="O104:O159" si="64">COUNTBLANK(H104)</f>
        <v>1</v>
      </c>
      <c r="P104" s="109">
        <f t="shared" si="59"/>
        <v>0</v>
      </c>
      <c r="Q104" s="109">
        <f t="shared" si="60"/>
        <v>0</v>
      </c>
      <c r="R104" s="109">
        <f t="shared" si="61"/>
        <v>0</v>
      </c>
      <c r="S104" s="109">
        <f t="shared" si="62"/>
        <v>0</v>
      </c>
      <c r="T104" s="109"/>
      <c r="U104" s="109"/>
      <c r="V104" s="109"/>
      <c r="W104" s="109"/>
      <c r="X104" s="109"/>
      <c r="Y104" s="109"/>
      <c r="Z104" s="109"/>
      <c r="AA104" s="109"/>
      <c r="AB104" s="109"/>
      <c r="AC104" s="109"/>
    </row>
    <row r="105" spans="2:29" ht="14.25" x14ac:dyDescent="0.2">
      <c r="D105" s="48" t="str">
        <f t="shared" si="63"/>
        <v>6.0.4</v>
      </c>
      <c r="E105" s="49" t="s">
        <v>333</v>
      </c>
      <c r="F105" s="50"/>
      <c r="G105" s="49" t="s">
        <v>334</v>
      </c>
      <c r="H105" s="52"/>
      <c r="I105" s="45"/>
      <c r="J105" s="109"/>
      <c r="K105" s="109"/>
      <c r="L105" s="109"/>
      <c r="M105" s="109"/>
      <c r="N105" s="109"/>
      <c r="O105" s="109">
        <f t="shared" si="64"/>
        <v>1</v>
      </c>
      <c r="P105" s="109">
        <f t="shared" si="59"/>
        <v>0</v>
      </c>
      <c r="Q105" s="109">
        <f t="shared" si="60"/>
        <v>0</v>
      </c>
      <c r="R105" s="109">
        <f t="shared" si="61"/>
        <v>0</v>
      </c>
      <c r="S105" s="109">
        <f t="shared" si="62"/>
        <v>0</v>
      </c>
      <c r="T105" s="109"/>
      <c r="U105" s="109"/>
      <c r="V105" s="109"/>
      <c r="W105" s="109"/>
      <c r="X105" s="109"/>
      <c r="Y105" s="109"/>
      <c r="Z105" s="109"/>
      <c r="AA105" s="109"/>
      <c r="AB105" s="109"/>
      <c r="AC105" s="109"/>
    </row>
    <row r="106" spans="2:29" ht="14.25" x14ac:dyDescent="0.2">
      <c r="D106" s="48" t="str">
        <f t="shared" si="63"/>
        <v>6.0.5</v>
      </c>
      <c r="E106" s="49"/>
      <c r="F106" s="50"/>
      <c r="G106" s="51"/>
      <c r="H106" s="52"/>
      <c r="I106" s="45"/>
      <c r="J106" s="109"/>
      <c r="K106" s="109"/>
      <c r="L106" s="109"/>
      <c r="M106" s="109"/>
      <c r="N106" s="109"/>
      <c r="O106" s="109">
        <f t="shared" si="64"/>
        <v>1</v>
      </c>
      <c r="P106" s="109">
        <f t="shared" si="59"/>
        <v>0</v>
      </c>
      <c r="Q106" s="109">
        <f t="shared" si="60"/>
        <v>0</v>
      </c>
      <c r="R106" s="109">
        <f t="shared" si="61"/>
        <v>0</v>
      </c>
      <c r="S106" s="109">
        <f t="shared" si="62"/>
        <v>0</v>
      </c>
      <c r="T106" s="109"/>
      <c r="U106" s="109"/>
      <c r="V106" s="109"/>
      <c r="W106" s="109"/>
      <c r="X106" s="109"/>
      <c r="Y106" s="109"/>
      <c r="Z106" s="109"/>
      <c r="AA106" s="109"/>
      <c r="AB106" s="109"/>
      <c r="AC106" s="109"/>
    </row>
    <row r="107" spans="2:29" ht="14.25" x14ac:dyDescent="0.2">
      <c r="D107" s="48" t="str">
        <f t="shared" si="63"/>
        <v>6.0.6</v>
      </c>
      <c r="E107" s="49"/>
      <c r="F107" s="50"/>
      <c r="G107" s="61"/>
      <c r="H107" s="52"/>
      <c r="I107" s="45"/>
      <c r="J107" s="109"/>
      <c r="K107" s="109"/>
      <c r="L107" s="109"/>
      <c r="M107" s="109"/>
      <c r="N107" s="109"/>
      <c r="O107" s="109">
        <f t="shared" si="64"/>
        <v>1</v>
      </c>
      <c r="P107" s="109">
        <f t="shared" si="59"/>
        <v>0</v>
      </c>
      <c r="Q107" s="109">
        <f t="shared" si="60"/>
        <v>0</v>
      </c>
      <c r="R107" s="109">
        <f t="shared" si="61"/>
        <v>0</v>
      </c>
      <c r="S107" s="109">
        <f t="shared" si="62"/>
        <v>0</v>
      </c>
      <c r="T107" s="109"/>
      <c r="U107" s="109"/>
      <c r="V107" s="109"/>
      <c r="W107" s="109"/>
      <c r="X107" s="109"/>
      <c r="Y107" s="109"/>
      <c r="Z107" s="109"/>
      <c r="AA107" s="109"/>
      <c r="AB107" s="109"/>
      <c r="AC107" s="109"/>
    </row>
    <row r="108" spans="2:29" ht="14.25" x14ac:dyDescent="0.2">
      <c r="D108" s="48" t="str">
        <f t="shared" si="63"/>
        <v>6.0.7</v>
      </c>
      <c r="E108" s="49"/>
      <c r="F108" s="50"/>
      <c r="G108" s="61"/>
      <c r="H108" s="52"/>
      <c r="I108" s="45"/>
      <c r="J108" s="109"/>
      <c r="K108" s="109"/>
      <c r="L108" s="109"/>
      <c r="M108" s="109"/>
      <c r="N108" s="109"/>
      <c r="O108" s="109">
        <f t="shared" si="64"/>
        <v>1</v>
      </c>
      <c r="P108" s="109">
        <f t="shared" si="59"/>
        <v>0</v>
      </c>
      <c r="Q108" s="109">
        <f t="shared" si="60"/>
        <v>0</v>
      </c>
      <c r="R108" s="109">
        <f t="shared" si="61"/>
        <v>0</v>
      </c>
      <c r="S108" s="109">
        <f t="shared" si="62"/>
        <v>0</v>
      </c>
      <c r="T108" s="109"/>
      <c r="U108" s="109"/>
      <c r="V108" s="109"/>
      <c r="W108" s="109"/>
      <c r="X108" s="109"/>
      <c r="Y108" s="109"/>
      <c r="Z108" s="109"/>
      <c r="AA108" s="109"/>
      <c r="AB108" s="109"/>
      <c r="AC108" s="109"/>
    </row>
    <row r="109" spans="2:29" ht="14.25" x14ac:dyDescent="0.2">
      <c r="D109" s="48" t="str">
        <f t="shared" si="63"/>
        <v>6.0.8</v>
      </c>
      <c r="E109" s="49"/>
      <c r="F109" s="50"/>
      <c r="G109" s="51"/>
      <c r="H109" s="52"/>
      <c r="I109" s="45"/>
      <c r="J109" s="109"/>
      <c r="K109" s="109"/>
      <c r="L109" s="109"/>
      <c r="M109" s="109"/>
      <c r="N109" s="109"/>
      <c r="O109" s="109">
        <f t="shared" si="64"/>
        <v>1</v>
      </c>
      <c r="P109" s="109">
        <f t="shared" si="59"/>
        <v>0</v>
      </c>
      <c r="Q109" s="109">
        <f t="shared" si="60"/>
        <v>0</v>
      </c>
      <c r="R109" s="109">
        <f t="shared" si="61"/>
        <v>0</v>
      </c>
      <c r="S109" s="109">
        <f t="shared" si="62"/>
        <v>0</v>
      </c>
      <c r="T109" s="109"/>
      <c r="U109" s="109"/>
      <c r="V109" s="109"/>
      <c r="W109" s="109"/>
      <c r="X109" s="109"/>
      <c r="Y109" s="109"/>
      <c r="Z109" s="109"/>
      <c r="AA109" s="109"/>
      <c r="AB109" s="109"/>
      <c r="AC109" s="109"/>
    </row>
    <row r="110" spans="2:29" ht="14.25" x14ac:dyDescent="0.2">
      <c r="D110" s="48" t="str">
        <f t="shared" si="63"/>
        <v>6.0.9</v>
      </c>
      <c r="E110" s="49"/>
      <c r="F110" s="50"/>
      <c r="G110" s="51"/>
      <c r="H110" s="52"/>
      <c r="I110" s="45"/>
      <c r="J110" s="109"/>
      <c r="K110" s="109"/>
      <c r="L110" s="109"/>
      <c r="M110" s="109"/>
      <c r="N110" s="109"/>
      <c r="O110" s="109">
        <f t="shared" si="64"/>
        <v>1</v>
      </c>
      <c r="P110" s="109">
        <f t="shared" si="59"/>
        <v>0</v>
      </c>
      <c r="Q110" s="109">
        <f t="shared" si="60"/>
        <v>0</v>
      </c>
      <c r="R110" s="109">
        <f t="shared" si="61"/>
        <v>0</v>
      </c>
      <c r="S110" s="109">
        <f t="shared" si="62"/>
        <v>0</v>
      </c>
      <c r="T110" s="109"/>
      <c r="U110" s="109"/>
      <c r="V110" s="109"/>
      <c r="W110" s="109"/>
      <c r="X110" s="109"/>
      <c r="Y110" s="109"/>
      <c r="Z110" s="109"/>
      <c r="AA110" s="109"/>
      <c r="AB110" s="109"/>
      <c r="AC110" s="109"/>
    </row>
    <row r="111" spans="2:29" ht="14.25" x14ac:dyDescent="0.2">
      <c r="D111" s="48" t="str">
        <f t="shared" si="63"/>
        <v>6.0.10</v>
      </c>
      <c r="E111" s="49"/>
      <c r="F111" s="50"/>
      <c r="G111" s="51"/>
      <c r="H111" s="52"/>
      <c r="I111" s="45"/>
      <c r="J111" s="109"/>
      <c r="K111" s="109"/>
      <c r="L111" s="109"/>
      <c r="M111" s="109"/>
      <c r="N111" s="109"/>
      <c r="O111" s="109">
        <f t="shared" si="64"/>
        <v>1</v>
      </c>
      <c r="P111" s="109">
        <f t="shared" si="59"/>
        <v>0</v>
      </c>
      <c r="Q111" s="109">
        <f t="shared" si="60"/>
        <v>0</v>
      </c>
      <c r="R111" s="109">
        <f t="shared" si="61"/>
        <v>0</v>
      </c>
      <c r="S111" s="109">
        <f t="shared" si="62"/>
        <v>0</v>
      </c>
      <c r="T111" s="109"/>
      <c r="U111" s="109"/>
      <c r="V111" s="109"/>
      <c r="W111" s="109"/>
      <c r="X111" s="109"/>
      <c r="Y111" s="109"/>
      <c r="Z111" s="109"/>
      <c r="AA111" s="109"/>
      <c r="AB111" s="109"/>
      <c r="AC111" s="109"/>
    </row>
    <row r="112" spans="2:29" ht="14.25" x14ac:dyDescent="0.2">
      <c r="D112" s="48" t="str">
        <f t="shared" si="63"/>
        <v>6.0.11</v>
      </c>
      <c r="E112" s="49"/>
      <c r="F112" s="50"/>
      <c r="G112" s="51"/>
      <c r="H112" s="52"/>
      <c r="I112" s="45"/>
      <c r="J112" s="109"/>
      <c r="K112" s="109"/>
      <c r="L112" s="109"/>
      <c r="M112" s="109"/>
      <c r="N112" s="109"/>
      <c r="O112" s="109">
        <f t="shared" si="64"/>
        <v>1</v>
      </c>
      <c r="P112" s="109">
        <f t="shared" si="59"/>
        <v>0</v>
      </c>
      <c r="Q112" s="109">
        <f t="shared" si="60"/>
        <v>0</v>
      </c>
      <c r="R112" s="109">
        <f t="shared" si="61"/>
        <v>0</v>
      </c>
      <c r="S112" s="109">
        <f t="shared" si="62"/>
        <v>0</v>
      </c>
      <c r="T112" s="109"/>
      <c r="U112" s="109"/>
      <c r="V112" s="109"/>
      <c r="W112" s="109"/>
      <c r="X112" s="109"/>
      <c r="Y112" s="109"/>
      <c r="Z112" s="109"/>
      <c r="AA112" s="109"/>
      <c r="AB112" s="109"/>
      <c r="AC112" s="109"/>
    </row>
    <row r="113" spans="4:29" ht="14.25" x14ac:dyDescent="0.2">
      <c r="D113" s="48" t="str">
        <f t="shared" si="63"/>
        <v>6.0.12</v>
      </c>
      <c r="E113" s="49"/>
      <c r="F113" s="50"/>
      <c r="G113" s="51"/>
      <c r="H113" s="52"/>
      <c r="I113" s="45"/>
      <c r="J113" s="109"/>
      <c r="K113" s="109"/>
      <c r="L113" s="109"/>
      <c r="M113" s="109"/>
      <c r="N113" s="109"/>
      <c r="O113" s="109">
        <f t="shared" si="64"/>
        <v>1</v>
      </c>
      <c r="P113" s="109">
        <f t="shared" si="59"/>
        <v>0</v>
      </c>
      <c r="Q113" s="109">
        <f t="shared" si="60"/>
        <v>0</v>
      </c>
      <c r="R113" s="109">
        <f t="shared" si="61"/>
        <v>0</v>
      </c>
      <c r="S113" s="109">
        <f t="shared" si="62"/>
        <v>0</v>
      </c>
      <c r="T113" s="109"/>
      <c r="U113" s="109"/>
      <c r="V113" s="109"/>
      <c r="W113" s="109"/>
      <c r="X113" s="109"/>
      <c r="Y113" s="109"/>
      <c r="Z113" s="109"/>
      <c r="AA113" s="109"/>
      <c r="AB113" s="109"/>
      <c r="AC113" s="109"/>
    </row>
    <row r="114" spans="4:29" ht="14.25" x14ac:dyDescent="0.2">
      <c r="D114" s="48" t="str">
        <f t="shared" si="63"/>
        <v>6.0.13</v>
      </c>
      <c r="E114" s="49"/>
      <c r="F114" s="50"/>
      <c r="G114" s="51"/>
      <c r="H114" s="52"/>
      <c r="I114" s="45"/>
      <c r="J114" s="109"/>
      <c r="K114" s="109"/>
      <c r="L114" s="109"/>
      <c r="M114" s="109"/>
      <c r="N114" s="109"/>
      <c r="O114" s="109">
        <f t="shared" si="64"/>
        <v>1</v>
      </c>
      <c r="P114" s="109">
        <f t="shared" si="59"/>
        <v>0</v>
      </c>
      <c r="Q114" s="109">
        <f t="shared" si="60"/>
        <v>0</v>
      </c>
      <c r="R114" s="109">
        <f t="shared" si="61"/>
        <v>0</v>
      </c>
      <c r="S114" s="109">
        <f t="shared" si="62"/>
        <v>0</v>
      </c>
      <c r="T114" s="109"/>
      <c r="U114" s="109"/>
      <c r="V114" s="109"/>
      <c r="W114" s="109"/>
      <c r="X114" s="109"/>
      <c r="Y114" s="109"/>
      <c r="Z114" s="109"/>
      <c r="AA114" s="109"/>
      <c r="AB114" s="109"/>
      <c r="AC114" s="109"/>
    </row>
    <row r="115" spans="4:29" ht="14.25" x14ac:dyDescent="0.2">
      <c r="D115" s="48" t="str">
        <f t="shared" si="63"/>
        <v>6.0.14</v>
      </c>
      <c r="E115" s="49"/>
      <c r="F115" s="50"/>
      <c r="G115" s="51"/>
      <c r="H115" s="52"/>
      <c r="I115" s="45"/>
      <c r="J115" s="109"/>
      <c r="K115" s="109"/>
      <c r="L115" s="109"/>
      <c r="M115" s="109"/>
      <c r="N115" s="109"/>
      <c r="O115" s="109">
        <f t="shared" si="64"/>
        <v>1</v>
      </c>
      <c r="P115" s="109">
        <f t="shared" si="59"/>
        <v>0</v>
      </c>
      <c r="Q115" s="109">
        <f t="shared" si="60"/>
        <v>0</v>
      </c>
      <c r="R115" s="109">
        <f t="shared" si="61"/>
        <v>0</v>
      </c>
      <c r="S115" s="109">
        <f t="shared" si="62"/>
        <v>0</v>
      </c>
      <c r="T115" s="109"/>
      <c r="U115" s="109"/>
      <c r="V115" s="109"/>
      <c r="W115" s="109"/>
      <c r="X115" s="109"/>
      <c r="Y115" s="109"/>
      <c r="Z115" s="109"/>
      <c r="AA115" s="109"/>
      <c r="AB115" s="109"/>
      <c r="AC115" s="109"/>
    </row>
    <row r="116" spans="4:29" ht="14.25" x14ac:dyDescent="0.2">
      <c r="D116" s="48" t="str">
        <f t="shared" si="63"/>
        <v>6.0.15</v>
      </c>
      <c r="E116" s="49"/>
      <c r="F116" s="50"/>
      <c r="G116" s="51"/>
      <c r="H116" s="52"/>
      <c r="I116" s="45"/>
      <c r="J116" s="109"/>
      <c r="K116" s="109"/>
      <c r="L116" s="109"/>
      <c r="M116" s="109"/>
      <c r="N116" s="109"/>
      <c r="O116" s="109">
        <f t="shared" si="64"/>
        <v>1</v>
      </c>
      <c r="P116" s="109">
        <f t="shared" si="59"/>
        <v>0</v>
      </c>
      <c r="Q116" s="109">
        <f t="shared" si="60"/>
        <v>0</v>
      </c>
      <c r="R116" s="109">
        <f t="shared" si="61"/>
        <v>0</v>
      </c>
      <c r="S116" s="109">
        <f t="shared" si="62"/>
        <v>0</v>
      </c>
      <c r="T116" s="109"/>
      <c r="U116" s="109"/>
      <c r="V116" s="109"/>
      <c r="W116" s="109"/>
      <c r="X116" s="109"/>
      <c r="Y116" s="109"/>
      <c r="Z116" s="109"/>
      <c r="AA116" s="109"/>
      <c r="AB116" s="109"/>
      <c r="AC116" s="109"/>
    </row>
    <row r="117" spans="4:29" ht="14.25" x14ac:dyDescent="0.2">
      <c r="D117" s="48" t="str">
        <f t="shared" si="63"/>
        <v>6.0.16</v>
      </c>
      <c r="E117" s="49"/>
      <c r="F117" s="50"/>
      <c r="G117" s="51"/>
      <c r="H117" s="52"/>
      <c r="I117" s="45"/>
      <c r="J117" s="109"/>
      <c r="K117" s="109"/>
      <c r="L117" s="109"/>
      <c r="M117" s="109"/>
      <c r="N117" s="109"/>
      <c r="O117" s="109">
        <f t="shared" si="64"/>
        <v>1</v>
      </c>
      <c r="P117" s="109">
        <f t="shared" si="59"/>
        <v>0</v>
      </c>
      <c r="Q117" s="109">
        <f t="shared" si="60"/>
        <v>0</v>
      </c>
      <c r="R117" s="109">
        <f t="shared" si="61"/>
        <v>0</v>
      </c>
      <c r="S117" s="109">
        <f t="shared" si="62"/>
        <v>0</v>
      </c>
      <c r="T117" s="109"/>
      <c r="U117" s="109"/>
      <c r="V117" s="109"/>
      <c r="W117" s="109"/>
      <c r="X117" s="109"/>
      <c r="Y117" s="109"/>
      <c r="Z117" s="109"/>
      <c r="AA117" s="109"/>
      <c r="AB117" s="109"/>
      <c r="AC117" s="109"/>
    </row>
    <row r="118" spans="4:29" ht="14.25" x14ac:dyDescent="0.2">
      <c r="D118" s="48" t="str">
        <f t="shared" si="63"/>
        <v>6.0.17</v>
      </c>
      <c r="E118" s="49"/>
      <c r="F118" s="50"/>
      <c r="G118" s="61"/>
      <c r="H118" s="52"/>
      <c r="I118" s="45"/>
      <c r="J118" s="109"/>
      <c r="K118" s="109"/>
      <c r="L118" s="109"/>
      <c r="M118" s="109"/>
      <c r="N118" s="109"/>
      <c r="O118" s="109">
        <f t="shared" si="64"/>
        <v>1</v>
      </c>
      <c r="P118" s="109">
        <f t="shared" si="59"/>
        <v>0</v>
      </c>
      <c r="Q118" s="109">
        <f t="shared" si="60"/>
        <v>0</v>
      </c>
      <c r="R118" s="109">
        <f t="shared" si="61"/>
        <v>0</v>
      </c>
      <c r="S118" s="109">
        <f t="shared" si="62"/>
        <v>0</v>
      </c>
      <c r="T118" s="109"/>
      <c r="U118" s="109"/>
      <c r="V118" s="109"/>
      <c r="W118" s="109"/>
      <c r="X118" s="109"/>
      <c r="Y118" s="109"/>
      <c r="Z118" s="109"/>
      <c r="AA118" s="109"/>
      <c r="AB118" s="109"/>
      <c r="AC118" s="109"/>
    </row>
    <row r="119" spans="4:29" ht="14.25" x14ac:dyDescent="0.2">
      <c r="D119" s="48" t="str">
        <f t="shared" si="63"/>
        <v>6.0.18</v>
      </c>
      <c r="E119" s="49"/>
      <c r="F119" s="50"/>
      <c r="G119" s="51"/>
      <c r="H119" s="52"/>
      <c r="I119" s="45"/>
      <c r="J119" s="109"/>
      <c r="K119" s="109"/>
      <c r="L119" s="109"/>
      <c r="M119" s="109"/>
      <c r="N119" s="109"/>
      <c r="O119" s="109">
        <f t="shared" si="64"/>
        <v>1</v>
      </c>
      <c r="P119" s="109">
        <f t="shared" si="59"/>
        <v>0</v>
      </c>
      <c r="Q119" s="109">
        <f t="shared" si="60"/>
        <v>0</v>
      </c>
      <c r="R119" s="109">
        <f t="shared" si="61"/>
        <v>0</v>
      </c>
      <c r="S119" s="109">
        <f t="shared" si="62"/>
        <v>0</v>
      </c>
      <c r="T119" s="109"/>
      <c r="U119" s="109"/>
      <c r="V119" s="109"/>
      <c r="W119" s="109"/>
      <c r="X119" s="109"/>
      <c r="Y119" s="109"/>
      <c r="Z119" s="109"/>
      <c r="AA119" s="109"/>
      <c r="AB119" s="109"/>
      <c r="AC119" s="109"/>
    </row>
    <row r="120" spans="4:29" ht="14.25" x14ac:dyDescent="0.2">
      <c r="D120" s="48" t="str">
        <f t="shared" si="63"/>
        <v>6.0.19</v>
      </c>
      <c r="E120" s="49"/>
      <c r="F120" s="50"/>
      <c r="G120" s="51"/>
      <c r="H120" s="52"/>
      <c r="I120" s="45"/>
      <c r="J120" s="109"/>
      <c r="K120" s="109"/>
      <c r="L120" s="109"/>
      <c r="M120" s="109"/>
      <c r="N120" s="109"/>
      <c r="O120" s="109">
        <f t="shared" si="64"/>
        <v>1</v>
      </c>
      <c r="P120" s="109">
        <f t="shared" si="59"/>
        <v>0</v>
      </c>
      <c r="Q120" s="109">
        <f t="shared" si="60"/>
        <v>0</v>
      </c>
      <c r="R120" s="109">
        <f t="shared" si="61"/>
        <v>0</v>
      </c>
      <c r="S120" s="109">
        <f t="shared" si="62"/>
        <v>0</v>
      </c>
      <c r="T120" s="109"/>
      <c r="U120" s="109"/>
      <c r="V120" s="109"/>
      <c r="W120" s="109"/>
      <c r="X120" s="109"/>
      <c r="Y120" s="109"/>
      <c r="Z120" s="109"/>
      <c r="AA120" s="109"/>
      <c r="AB120" s="109"/>
      <c r="AC120" s="109"/>
    </row>
    <row r="121" spans="4:29" ht="14.25" x14ac:dyDescent="0.2">
      <c r="D121" s="48" t="str">
        <f t="shared" si="63"/>
        <v>6.0.20</v>
      </c>
      <c r="E121" s="49"/>
      <c r="F121" s="50"/>
      <c r="G121" s="61"/>
      <c r="H121" s="52"/>
      <c r="I121" s="45"/>
      <c r="J121" s="109"/>
      <c r="K121" s="109"/>
      <c r="L121" s="109"/>
      <c r="M121" s="109"/>
      <c r="N121" s="109"/>
      <c r="O121" s="109">
        <f t="shared" si="64"/>
        <v>1</v>
      </c>
      <c r="P121" s="109">
        <f t="shared" si="59"/>
        <v>0</v>
      </c>
      <c r="Q121" s="109">
        <f t="shared" si="60"/>
        <v>0</v>
      </c>
      <c r="R121" s="109">
        <f t="shared" si="61"/>
        <v>0</v>
      </c>
      <c r="S121" s="109">
        <f t="shared" si="62"/>
        <v>0</v>
      </c>
      <c r="T121" s="109"/>
      <c r="U121" s="109"/>
      <c r="V121" s="109"/>
      <c r="W121" s="109"/>
      <c r="X121" s="109"/>
      <c r="Y121" s="109"/>
      <c r="Z121" s="109"/>
      <c r="AA121" s="109"/>
      <c r="AB121" s="109"/>
      <c r="AC121" s="109"/>
    </row>
    <row r="122" spans="4:29" ht="14.25" x14ac:dyDescent="0.2">
      <c r="D122" s="48" t="str">
        <f t="shared" si="63"/>
        <v>6.0.21</v>
      </c>
      <c r="E122" s="49"/>
      <c r="F122" s="50"/>
      <c r="G122" s="51"/>
      <c r="H122" s="52"/>
      <c r="I122" s="45"/>
      <c r="J122" s="109"/>
      <c r="K122" s="109"/>
      <c r="L122" s="109"/>
      <c r="M122" s="109"/>
      <c r="N122" s="109"/>
      <c r="O122" s="109">
        <f t="shared" si="64"/>
        <v>1</v>
      </c>
      <c r="P122" s="109">
        <f t="shared" si="59"/>
        <v>0</v>
      </c>
      <c r="Q122" s="109">
        <f t="shared" si="60"/>
        <v>0</v>
      </c>
      <c r="R122" s="109">
        <f t="shared" si="61"/>
        <v>0</v>
      </c>
      <c r="S122" s="109">
        <f t="shared" si="62"/>
        <v>0</v>
      </c>
      <c r="T122" s="109"/>
      <c r="U122" s="109"/>
      <c r="V122" s="109"/>
      <c r="W122" s="109"/>
      <c r="X122" s="109"/>
      <c r="Y122" s="109"/>
      <c r="Z122" s="109"/>
      <c r="AA122" s="109"/>
      <c r="AB122" s="109"/>
      <c r="AC122" s="109"/>
    </row>
    <row r="123" spans="4:29" ht="14.25" x14ac:dyDescent="0.2">
      <c r="D123" s="48" t="str">
        <f t="shared" si="63"/>
        <v>6.0.22</v>
      </c>
      <c r="E123" s="49"/>
      <c r="F123" s="50"/>
      <c r="G123" s="51"/>
      <c r="H123" s="52"/>
      <c r="I123" s="45"/>
      <c r="J123" s="109"/>
      <c r="K123" s="109"/>
      <c r="L123" s="109"/>
      <c r="M123" s="109"/>
      <c r="N123" s="109"/>
      <c r="O123" s="109">
        <f t="shared" si="64"/>
        <v>1</v>
      </c>
      <c r="P123" s="109">
        <f t="shared" si="59"/>
        <v>0</v>
      </c>
      <c r="Q123" s="109">
        <f t="shared" si="60"/>
        <v>0</v>
      </c>
      <c r="R123" s="109">
        <f t="shared" si="61"/>
        <v>0</v>
      </c>
      <c r="S123" s="109">
        <f t="shared" si="62"/>
        <v>0</v>
      </c>
      <c r="T123" s="109"/>
      <c r="U123" s="109"/>
      <c r="V123" s="109"/>
      <c r="W123" s="109"/>
      <c r="X123" s="109"/>
      <c r="Y123" s="109"/>
      <c r="Z123" s="109"/>
      <c r="AA123" s="109"/>
      <c r="AB123" s="109"/>
      <c r="AC123" s="109"/>
    </row>
    <row r="124" spans="4:29" ht="14.25" x14ac:dyDescent="0.2">
      <c r="D124" s="48" t="str">
        <f t="shared" si="63"/>
        <v>6.0.23</v>
      </c>
      <c r="E124" s="49"/>
      <c r="F124" s="50"/>
      <c r="G124" s="51"/>
      <c r="H124" s="52"/>
      <c r="I124" s="45"/>
      <c r="J124" s="109"/>
      <c r="K124" s="109"/>
      <c r="L124" s="109"/>
      <c r="M124" s="109"/>
      <c r="N124" s="109"/>
      <c r="O124" s="109">
        <f t="shared" si="64"/>
        <v>1</v>
      </c>
      <c r="P124" s="109">
        <f t="shared" si="59"/>
        <v>0</v>
      </c>
      <c r="Q124" s="109">
        <f t="shared" si="60"/>
        <v>0</v>
      </c>
      <c r="R124" s="109">
        <f t="shared" si="61"/>
        <v>0</v>
      </c>
      <c r="S124" s="109">
        <f t="shared" si="62"/>
        <v>0</v>
      </c>
      <c r="T124" s="109"/>
      <c r="U124" s="109"/>
      <c r="V124" s="109"/>
      <c r="W124" s="109"/>
      <c r="X124" s="109"/>
      <c r="Y124" s="109"/>
      <c r="Z124" s="109"/>
      <c r="AA124" s="109"/>
      <c r="AB124" s="109"/>
      <c r="AC124" s="109"/>
    </row>
    <row r="125" spans="4:29" ht="14.25" x14ac:dyDescent="0.2">
      <c r="D125" s="48" t="str">
        <f t="shared" si="63"/>
        <v>6.0.24</v>
      </c>
      <c r="E125" s="49"/>
      <c r="F125" s="50"/>
      <c r="G125" s="61"/>
      <c r="H125" s="52"/>
      <c r="I125" s="45"/>
      <c r="J125" s="109"/>
      <c r="K125" s="109"/>
      <c r="L125" s="109"/>
      <c r="M125" s="109"/>
      <c r="N125" s="109"/>
      <c r="O125" s="109">
        <f t="shared" si="64"/>
        <v>1</v>
      </c>
      <c r="P125" s="109">
        <f t="shared" si="59"/>
        <v>0</v>
      </c>
      <c r="Q125" s="109">
        <f t="shared" si="60"/>
        <v>0</v>
      </c>
      <c r="R125" s="109">
        <f t="shared" si="61"/>
        <v>0</v>
      </c>
      <c r="S125" s="109">
        <f t="shared" si="62"/>
        <v>0</v>
      </c>
      <c r="T125" s="109"/>
      <c r="U125" s="109"/>
      <c r="V125" s="109"/>
      <c r="W125" s="109"/>
      <c r="X125" s="109"/>
      <c r="Y125" s="109"/>
      <c r="Z125" s="109"/>
      <c r="AA125" s="109"/>
      <c r="AB125" s="109"/>
      <c r="AC125" s="109"/>
    </row>
    <row r="126" spans="4:29" ht="14.25" x14ac:dyDescent="0.2">
      <c r="D126" s="48" t="str">
        <f t="shared" si="63"/>
        <v>6.0.25</v>
      </c>
      <c r="E126" s="49"/>
      <c r="F126" s="50"/>
      <c r="G126" s="61"/>
      <c r="H126" s="52"/>
      <c r="I126" s="45"/>
      <c r="J126" s="109"/>
      <c r="K126" s="109"/>
      <c r="L126" s="109"/>
      <c r="M126" s="109"/>
      <c r="N126" s="109"/>
      <c r="O126" s="109">
        <f t="shared" si="64"/>
        <v>1</v>
      </c>
      <c r="P126" s="109">
        <f t="shared" si="59"/>
        <v>0</v>
      </c>
      <c r="Q126" s="109">
        <f t="shared" si="60"/>
        <v>0</v>
      </c>
      <c r="R126" s="109">
        <f t="shared" si="61"/>
        <v>0</v>
      </c>
      <c r="S126" s="109">
        <f t="shared" si="62"/>
        <v>0</v>
      </c>
      <c r="T126" s="109"/>
      <c r="U126" s="109"/>
      <c r="V126" s="109"/>
      <c r="W126" s="109"/>
      <c r="X126" s="109"/>
      <c r="Y126" s="109"/>
      <c r="Z126" s="109"/>
      <c r="AA126" s="109"/>
      <c r="AB126" s="109"/>
      <c r="AC126" s="109"/>
    </row>
    <row r="127" spans="4:29" ht="14.25" x14ac:dyDescent="0.2">
      <c r="D127" s="48" t="str">
        <f t="shared" si="63"/>
        <v>6.0.26</v>
      </c>
      <c r="E127" s="49"/>
      <c r="F127" s="50"/>
      <c r="G127" s="51"/>
      <c r="H127" s="52"/>
      <c r="I127" s="45"/>
      <c r="J127" s="109"/>
      <c r="K127" s="109"/>
      <c r="L127" s="109"/>
      <c r="M127" s="109"/>
      <c r="N127" s="109"/>
      <c r="O127" s="109">
        <f t="shared" si="64"/>
        <v>1</v>
      </c>
      <c r="P127" s="109">
        <f t="shared" si="59"/>
        <v>0</v>
      </c>
      <c r="Q127" s="109">
        <f t="shared" si="60"/>
        <v>0</v>
      </c>
      <c r="R127" s="109">
        <f t="shared" si="61"/>
        <v>0</v>
      </c>
      <c r="S127" s="109">
        <f t="shared" si="62"/>
        <v>0</v>
      </c>
      <c r="T127" s="109"/>
      <c r="U127" s="109"/>
      <c r="V127" s="109"/>
      <c r="W127" s="109"/>
      <c r="X127" s="109"/>
      <c r="Y127" s="109"/>
      <c r="Z127" s="109"/>
      <c r="AA127" s="109"/>
      <c r="AB127" s="109"/>
      <c r="AC127" s="109"/>
    </row>
    <row r="128" spans="4:29" ht="14.25" x14ac:dyDescent="0.2">
      <c r="D128" s="48" t="str">
        <f t="shared" si="63"/>
        <v>6.0.27</v>
      </c>
      <c r="E128" s="49"/>
      <c r="F128" s="50"/>
      <c r="G128" s="51"/>
      <c r="H128" s="52"/>
      <c r="I128" s="45"/>
      <c r="J128" s="109"/>
      <c r="K128" s="109"/>
      <c r="L128" s="109"/>
      <c r="M128" s="109"/>
      <c r="N128" s="109"/>
      <c r="O128" s="109">
        <f t="shared" si="64"/>
        <v>1</v>
      </c>
      <c r="P128" s="109">
        <f t="shared" si="59"/>
        <v>0</v>
      </c>
      <c r="Q128" s="109">
        <f t="shared" si="60"/>
        <v>0</v>
      </c>
      <c r="R128" s="109">
        <f t="shared" si="61"/>
        <v>0</v>
      </c>
      <c r="S128" s="109">
        <f t="shared" si="62"/>
        <v>0</v>
      </c>
      <c r="T128" s="109"/>
      <c r="U128" s="109"/>
      <c r="V128" s="109"/>
      <c r="W128" s="109"/>
      <c r="X128" s="109"/>
      <c r="Y128" s="109"/>
      <c r="Z128" s="109"/>
      <c r="AA128" s="109"/>
      <c r="AB128" s="109"/>
      <c r="AC128" s="109"/>
    </row>
    <row r="129" spans="4:29" ht="14.25" x14ac:dyDescent="0.2">
      <c r="D129" s="48" t="str">
        <f t="shared" si="63"/>
        <v>6.0.28</v>
      </c>
      <c r="E129" s="49"/>
      <c r="F129" s="50"/>
      <c r="G129" s="51"/>
      <c r="H129" s="52"/>
      <c r="I129" s="45"/>
      <c r="J129" s="109"/>
      <c r="K129" s="109"/>
      <c r="L129" s="109"/>
      <c r="M129" s="109"/>
      <c r="N129" s="109"/>
      <c r="O129" s="109">
        <f t="shared" si="64"/>
        <v>1</v>
      </c>
      <c r="P129" s="109">
        <f t="shared" si="59"/>
        <v>0</v>
      </c>
      <c r="Q129" s="109">
        <f t="shared" si="60"/>
        <v>0</v>
      </c>
      <c r="R129" s="109">
        <f t="shared" si="61"/>
        <v>0</v>
      </c>
      <c r="S129" s="109">
        <f t="shared" si="62"/>
        <v>0</v>
      </c>
      <c r="T129" s="109"/>
      <c r="U129" s="109"/>
      <c r="V129" s="109"/>
      <c r="W129" s="109"/>
      <c r="X129" s="109"/>
      <c r="Y129" s="109"/>
      <c r="Z129" s="109"/>
      <c r="AA129" s="109"/>
      <c r="AB129" s="109"/>
      <c r="AC129" s="109"/>
    </row>
    <row r="130" spans="4:29" ht="14.25" x14ac:dyDescent="0.2">
      <c r="D130" s="48" t="str">
        <f t="shared" si="63"/>
        <v>6.0.29</v>
      </c>
      <c r="E130" s="49"/>
      <c r="F130" s="50"/>
      <c r="G130" s="51"/>
      <c r="H130" s="52"/>
      <c r="I130" s="45"/>
      <c r="J130" s="109"/>
      <c r="K130" s="109"/>
      <c r="L130" s="109"/>
      <c r="M130" s="109"/>
      <c r="N130" s="109"/>
      <c r="O130" s="109">
        <f t="shared" si="64"/>
        <v>1</v>
      </c>
      <c r="P130" s="109">
        <f t="shared" si="59"/>
        <v>0</v>
      </c>
      <c r="Q130" s="109">
        <f t="shared" si="60"/>
        <v>0</v>
      </c>
      <c r="R130" s="109">
        <f t="shared" si="61"/>
        <v>0</v>
      </c>
      <c r="S130" s="109">
        <f t="shared" si="62"/>
        <v>0</v>
      </c>
      <c r="T130" s="109"/>
      <c r="U130" s="109"/>
      <c r="V130" s="109"/>
      <c r="W130" s="109"/>
      <c r="X130" s="109"/>
      <c r="Y130" s="109"/>
      <c r="Z130" s="109"/>
      <c r="AA130" s="109"/>
      <c r="AB130" s="109"/>
      <c r="AC130" s="109"/>
    </row>
    <row r="131" spans="4:29" ht="14.25" x14ac:dyDescent="0.2">
      <c r="D131" s="48" t="str">
        <f t="shared" si="63"/>
        <v>6.0.30</v>
      </c>
      <c r="E131" s="49"/>
      <c r="F131" s="50"/>
      <c r="G131" s="51"/>
      <c r="H131" s="52"/>
      <c r="I131" s="45"/>
      <c r="J131" s="109"/>
      <c r="K131" s="109"/>
      <c r="L131" s="109"/>
      <c r="M131" s="109"/>
      <c r="N131" s="109"/>
      <c r="O131" s="109">
        <f t="shared" si="64"/>
        <v>1</v>
      </c>
      <c r="P131" s="109">
        <f t="shared" si="59"/>
        <v>0</v>
      </c>
      <c r="Q131" s="109">
        <f t="shared" si="60"/>
        <v>0</v>
      </c>
      <c r="R131" s="109">
        <f t="shared" si="61"/>
        <v>0</v>
      </c>
      <c r="S131" s="109">
        <f t="shared" si="62"/>
        <v>0</v>
      </c>
      <c r="T131" s="109"/>
      <c r="U131" s="109"/>
      <c r="V131" s="109"/>
      <c r="W131" s="109"/>
      <c r="X131" s="109"/>
      <c r="Y131" s="109"/>
      <c r="Z131" s="109"/>
      <c r="AA131" s="109"/>
      <c r="AB131" s="109"/>
      <c r="AC131" s="109"/>
    </row>
    <row r="132" spans="4:29" ht="14.25" x14ac:dyDescent="0.2">
      <c r="D132" s="48" t="str">
        <f t="shared" si="63"/>
        <v>6.0.31</v>
      </c>
      <c r="E132" s="49"/>
      <c r="F132" s="50"/>
      <c r="G132" s="51"/>
      <c r="H132" s="52"/>
      <c r="I132" s="45"/>
      <c r="J132" s="109"/>
      <c r="K132" s="109"/>
      <c r="L132" s="109"/>
      <c r="M132" s="109"/>
      <c r="N132" s="109"/>
      <c r="O132" s="109">
        <f t="shared" si="64"/>
        <v>1</v>
      </c>
      <c r="P132" s="109">
        <f t="shared" si="59"/>
        <v>0</v>
      </c>
      <c r="Q132" s="109">
        <f t="shared" si="60"/>
        <v>0</v>
      </c>
      <c r="R132" s="109">
        <f t="shared" si="61"/>
        <v>0</v>
      </c>
      <c r="S132" s="109">
        <f t="shared" si="62"/>
        <v>0</v>
      </c>
      <c r="T132" s="109"/>
      <c r="U132" s="109"/>
      <c r="V132" s="109"/>
      <c r="W132" s="109"/>
      <c r="X132" s="109"/>
      <c r="Y132" s="109"/>
      <c r="Z132" s="109"/>
      <c r="AA132" s="109"/>
      <c r="AB132" s="109"/>
      <c r="AC132" s="109"/>
    </row>
    <row r="133" spans="4:29" ht="14.25" x14ac:dyDescent="0.2">
      <c r="D133" s="48" t="str">
        <f t="shared" si="63"/>
        <v>6.0.32</v>
      </c>
      <c r="E133" s="49"/>
      <c r="F133" s="50"/>
      <c r="G133" s="51"/>
      <c r="H133" s="52"/>
      <c r="I133" s="45"/>
      <c r="J133" s="109"/>
      <c r="K133" s="109"/>
      <c r="L133" s="109"/>
      <c r="M133" s="109"/>
      <c r="N133" s="109"/>
      <c r="O133" s="109">
        <f t="shared" si="64"/>
        <v>1</v>
      </c>
      <c r="P133" s="109">
        <f t="shared" si="59"/>
        <v>0</v>
      </c>
      <c r="Q133" s="109">
        <f t="shared" si="60"/>
        <v>0</v>
      </c>
      <c r="R133" s="109">
        <f t="shared" si="61"/>
        <v>0</v>
      </c>
      <c r="S133" s="109">
        <f t="shared" si="62"/>
        <v>0</v>
      </c>
      <c r="T133" s="109"/>
      <c r="U133" s="109"/>
      <c r="V133" s="109"/>
      <c r="W133" s="109"/>
      <c r="X133" s="109"/>
      <c r="Y133" s="109"/>
      <c r="Z133" s="109"/>
      <c r="AA133" s="109"/>
      <c r="AB133" s="109"/>
      <c r="AC133" s="109"/>
    </row>
    <row r="134" spans="4:29" ht="14.25" x14ac:dyDescent="0.2">
      <c r="D134" s="48" t="str">
        <f t="shared" si="63"/>
        <v>6.0.33</v>
      </c>
      <c r="E134" s="49"/>
      <c r="F134" s="50"/>
      <c r="G134" s="51"/>
      <c r="H134" s="52"/>
      <c r="I134" s="45"/>
      <c r="J134" s="109"/>
      <c r="K134" s="109"/>
      <c r="L134" s="109"/>
      <c r="M134" s="109"/>
      <c r="N134" s="109"/>
      <c r="O134" s="109">
        <f t="shared" si="64"/>
        <v>1</v>
      </c>
      <c r="P134" s="109">
        <f t="shared" si="59"/>
        <v>0</v>
      </c>
      <c r="Q134" s="109">
        <f t="shared" si="60"/>
        <v>0</v>
      </c>
      <c r="R134" s="109">
        <f t="shared" si="61"/>
        <v>0</v>
      </c>
      <c r="S134" s="109">
        <f t="shared" si="62"/>
        <v>0</v>
      </c>
      <c r="T134" s="109"/>
      <c r="U134" s="109"/>
      <c r="V134" s="109"/>
      <c r="W134" s="109"/>
      <c r="X134" s="109"/>
      <c r="Y134" s="109"/>
      <c r="Z134" s="109"/>
      <c r="AA134" s="109"/>
      <c r="AB134" s="109"/>
      <c r="AC134" s="109"/>
    </row>
    <row r="135" spans="4:29" ht="14.25" x14ac:dyDescent="0.2">
      <c r="D135" s="48" t="str">
        <f t="shared" si="63"/>
        <v>6.0.34</v>
      </c>
      <c r="E135" s="49"/>
      <c r="F135" s="50"/>
      <c r="G135" s="51"/>
      <c r="H135" s="52"/>
      <c r="I135" s="45"/>
      <c r="J135" s="109"/>
      <c r="K135" s="109"/>
      <c r="L135" s="109"/>
      <c r="M135" s="109"/>
      <c r="N135" s="109"/>
      <c r="O135" s="109">
        <f t="shared" si="64"/>
        <v>1</v>
      </c>
      <c r="P135" s="109">
        <f t="shared" si="59"/>
        <v>0</v>
      </c>
      <c r="Q135" s="109">
        <f t="shared" si="60"/>
        <v>0</v>
      </c>
      <c r="R135" s="109">
        <f t="shared" si="61"/>
        <v>0</v>
      </c>
      <c r="S135" s="109">
        <f t="shared" si="62"/>
        <v>0</v>
      </c>
      <c r="T135" s="109"/>
      <c r="U135" s="109"/>
      <c r="V135" s="109"/>
      <c r="W135" s="109"/>
      <c r="X135" s="109"/>
      <c r="Y135" s="109"/>
      <c r="Z135" s="109"/>
      <c r="AA135" s="109"/>
      <c r="AB135" s="109"/>
      <c r="AC135" s="109"/>
    </row>
    <row r="136" spans="4:29" ht="14.25" x14ac:dyDescent="0.2">
      <c r="D136" s="48" t="str">
        <f t="shared" si="63"/>
        <v>6.0.35</v>
      </c>
      <c r="E136" s="49"/>
      <c r="F136" s="50"/>
      <c r="G136" s="61"/>
      <c r="H136" s="52"/>
      <c r="I136" s="45"/>
      <c r="J136" s="109"/>
      <c r="K136" s="109"/>
      <c r="L136" s="109"/>
      <c r="M136" s="109"/>
      <c r="N136" s="109"/>
      <c r="O136" s="109">
        <f t="shared" si="64"/>
        <v>1</v>
      </c>
      <c r="P136" s="109">
        <f t="shared" si="59"/>
        <v>0</v>
      </c>
      <c r="Q136" s="109">
        <f t="shared" si="60"/>
        <v>0</v>
      </c>
      <c r="R136" s="109">
        <f t="shared" si="61"/>
        <v>0</v>
      </c>
      <c r="S136" s="109">
        <f t="shared" si="62"/>
        <v>0</v>
      </c>
      <c r="T136" s="109"/>
      <c r="U136" s="109"/>
      <c r="V136" s="109"/>
      <c r="W136" s="109"/>
      <c r="X136" s="109"/>
      <c r="Y136" s="109"/>
      <c r="Z136" s="109"/>
      <c r="AA136" s="109"/>
      <c r="AB136" s="109"/>
      <c r="AC136" s="109"/>
    </row>
    <row r="137" spans="4:29" ht="14.25" x14ac:dyDescent="0.2">
      <c r="D137" s="48" t="str">
        <f t="shared" si="63"/>
        <v>6.0.36</v>
      </c>
      <c r="E137" s="49"/>
      <c r="F137" s="50"/>
      <c r="G137" s="51"/>
      <c r="H137" s="52"/>
      <c r="I137" s="45"/>
      <c r="J137" s="109"/>
      <c r="K137" s="109"/>
      <c r="L137" s="109"/>
      <c r="M137" s="109"/>
      <c r="N137" s="109"/>
      <c r="O137" s="109">
        <f t="shared" si="64"/>
        <v>1</v>
      </c>
      <c r="P137" s="109">
        <f t="shared" si="59"/>
        <v>0</v>
      </c>
      <c r="Q137" s="109">
        <f t="shared" si="60"/>
        <v>0</v>
      </c>
      <c r="R137" s="109">
        <f t="shared" si="61"/>
        <v>0</v>
      </c>
      <c r="S137" s="109">
        <f t="shared" si="62"/>
        <v>0</v>
      </c>
      <c r="T137" s="109"/>
      <c r="U137" s="109"/>
      <c r="V137" s="109"/>
      <c r="W137" s="109"/>
      <c r="X137" s="109"/>
      <c r="Y137" s="109"/>
      <c r="Z137" s="109"/>
      <c r="AA137" s="109"/>
      <c r="AB137" s="109"/>
      <c r="AC137" s="109"/>
    </row>
    <row r="138" spans="4:29" ht="14.25" x14ac:dyDescent="0.2">
      <c r="D138" s="48" t="str">
        <f t="shared" si="63"/>
        <v>6.0.37</v>
      </c>
      <c r="E138" s="49"/>
      <c r="F138" s="50"/>
      <c r="G138" s="51"/>
      <c r="H138" s="52"/>
      <c r="I138" s="45"/>
      <c r="J138" s="109"/>
      <c r="K138" s="109"/>
      <c r="L138" s="109"/>
      <c r="M138" s="109"/>
      <c r="N138" s="109"/>
      <c r="O138" s="109">
        <f t="shared" si="64"/>
        <v>1</v>
      </c>
      <c r="P138" s="109">
        <f t="shared" si="59"/>
        <v>0</v>
      </c>
      <c r="Q138" s="109">
        <f t="shared" si="60"/>
        <v>0</v>
      </c>
      <c r="R138" s="109">
        <f t="shared" si="61"/>
        <v>0</v>
      </c>
      <c r="S138" s="109">
        <f t="shared" si="62"/>
        <v>0</v>
      </c>
      <c r="T138" s="109"/>
      <c r="U138" s="109"/>
      <c r="V138" s="109"/>
      <c r="W138" s="109"/>
      <c r="X138" s="109"/>
      <c r="Y138" s="109"/>
      <c r="Z138" s="109"/>
      <c r="AA138" s="109"/>
      <c r="AB138" s="109"/>
      <c r="AC138" s="109"/>
    </row>
    <row r="139" spans="4:29" ht="14.25" x14ac:dyDescent="0.2">
      <c r="D139" s="48" t="str">
        <f t="shared" si="63"/>
        <v>6.0.38</v>
      </c>
      <c r="E139" s="49"/>
      <c r="F139" s="50"/>
      <c r="G139" s="61"/>
      <c r="H139" s="52"/>
      <c r="I139" s="45"/>
      <c r="J139" s="109"/>
      <c r="K139" s="109"/>
      <c r="L139" s="109"/>
      <c r="M139" s="109"/>
      <c r="N139" s="109"/>
      <c r="O139" s="109">
        <f t="shared" si="64"/>
        <v>1</v>
      </c>
      <c r="P139" s="109">
        <f t="shared" si="59"/>
        <v>0</v>
      </c>
      <c r="Q139" s="109">
        <f t="shared" si="60"/>
        <v>0</v>
      </c>
      <c r="R139" s="109">
        <f t="shared" si="61"/>
        <v>0</v>
      </c>
      <c r="S139" s="109">
        <f t="shared" si="62"/>
        <v>0</v>
      </c>
      <c r="T139" s="109"/>
      <c r="U139" s="109"/>
      <c r="V139" s="109"/>
      <c r="W139" s="109"/>
      <c r="X139" s="109"/>
      <c r="Y139" s="109"/>
      <c r="Z139" s="109"/>
      <c r="AA139" s="109"/>
      <c r="AB139" s="109"/>
      <c r="AC139" s="109"/>
    </row>
    <row r="140" spans="4:29" ht="14.25" x14ac:dyDescent="0.2">
      <c r="D140" s="48" t="str">
        <f t="shared" si="63"/>
        <v>6.0.39</v>
      </c>
      <c r="E140" s="49"/>
      <c r="F140" s="50"/>
      <c r="G140" s="51"/>
      <c r="H140" s="52"/>
      <c r="I140" s="45"/>
      <c r="J140" s="109"/>
      <c r="K140" s="109"/>
      <c r="L140" s="109"/>
      <c r="M140" s="109"/>
      <c r="N140" s="109"/>
      <c r="O140" s="109">
        <f t="shared" si="64"/>
        <v>1</v>
      </c>
      <c r="P140" s="109">
        <f t="shared" si="59"/>
        <v>0</v>
      </c>
      <c r="Q140" s="109">
        <f t="shared" si="60"/>
        <v>0</v>
      </c>
      <c r="R140" s="109">
        <f t="shared" si="61"/>
        <v>0</v>
      </c>
      <c r="S140" s="109">
        <f t="shared" si="62"/>
        <v>0</v>
      </c>
      <c r="T140" s="109"/>
      <c r="U140" s="109"/>
      <c r="V140" s="109"/>
      <c r="W140" s="109"/>
      <c r="X140" s="109"/>
      <c r="Y140" s="109"/>
      <c r="Z140" s="109"/>
      <c r="AA140" s="109"/>
      <c r="AB140" s="109"/>
      <c r="AC140" s="109"/>
    </row>
    <row r="141" spans="4:29" ht="14.25" x14ac:dyDescent="0.2">
      <c r="D141" s="48" t="str">
        <f t="shared" si="63"/>
        <v>6.0.40</v>
      </c>
      <c r="E141" s="49"/>
      <c r="F141" s="50"/>
      <c r="G141" s="51"/>
      <c r="H141" s="52"/>
      <c r="I141" s="45"/>
      <c r="J141" s="109"/>
      <c r="K141" s="109"/>
      <c r="L141" s="109"/>
      <c r="M141" s="109"/>
      <c r="N141" s="109"/>
      <c r="O141" s="109">
        <f t="shared" si="64"/>
        <v>1</v>
      </c>
      <c r="P141" s="109">
        <f t="shared" si="59"/>
        <v>0</v>
      </c>
      <c r="Q141" s="109">
        <f t="shared" si="60"/>
        <v>0</v>
      </c>
      <c r="R141" s="109">
        <f t="shared" si="61"/>
        <v>0</v>
      </c>
      <c r="S141" s="109">
        <f t="shared" si="62"/>
        <v>0</v>
      </c>
      <c r="T141" s="109"/>
      <c r="U141" s="109"/>
      <c r="V141" s="109"/>
      <c r="W141" s="109"/>
      <c r="X141" s="109"/>
      <c r="Y141" s="109"/>
      <c r="Z141" s="109"/>
      <c r="AA141" s="109"/>
      <c r="AB141" s="109"/>
      <c r="AC141" s="109"/>
    </row>
    <row r="142" spans="4:29" ht="14.25" x14ac:dyDescent="0.2">
      <c r="D142" s="48" t="str">
        <f t="shared" si="63"/>
        <v>6.0.41</v>
      </c>
      <c r="E142" s="49"/>
      <c r="F142" s="50"/>
      <c r="G142" s="61"/>
      <c r="H142" s="52"/>
      <c r="I142" s="45"/>
      <c r="J142" s="109"/>
      <c r="K142" s="109"/>
      <c r="L142" s="109"/>
      <c r="M142" s="109"/>
      <c r="N142" s="109"/>
      <c r="O142" s="109">
        <f t="shared" si="64"/>
        <v>1</v>
      </c>
      <c r="P142" s="109">
        <f t="shared" si="59"/>
        <v>0</v>
      </c>
      <c r="Q142" s="109">
        <f t="shared" si="60"/>
        <v>0</v>
      </c>
      <c r="R142" s="109">
        <f t="shared" si="61"/>
        <v>0</v>
      </c>
      <c r="S142" s="109">
        <f t="shared" si="62"/>
        <v>0</v>
      </c>
      <c r="T142" s="109"/>
      <c r="U142" s="109"/>
      <c r="V142" s="109"/>
      <c r="W142" s="109"/>
      <c r="X142" s="109"/>
      <c r="Y142" s="109"/>
      <c r="Z142" s="109"/>
      <c r="AA142" s="109"/>
      <c r="AB142" s="109"/>
      <c r="AC142" s="109"/>
    </row>
    <row r="143" spans="4:29" ht="14.25" x14ac:dyDescent="0.2">
      <c r="D143" s="48" t="str">
        <f t="shared" si="63"/>
        <v>6.0.42</v>
      </c>
      <c r="E143" s="49"/>
      <c r="F143" s="50"/>
      <c r="G143" s="61"/>
      <c r="H143" s="52"/>
      <c r="I143" s="45"/>
      <c r="J143" s="109"/>
      <c r="K143" s="109"/>
      <c r="L143" s="109"/>
      <c r="M143" s="109"/>
      <c r="N143" s="109"/>
      <c r="O143" s="109">
        <f t="shared" si="64"/>
        <v>1</v>
      </c>
      <c r="P143" s="109">
        <f t="shared" si="59"/>
        <v>0</v>
      </c>
      <c r="Q143" s="109">
        <f t="shared" si="60"/>
        <v>0</v>
      </c>
      <c r="R143" s="109">
        <f t="shared" si="61"/>
        <v>0</v>
      </c>
      <c r="S143" s="109">
        <f t="shared" si="62"/>
        <v>0</v>
      </c>
      <c r="T143" s="109"/>
      <c r="U143" s="109"/>
      <c r="V143" s="109"/>
      <c r="W143" s="109"/>
      <c r="X143" s="109"/>
      <c r="Y143" s="109"/>
      <c r="Z143" s="109"/>
      <c r="AA143" s="109"/>
      <c r="AB143" s="109"/>
      <c r="AC143" s="109"/>
    </row>
    <row r="144" spans="4:29" ht="14.25" x14ac:dyDescent="0.2">
      <c r="D144" s="48" t="str">
        <f t="shared" si="63"/>
        <v>6.0.43</v>
      </c>
      <c r="E144" s="49"/>
      <c r="F144" s="50"/>
      <c r="G144" s="51"/>
      <c r="H144" s="52"/>
      <c r="I144" s="45"/>
      <c r="J144" s="109"/>
      <c r="K144" s="109"/>
      <c r="L144" s="109"/>
      <c r="M144" s="109"/>
      <c r="N144" s="109"/>
      <c r="O144" s="109">
        <f t="shared" si="64"/>
        <v>1</v>
      </c>
      <c r="P144" s="109">
        <f t="shared" si="59"/>
        <v>0</v>
      </c>
      <c r="Q144" s="109">
        <f t="shared" si="60"/>
        <v>0</v>
      </c>
      <c r="R144" s="109">
        <f t="shared" si="61"/>
        <v>0</v>
      </c>
      <c r="S144" s="109">
        <f t="shared" si="62"/>
        <v>0</v>
      </c>
      <c r="T144" s="109"/>
      <c r="U144" s="109"/>
      <c r="V144" s="109"/>
      <c r="W144" s="109"/>
      <c r="X144" s="109"/>
      <c r="Y144" s="109"/>
      <c r="Z144" s="109"/>
      <c r="AA144" s="109"/>
      <c r="AB144" s="109"/>
      <c r="AC144" s="109"/>
    </row>
    <row r="145" spans="4:29" ht="14.25" x14ac:dyDescent="0.2">
      <c r="D145" s="48" t="str">
        <f t="shared" si="63"/>
        <v>6.0.44</v>
      </c>
      <c r="E145" s="49"/>
      <c r="F145" s="50"/>
      <c r="G145" s="51"/>
      <c r="H145" s="52"/>
      <c r="I145" s="45"/>
      <c r="J145" s="109"/>
      <c r="K145" s="109"/>
      <c r="L145" s="109"/>
      <c r="M145" s="109"/>
      <c r="N145" s="109"/>
      <c r="O145" s="109">
        <f t="shared" si="64"/>
        <v>1</v>
      </c>
      <c r="P145" s="109">
        <f t="shared" si="59"/>
        <v>0</v>
      </c>
      <c r="Q145" s="109">
        <f t="shared" si="60"/>
        <v>0</v>
      </c>
      <c r="R145" s="109">
        <f t="shared" si="61"/>
        <v>0</v>
      </c>
      <c r="S145" s="109">
        <f t="shared" si="62"/>
        <v>0</v>
      </c>
      <c r="T145" s="109"/>
      <c r="U145" s="109"/>
      <c r="V145" s="109"/>
      <c r="W145" s="109"/>
      <c r="X145" s="109"/>
      <c r="Y145" s="109"/>
      <c r="Z145" s="109"/>
      <c r="AA145" s="109"/>
      <c r="AB145" s="109"/>
      <c r="AC145" s="109"/>
    </row>
    <row r="146" spans="4:29" ht="14.25" x14ac:dyDescent="0.2">
      <c r="D146" s="48" t="str">
        <f t="shared" si="63"/>
        <v>6.0.45</v>
      </c>
      <c r="E146" s="49"/>
      <c r="F146" s="50"/>
      <c r="G146" s="51"/>
      <c r="H146" s="52"/>
      <c r="I146" s="45"/>
      <c r="J146" s="109"/>
      <c r="K146" s="109"/>
      <c r="L146" s="109"/>
      <c r="M146" s="109"/>
      <c r="N146" s="109"/>
      <c r="O146" s="109">
        <f t="shared" si="64"/>
        <v>1</v>
      </c>
      <c r="P146" s="109">
        <f t="shared" si="59"/>
        <v>0</v>
      </c>
      <c r="Q146" s="109">
        <f t="shared" si="60"/>
        <v>0</v>
      </c>
      <c r="R146" s="109">
        <f t="shared" si="61"/>
        <v>0</v>
      </c>
      <c r="S146" s="109">
        <f t="shared" si="62"/>
        <v>0</v>
      </c>
      <c r="T146" s="109"/>
      <c r="U146" s="109"/>
      <c r="V146" s="109"/>
      <c r="W146" s="109"/>
      <c r="X146" s="109"/>
      <c r="Y146" s="109"/>
      <c r="Z146" s="109"/>
      <c r="AA146" s="109"/>
      <c r="AB146" s="109"/>
      <c r="AC146" s="109"/>
    </row>
    <row r="147" spans="4:29" ht="14.25" x14ac:dyDescent="0.2">
      <c r="D147" s="48" t="str">
        <f t="shared" si="63"/>
        <v>6.0.46</v>
      </c>
      <c r="E147" s="49"/>
      <c r="F147" s="50"/>
      <c r="G147" s="51"/>
      <c r="H147" s="52"/>
      <c r="I147" s="45"/>
      <c r="J147" s="109"/>
      <c r="K147" s="109"/>
      <c r="L147" s="109"/>
      <c r="M147" s="109"/>
      <c r="N147" s="109"/>
      <c r="O147" s="109">
        <f t="shared" si="64"/>
        <v>1</v>
      </c>
      <c r="P147" s="109">
        <f t="shared" si="59"/>
        <v>0</v>
      </c>
      <c r="Q147" s="109">
        <f t="shared" si="60"/>
        <v>0</v>
      </c>
      <c r="R147" s="109">
        <f t="shared" si="61"/>
        <v>0</v>
      </c>
      <c r="S147" s="109">
        <f t="shared" si="62"/>
        <v>0</v>
      </c>
      <c r="T147" s="109"/>
      <c r="U147" s="109"/>
      <c r="V147" s="109"/>
      <c r="W147" s="109"/>
      <c r="X147" s="109"/>
      <c r="Y147" s="109"/>
      <c r="Z147" s="109"/>
      <c r="AA147" s="109"/>
      <c r="AB147" s="109"/>
      <c r="AC147" s="109"/>
    </row>
    <row r="148" spans="4:29" ht="14.25" x14ac:dyDescent="0.2">
      <c r="D148" s="48" t="str">
        <f t="shared" si="63"/>
        <v>6.0.47</v>
      </c>
      <c r="E148" s="49"/>
      <c r="F148" s="50"/>
      <c r="G148" s="51"/>
      <c r="H148" s="52"/>
      <c r="I148" s="45"/>
      <c r="J148" s="109"/>
      <c r="K148" s="109"/>
      <c r="L148" s="109"/>
      <c r="M148" s="109"/>
      <c r="N148" s="109"/>
      <c r="O148" s="109">
        <f t="shared" si="64"/>
        <v>1</v>
      </c>
      <c r="P148" s="109">
        <f t="shared" si="59"/>
        <v>0</v>
      </c>
      <c r="Q148" s="109">
        <f t="shared" si="60"/>
        <v>0</v>
      </c>
      <c r="R148" s="109">
        <f t="shared" si="61"/>
        <v>0</v>
      </c>
      <c r="S148" s="109">
        <f t="shared" si="62"/>
        <v>0</v>
      </c>
      <c r="T148" s="109"/>
      <c r="U148" s="109"/>
      <c r="V148" s="109"/>
      <c r="W148" s="109"/>
      <c r="X148" s="109"/>
      <c r="Y148" s="109"/>
      <c r="Z148" s="109"/>
      <c r="AA148" s="109"/>
      <c r="AB148" s="109"/>
      <c r="AC148" s="109"/>
    </row>
    <row r="149" spans="4:29" ht="14.25" x14ac:dyDescent="0.2">
      <c r="D149" s="48" t="str">
        <f t="shared" si="63"/>
        <v>6.0.48</v>
      </c>
      <c r="E149" s="49"/>
      <c r="F149" s="50"/>
      <c r="G149" s="51"/>
      <c r="H149" s="52"/>
      <c r="I149" s="45"/>
      <c r="J149" s="109"/>
      <c r="K149" s="109"/>
      <c r="L149" s="109"/>
      <c r="M149" s="109"/>
      <c r="N149" s="109"/>
      <c r="O149" s="109">
        <f t="shared" si="64"/>
        <v>1</v>
      </c>
      <c r="P149" s="109">
        <f t="shared" si="59"/>
        <v>0</v>
      </c>
      <c r="Q149" s="109">
        <f t="shared" si="60"/>
        <v>0</v>
      </c>
      <c r="R149" s="109">
        <f t="shared" si="61"/>
        <v>0</v>
      </c>
      <c r="S149" s="109">
        <f t="shared" si="62"/>
        <v>0</v>
      </c>
      <c r="T149" s="109"/>
      <c r="U149" s="109"/>
      <c r="V149" s="109"/>
      <c r="W149" s="109"/>
      <c r="X149" s="109"/>
      <c r="Y149" s="109"/>
      <c r="Z149" s="109"/>
      <c r="AA149" s="109"/>
      <c r="AB149" s="109"/>
      <c r="AC149" s="109"/>
    </row>
    <row r="150" spans="4:29" ht="14.25" x14ac:dyDescent="0.2">
      <c r="D150" s="48" t="str">
        <f t="shared" si="63"/>
        <v>6.0.49</v>
      </c>
      <c r="E150" s="49"/>
      <c r="F150" s="50"/>
      <c r="G150" s="51"/>
      <c r="H150" s="52"/>
      <c r="I150" s="45"/>
      <c r="J150" s="109"/>
      <c r="K150" s="109"/>
      <c r="L150" s="109"/>
      <c r="M150" s="109"/>
      <c r="N150" s="109"/>
      <c r="O150" s="109">
        <f t="shared" si="64"/>
        <v>1</v>
      </c>
      <c r="P150" s="109">
        <f t="shared" si="59"/>
        <v>0</v>
      </c>
      <c r="Q150" s="109">
        <f t="shared" si="60"/>
        <v>0</v>
      </c>
      <c r="R150" s="109">
        <f t="shared" si="61"/>
        <v>0</v>
      </c>
      <c r="S150" s="109">
        <f t="shared" si="62"/>
        <v>0</v>
      </c>
      <c r="T150" s="109"/>
      <c r="U150" s="109"/>
      <c r="V150" s="109"/>
      <c r="W150" s="109"/>
      <c r="X150" s="109"/>
      <c r="Y150" s="109"/>
      <c r="Z150" s="109"/>
      <c r="AA150" s="109"/>
      <c r="AB150" s="109"/>
      <c r="AC150" s="109"/>
    </row>
    <row r="151" spans="4:29" ht="14.25" x14ac:dyDescent="0.2">
      <c r="D151" s="48" t="str">
        <f t="shared" si="63"/>
        <v>6.0.50</v>
      </c>
      <c r="E151" s="49"/>
      <c r="F151" s="50"/>
      <c r="G151" s="51"/>
      <c r="H151" s="52"/>
      <c r="I151" s="45"/>
      <c r="J151" s="109"/>
      <c r="K151" s="109"/>
      <c r="L151" s="109"/>
      <c r="M151" s="109"/>
      <c r="N151" s="109"/>
      <c r="O151" s="109">
        <f t="shared" si="64"/>
        <v>1</v>
      </c>
      <c r="P151" s="109">
        <f t="shared" si="59"/>
        <v>0</v>
      </c>
      <c r="Q151" s="109">
        <f t="shared" si="60"/>
        <v>0</v>
      </c>
      <c r="R151" s="109">
        <f t="shared" si="61"/>
        <v>0</v>
      </c>
      <c r="S151" s="109">
        <f t="shared" si="62"/>
        <v>0</v>
      </c>
      <c r="T151" s="109"/>
      <c r="U151" s="109"/>
      <c r="V151" s="109"/>
      <c r="W151" s="109"/>
      <c r="X151" s="109"/>
      <c r="Y151" s="109"/>
      <c r="Z151" s="109"/>
      <c r="AA151" s="109"/>
      <c r="AB151" s="109"/>
      <c r="AC151" s="109"/>
    </row>
    <row r="152" spans="4:29" ht="14.25" x14ac:dyDescent="0.2">
      <c r="D152" s="48" t="str">
        <f t="shared" si="63"/>
        <v>6.0.51</v>
      </c>
      <c r="E152" s="49"/>
      <c r="F152" s="50"/>
      <c r="G152" s="51"/>
      <c r="H152" s="52"/>
      <c r="I152" s="45"/>
      <c r="J152" s="109"/>
      <c r="K152" s="109"/>
      <c r="L152" s="109"/>
      <c r="M152" s="109"/>
      <c r="N152" s="109"/>
      <c r="O152" s="109">
        <f t="shared" si="64"/>
        <v>1</v>
      </c>
      <c r="P152" s="109">
        <f t="shared" si="59"/>
        <v>0</v>
      </c>
      <c r="Q152" s="109">
        <f t="shared" si="60"/>
        <v>0</v>
      </c>
      <c r="R152" s="109">
        <f t="shared" si="61"/>
        <v>0</v>
      </c>
      <c r="S152" s="109">
        <f t="shared" si="62"/>
        <v>0</v>
      </c>
      <c r="T152" s="109"/>
      <c r="U152" s="109"/>
      <c r="V152" s="109"/>
      <c r="W152" s="109"/>
      <c r="X152" s="109"/>
      <c r="Y152" s="109"/>
      <c r="Z152" s="109"/>
      <c r="AA152" s="109"/>
      <c r="AB152" s="109"/>
      <c r="AC152" s="109"/>
    </row>
    <row r="153" spans="4:29" ht="14.25" x14ac:dyDescent="0.2">
      <c r="D153" s="48" t="str">
        <f t="shared" si="63"/>
        <v>6.0.52</v>
      </c>
      <c r="E153" s="49"/>
      <c r="F153" s="50"/>
      <c r="G153" s="61"/>
      <c r="H153" s="52"/>
      <c r="I153" s="45"/>
      <c r="J153" s="109"/>
      <c r="K153" s="109"/>
      <c r="L153" s="109"/>
      <c r="M153" s="109"/>
      <c r="N153" s="109"/>
      <c r="O153" s="109">
        <f t="shared" si="64"/>
        <v>1</v>
      </c>
      <c r="P153" s="109">
        <f t="shared" si="59"/>
        <v>0</v>
      </c>
      <c r="Q153" s="109">
        <f t="shared" si="60"/>
        <v>0</v>
      </c>
      <c r="R153" s="109">
        <f t="shared" si="61"/>
        <v>0</v>
      </c>
      <c r="S153" s="109">
        <f t="shared" si="62"/>
        <v>0</v>
      </c>
      <c r="T153" s="109"/>
      <c r="U153" s="109"/>
      <c r="V153" s="109"/>
      <c r="W153" s="109"/>
      <c r="X153" s="109"/>
      <c r="Y153" s="109"/>
      <c r="Z153" s="109"/>
      <c r="AA153" s="109"/>
      <c r="AB153" s="109"/>
      <c r="AC153" s="109"/>
    </row>
    <row r="154" spans="4:29" ht="14.25" x14ac:dyDescent="0.2">
      <c r="D154" s="48" t="str">
        <f t="shared" si="63"/>
        <v>6.0.53</v>
      </c>
      <c r="E154" s="49"/>
      <c r="F154" s="50"/>
      <c r="G154" s="51"/>
      <c r="H154" s="52"/>
      <c r="I154" s="45"/>
      <c r="J154" s="109"/>
      <c r="K154" s="109"/>
      <c r="L154" s="109"/>
      <c r="M154" s="109"/>
      <c r="N154" s="109"/>
      <c r="O154" s="109">
        <f t="shared" si="64"/>
        <v>1</v>
      </c>
      <c r="P154" s="109">
        <f t="shared" si="59"/>
        <v>0</v>
      </c>
      <c r="Q154" s="109">
        <f t="shared" si="60"/>
        <v>0</v>
      </c>
      <c r="R154" s="109">
        <f t="shared" si="61"/>
        <v>0</v>
      </c>
      <c r="S154" s="109">
        <f t="shared" si="62"/>
        <v>0</v>
      </c>
      <c r="T154" s="109"/>
      <c r="U154" s="109"/>
      <c r="V154" s="109"/>
      <c r="W154" s="109"/>
      <c r="X154" s="109"/>
      <c r="Y154" s="109"/>
      <c r="Z154" s="109"/>
      <c r="AA154" s="109"/>
      <c r="AB154" s="109"/>
      <c r="AC154" s="109"/>
    </row>
    <row r="155" spans="4:29" ht="14.25" x14ac:dyDescent="0.2">
      <c r="D155" s="48" t="str">
        <f t="shared" si="63"/>
        <v>6.0.54</v>
      </c>
      <c r="E155" s="49"/>
      <c r="F155" s="50"/>
      <c r="G155" s="51"/>
      <c r="H155" s="52"/>
      <c r="I155" s="45"/>
      <c r="J155" s="109"/>
      <c r="K155" s="109"/>
      <c r="L155" s="109"/>
      <c r="M155" s="109"/>
      <c r="N155" s="109"/>
      <c r="O155" s="109">
        <f t="shared" si="64"/>
        <v>1</v>
      </c>
      <c r="P155" s="109">
        <f t="shared" si="59"/>
        <v>0</v>
      </c>
      <c r="Q155" s="109">
        <f t="shared" si="60"/>
        <v>0</v>
      </c>
      <c r="R155" s="109">
        <f t="shared" si="61"/>
        <v>0</v>
      </c>
      <c r="S155" s="109">
        <f t="shared" si="62"/>
        <v>0</v>
      </c>
      <c r="T155" s="109"/>
      <c r="U155" s="109"/>
      <c r="V155" s="109"/>
      <c r="W155" s="109"/>
      <c r="X155" s="109"/>
      <c r="Y155" s="109"/>
      <c r="Z155" s="109"/>
      <c r="AA155" s="109"/>
      <c r="AB155" s="109"/>
      <c r="AC155" s="109"/>
    </row>
    <row r="156" spans="4:29" ht="14.25" x14ac:dyDescent="0.2">
      <c r="D156" s="48" t="str">
        <f t="shared" si="63"/>
        <v>6.0.55</v>
      </c>
      <c r="E156" s="49"/>
      <c r="F156" s="50"/>
      <c r="G156" s="61"/>
      <c r="H156" s="52"/>
      <c r="I156" s="45"/>
      <c r="J156" s="109"/>
      <c r="K156" s="109"/>
      <c r="L156" s="109"/>
      <c r="M156" s="109"/>
      <c r="N156" s="109"/>
      <c r="O156" s="109">
        <f t="shared" si="64"/>
        <v>1</v>
      </c>
      <c r="P156" s="109">
        <f t="shared" si="59"/>
        <v>0</v>
      </c>
      <c r="Q156" s="109">
        <f t="shared" si="60"/>
        <v>0</v>
      </c>
      <c r="R156" s="109">
        <f t="shared" si="61"/>
        <v>0</v>
      </c>
      <c r="S156" s="109">
        <f t="shared" si="62"/>
        <v>0</v>
      </c>
      <c r="T156" s="109"/>
      <c r="U156" s="109"/>
      <c r="V156" s="109"/>
      <c r="W156" s="109"/>
      <c r="X156" s="109"/>
      <c r="Y156" s="109"/>
      <c r="Z156" s="109"/>
      <c r="AA156" s="109"/>
      <c r="AB156" s="109"/>
      <c r="AC156" s="109"/>
    </row>
    <row r="157" spans="4:29" ht="14.25" x14ac:dyDescent="0.2">
      <c r="D157" s="48" t="str">
        <f t="shared" si="63"/>
        <v>6.0.56</v>
      </c>
      <c r="E157" s="49"/>
      <c r="F157" s="50"/>
      <c r="G157" s="51"/>
      <c r="H157" s="52"/>
      <c r="I157" s="45"/>
      <c r="J157" s="109"/>
      <c r="K157" s="109"/>
      <c r="L157" s="109"/>
      <c r="M157" s="109"/>
      <c r="N157" s="109"/>
      <c r="O157" s="109">
        <f t="shared" si="64"/>
        <v>1</v>
      </c>
      <c r="P157" s="109">
        <f t="shared" si="59"/>
        <v>0</v>
      </c>
      <c r="Q157" s="109">
        <f t="shared" si="60"/>
        <v>0</v>
      </c>
      <c r="R157" s="109">
        <f t="shared" si="61"/>
        <v>0</v>
      </c>
      <c r="S157" s="109">
        <f t="shared" si="62"/>
        <v>0</v>
      </c>
      <c r="T157" s="109"/>
      <c r="U157" s="109"/>
      <c r="V157" s="109"/>
      <c r="W157" s="109"/>
      <c r="X157" s="109"/>
      <c r="Y157" s="109"/>
      <c r="Z157" s="109"/>
      <c r="AA157" s="109"/>
      <c r="AB157" s="109"/>
      <c r="AC157" s="109"/>
    </row>
    <row r="158" spans="4:29" ht="14.25" x14ac:dyDescent="0.2">
      <c r="D158" s="48" t="str">
        <f t="shared" si="63"/>
        <v>6.0.57</v>
      </c>
      <c r="E158" s="49"/>
      <c r="F158" s="50"/>
      <c r="G158" s="51"/>
      <c r="H158" s="52"/>
      <c r="I158" s="45"/>
      <c r="J158" s="109"/>
      <c r="K158" s="109"/>
      <c r="L158" s="109"/>
      <c r="M158" s="109"/>
      <c r="N158" s="109"/>
      <c r="O158" s="109">
        <f t="shared" si="64"/>
        <v>1</v>
      </c>
      <c r="P158" s="109">
        <f t="shared" si="59"/>
        <v>0</v>
      </c>
      <c r="Q158" s="109">
        <f t="shared" si="60"/>
        <v>0</v>
      </c>
      <c r="R158" s="109">
        <f t="shared" si="61"/>
        <v>0</v>
      </c>
      <c r="S158" s="109">
        <f t="shared" si="62"/>
        <v>0</v>
      </c>
      <c r="T158" s="109"/>
      <c r="U158" s="109"/>
      <c r="V158" s="109"/>
      <c r="W158" s="109"/>
      <c r="X158" s="109"/>
      <c r="Y158" s="109"/>
      <c r="Z158" s="109"/>
      <c r="AA158" s="109"/>
      <c r="AB158" s="109"/>
      <c r="AC158" s="109"/>
    </row>
    <row r="159" spans="4:29" ht="14.25" x14ac:dyDescent="0.2">
      <c r="D159" s="48" t="str">
        <f t="shared" si="63"/>
        <v>6.0.58</v>
      </c>
      <c r="E159" s="49"/>
      <c r="F159" s="50"/>
      <c r="G159" s="51"/>
      <c r="H159" s="52"/>
      <c r="I159" s="45"/>
      <c r="J159" s="109"/>
      <c r="K159" s="109"/>
      <c r="L159" s="109"/>
      <c r="M159" s="109"/>
      <c r="N159" s="109"/>
      <c r="O159" s="109">
        <f t="shared" si="64"/>
        <v>1</v>
      </c>
      <c r="P159" s="109">
        <f t="shared" si="59"/>
        <v>0</v>
      </c>
      <c r="Q159" s="109">
        <f t="shared" si="60"/>
        <v>0</v>
      </c>
      <c r="R159" s="109">
        <f t="shared" si="61"/>
        <v>0</v>
      </c>
      <c r="S159" s="109">
        <f t="shared" si="62"/>
        <v>0</v>
      </c>
      <c r="T159" s="109"/>
      <c r="U159" s="109"/>
      <c r="V159" s="109"/>
      <c r="W159" s="109"/>
      <c r="X159" s="109"/>
      <c r="Y159" s="109"/>
      <c r="Z159" s="109"/>
      <c r="AA159" s="109"/>
      <c r="AB159" s="109"/>
      <c r="AC159" s="109"/>
    </row>
    <row r="160" spans="4:29" ht="14.25" x14ac:dyDescent="0.2">
      <c r="D160" s="53"/>
      <c r="E160" s="54"/>
      <c r="F160" s="55"/>
      <c r="G160" s="56"/>
      <c r="H160" s="57"/>
      <c r="I160" s="58"/>
      <c r="J160" s="59"/>
      <c r="K160" s="59"/>
      <c r="T160" s="102"/>
      <c r="U160" s="73"/>
      <c r="V160" s="102"/>
      <c r="W160" s="73"/>
    </row>
    <row r="161" spans="2:23" ht="15.75" customHeight="1" x14ac:dyDescent="0.25">
      <c r="B161" s="145" t="s">
        <v>36</v>
      </c>
      <c r="C161" s="146"/>
      <c r="D161" s="146"/>
      <c r="E161" s="146"/>
      <c r="F161" s="146"/>
      <c r="G161" s="33"/>
      <c r="H161" s="34"/>
      <c r="I161" s="34"/>
      <c r="J161" s="35"/>
      <c r="K161" s="36"/>
      <c r="T161" s="102"/>
      <c r="U161" s="73"/>
      <c r="V161" s="102"/>
      <c r="W161" s="73"/>
    </row>
    <row r="162" spans="2:23" ht="14.25" x14ac:dyDescent="0.2">
      <c r="C162" s="37" t="str">
        <f>CONCATENATE(LEFT(B161,SEARCH(" ",B161)-1),".0")</f>
        <v>7.0</v>
      </c>
      <c r="D162" s="38"/>
      <c r="E162" s="147" t="s">
        <v>32</v>
      </c>
      <c r="F162" s="147"/>
      <c r="G162" s="148"/>
      <c r="H162" s="148"/>
      <c r="I162" s="148"/>
      <c r="J162" s="149"/>
      <c r="K162" s="150"/>
      <c r="O162" s="39"/>
      <c r="P162"/>
    </row>
    <row r="163" spans="2:23" ht="14.25" x14ac:dyDescent="0.2">
      <c r="D163" s="40" t="s">
        <v>19</v>
      </c>
      <c r="E163" s="40" t="s">
        <v>20</v>
      </c>
      <c r="F163" s="40" t="s">
        <v>21</v>
      </c>
      <c r="G163" s="40" t="s">
        <v>22</v>
      </c>
      <c r="H163" s="40" t="s">
        <v>23</v>
      </c>
      <c r="I163" s="40" t="s">
        <v>24</v>
      </c>
      <c r="J163" s="40" t="s">
        <v>25</v>
      </c>
      <c r="K163" s="40" t="s">
        <v>26</v>
      </c>
      <c r="O163" s="39" t="s">
        <v>27</v>
      </c>
      <c r="P163" s="39" t="s">
        <v>28</v>
      </c>
      <c r="Q163" s="5" t="s">
        <v>29</v>
      </c>
      <c r="R163" s="5" t="s">
        <v>30</v>
      </c>
      <c r="S163" s="5" t="s">
        <v>31</v>
      </c>
    </row>
    <row r="164" spans="2:23" ht="14.25" x14ac:dyDescent="0.2">
      <c r="D164" s="48" t="str">
        <f>CONCATENATE(C162,".1")</f>
        <v>7.0.1</v>
      </c>
      <c r="E164" s="67"/>
      <c r="F164" s="50"/>
      <c r="G164" s="51"/>
      <c r="H164" s="52"/>
      <c r="I164" s="45"/>
      <c r="J164" s="46"/>
      <c r="K164" s="46"/>
      <c r="O164" s="39">
        <f>COUNTBLANK(H164)</f>
        <v>1</v>
      </c>
      <c r="P164" s="5">
        <f t="shared" ref="P164:P221" si="65">IF(J164="Next Build", K164*1, K164*0)</f>
        <v>0</v>
      </c>
      <c r="Q164" s="5">
        <f t="shared" ref="Q164:Q221" si="66">IF(J164="Next Sprint", K164*1, K164*0)</f>
        <v>0</v>
      </c>
      <c r="R164" s="5">
        <f t="shared" ref="R164:R221" si="67">IF(J164="Before Release", K164*1, K164*0)</f>
        <v>0</v>
      </c>
      <c r="S164" s="5">
        <f t="shared" ref="S164:S221" si="68">IF(J164="Next Update", K164*1, K164*0)</f>
        <v>0</v>
      </c>
    </row>
    <row r="165" spans="2:23" ht="14.25" x14ac:dyDescent="0.2">
      <c r="D165" s="48" t="str">
        <f t="shared" ref="D165:D221" si="69">CONCATENATE(LEFT(D164,SEARCH(".",D164,SEARCH(".",D164)+1)),TEXT(VALUE(RIGHT(D164,LEN(D164)-SEARCH(".",D164,SEARCH(".",D164)+1)))+1,"0"))</f>
        <v>7.0.2</v>
      </c>
      <c r="E165" s="49"/>
      <c r="F165" s="50"/>
      <c r="G165"/>
      <c r="H165" s="52"/>
      <c r="I165" s="45"/>
      <c r="J165" s="46"/>
      <c r="K165" s="45"/>
      <c r="O165" s="39">
        <f>COUNTBLANK(H165)</f>
        <v>1</v>
      </c>
      <c r="P165" s="5">
        <f t="shared" si="65"/>
        <v>0</v>
      </c>
      <c r="Q165" s="5">
        <f t="shared" si="66"/>
        <v>0</v>
      </c>
      <c r="R165" s="5">
        <f t="shared" si="67"/>
        <v>0</v>
      </c>
      <c r="S165" s="5">
        <f t="shared" si="68"/>
        <v>0</v>
      </c>
    </row>
    <row r="166" spans="2:23" ht="14.25" x14ac:dyDescent="0.2">
      <c r="D166" s="48" t="str">
        <f t="shared" si="69"/>
        <v>7.0.3</v>
      </c>
      <c r="E166" s="49"/>
      <c r="F166" s="50"/>
      <c r="G166" s="61"/>
      <c r="H166" s="52"/>
      <c r="I166" s="45"/>
      <c r="J166" s="46"/>
      <c r="K166" s="45"/>
      <c r="O166" s="39">
        <f t="shared" ref="O166:O221" si="70">COUNTBLANK(H166)</f>
        <v>1</v>
      </c>
      <c r="P166" s="5">
        <f t="shared" si="65"/>
        <v>0</v>
      </c>
      <c r="Q166" s="5">
        <f t="shared" si="66"/>
        <v>0</v>
      </c>
      <c r="R166" s="5">
        <f t="shared" si="67"/>
        <v>0</v>
      </c>
      <c r="S166" s="5">
        <f t="shared" si="68"/>
        <v>0</v>
      </c>
    </row>
    <row r="167" spans="2:23" ht="14.25" x14ac:dyDescent="0.2">
      <c r="D167" s="48" t="str">
        <f t="shared" si="69"/>
        <v>7.0.4</v>
      </c>
      <c r="E167" s="49"/>
      <c r="F167" s="50"/>
      <c r="G167" s="51"/>
      <c r="H167" s="52"/>
      <c r="I167" s="45"/>
      <c r="J167" s="46"/>
      <c r="K167" s="45"/>
      <c r="O167" s="39">
        <f t="shared" si="70"/>
        <v>1</v>
      </c>
      <c r="P167" s="5">
        <f t="shared" si="65"/>
        <v>0</v>
      </c>
      <c r="Q167" s="5">
        <f t="shared" si="66"/>
        <v>0</v>
      </c>
      <c r="R167" s="5">
        <f t="shared" si="67"/>
        <v>0</v>
      </c>
      <c r="S167" s="5">
        <f t="shared" si="68"/>
        <v>0</v>
      </c>
    </row>
    <row r="168" spans="2:23" ht="14.25" x14ac:dyDescent="0.2">
      <c r="D168" s="48" t="str">
        <f t="shared" si="69"/>
        <v>7.0.5</v>
      </c>
      <c r="E168" s="49"/>
      <c r="F168" s="50"/>
      <c r="G168" s="51"/>
      <c r="H168" s="52"/>
      <c r="I168" s="45"/>
      <c r="J168" s="46"/>
      <c r="K168" s="45"/>
      <c r="O168" s="39">
        <f t="shared" si="70"/>
        <v>1</v>
      </c>
      <c r="P168" s="5">
        <f t="shared" si="65"/>
        <v>0</v>
      </c>
      <c r="Q168" s="5">
        <f t="shared" si="66"/>
        <v>0</v>
      </c>
      <c r="R168" s="5">
        <f t="shared" si="67"/>
        <v>0</v>
      </c>
      <c r="S168" s="5">
        <f t="shared" si="68"/>
        <v>0</v>
      </c>
    </row>
    <row r="169" spans="2:23" ht="14.25" x14ac:dyDescent="0.2">
      <c r="D169" s="48" t="str">
        <f t="shared" si="69"/>
        <v>7.0.6</v>
      </c>
      <c r="E169" s="49"/>
      <c r="F169" s="50"/>
      <c r="G169" s="61"/>
      <c r="H169" s="52"/>
      <c r="I169" s="45"/>
      <c r="J169" s="46"/>
      <c r="K169" s="45"/>
      <c r="O169" s="39">
        <f t="shared" si="70"/>
        <v>1</v>
      </c>
      <c r="P169" s="5">
        <f t="shared" si="65"/>
        <v>0</v>
      </c>
      <c r="Q169" s="5">
        <f t="shared" si="66"/>
        <v>0</v>
      </c>
      <c r="R169" s="5">
        <f t="shared" si="67"/>
        <v>0</v>
      </c>
      <c r="S169" s="5">
        <f t="shared" si="68"/>
        <v>0</v>
      </c>
    </row>
    <row r="170" spans="2:23" ht="14.25" x14ac:dyDescent="0.2">
      <c r="D170" s="48" t="str">
        <f t="shared" si="69"/>
        <v>7.0.7</v>
      </c>
      <c r="E170" s="49"/>
      <c r="F170" s="50"/>
      <c r="G170" s="61"/>
      <c r="H170" s="52"/>
      <c r="I170" s="45"/>
      <c r="J170" s="46"/>
      <c r="K170" s="45"/>
      <c r="O170" s="39">
        <f t="shared" si="70"/>
        <v>1</v>
      </c>
      <c r="P170" s="5">
        <f t="shared" si="65"/>
        <v>0</v>
      </c>
      <c r="Q170" s="5">
        <f t="shared" si="66"/>
        <v>0</v>
      </c>
      <c r="R170" s="5">
        <f t="shared" si="67"/>
        <v>0</v>
      </c>
      <c r="S170" s="5">
        <f t="shared" si="68"/>
        <v>0</v>
      </c>
    </row>
    <row r="171" spans="2:23" ht="14.25" x14ac:dyDescent="0.2">
      <c r="D171" s="48" t="str">
        <f t="shared" si="69"/>
        <v>7.0.8</v>
      </c>
      <c r="E171" s="49"/>
      <c r="F171" s="50"/>
      <c r="G171" s="51"/>
      <c r="H171" s="52"/>
      <c r="I171" s="45"/>
      <c r="J171" s="46"/>
      <c r="K171" s="45"/>
      <c r="O171" s="39">
        <f t="shared" si="70"/>
        <v>1</v>
      </c>
      <c r="P171" s="5">
        <f t="shared" si="65"/>
        <v>0</v>
      </c>
      <c r="Q171" s="5">
        <f t="shared" si="66"/>
        <v>0</v>
      </c>
      <c r="R171" s="5">
        <f t="shared" si="67"/>
        <v>0</v>
      </c>
      <c r="S171" s="5">
        <f t="shared" si="68"/>
        <v>0</v>
      </c>
    </row>
    <row r="172" spans="2:23" ht="14.25" x14ac:dyDescent="0.2">
      <c r="D172" s="48" t="str">
        <f t="shared" si="69"/>
        <v>7.0.9</v>
      </c>
      <c r="E172" s="49"/>
      <c r="F172" s="50"/>
      <c r="G172" s="51"/>
      <c r="H172" s="52"/>
      <c r="I172" s="45"/>
      <c r="J172" s="46"/>
      <c r="K172" s="45"/>
      <c r="O172" s="39">
        <f t="shared" si="70"/>
        <v>1</v>
      </c>
      <c r="P172" s="5">
        <f t="shared" si="65"/>
        <v>0</v>
      </c>
      <c r="Q172" s="5">
        <f t="shared" si="66"/>
        <v>0</v>
      </c>
      <c r="R172" s="5">
        <f t="shared" si="67"/>
        <v>0</v>
      </c>
      <c r="S172" s="5">
        <f t="shared" si="68"/>
        <v>0</v>
      </c>
    </row>
    <row r="173" spans="2:23" ht="14.25" x14ac:dyDescent="0.2">
      <c r="D173" s="48" t="str">
        <f t="shared" si="69"/>
        <v>7.0.10</v>
      </c>
      <c r="E173" s="49"/>
      <c r="F173" s="50"/>
      <c r="G173" s="51"/>
      <c r="H173" s="52"/>
      <c r="I173" s="45"/>
      <c r="J173" s="46"/>
      <c r="K173" s="45"/>
      <c r="O173" s="39">
        <f t="shared" si="70"/>
        <v>1</v>
      </c>
      <c r="P173" s="5">
        <f t="shared" si="65"/>
        <v>0</v>
      </c>
      <c r="Q173" s="5">
        <f t="shared" si="66"/>
        <v>0</v>
      </c>
      <c r="R173" s="5">
        <f t="shared" si="67"/>
        <v>0</v>
      </c>
      <c r="S173" s="5">
        <f t="shared" si="68"/>
        <v>0</v>
      </c>
    </row>
    <row r="174" spans="2:23" ht="14.25" x14ac:dyDescent="0.2">
      <c r="D174" s="48" t="str">
        <f t="shared" si="69"/>
        <v>7.0.11</v>
      </c>
      <c r="E174" s="49"/>
      <c r="F174" s="50"/>
      <c r="G174" s="51"/>
      <c r="H174" s="52"/>
      <c r="I174" s="45"/>
      <c r="J174" s="46"/>
      <c r="K174" s="45"/>
      <c r="O174" s="39">
        <f t="shared" si="70"/>
        <v>1</v>
      </c>
      <c r="P174" s="5">
        <f t="shared" si="65"/>
        <v>0</v>
      </c>
      <c r="Q174" s="5">
        <f t="shared" si="66"/>
        <v>0</v>
      </c>
      <c r="R174" s="5">
        <f t="shared" si="67"/>
        <v>0</v>
      </c>
      <c r="S174" s="5">
        <f t="shared" si="68"/>
        <v>0</v>
      </c>
    </row>
    <row r="175" spans="2:23" ht="14.25" x14ac:dyDescent="0.2">
      <c r="D175" s="48" t="str">
        <f t="shared" si="69"/>
        <v>7.0.12</v>
      </c>
      <c r="E175" s="49"/>
      <c r="F175" s="50"/>
      <c r="G175" s="51"/>
      <c r="H175" s="52"/>
      <c r="I175" s="45"/>
      <c r="J175" s="46"/>
      <c r="K175" s="45"/>
      <c r="O175" s="39">
        <f t="shared" si="70"/>
        <v>1</v>
      </c>
      <c r="P175" s="5">
        <f t="shared" si="65"/>
        <v>0</v>
      </c>
      <c r="Q175" s="5">
        <f t="shared" si="66"/>
        <v>0</v>
      </c>
      <c r="R175" s="5">
        <f t="shared" si="67"/>
        <v>0</v>
      </c>
      <c r="S175" s="5">
        <f t="shared" si="68"/>
        <v>0</v>
      </c>
    </row>
    <row r="176" spans="2:23" ht="14.25" x14ac:dyDescent="0.2">
      <c r="D176" s="48" t="str">
        <f t="shared" si="69"/>
        <v>7.0.13</v>
      </c>
      <c r="E176" s="49"/>
      <c r="F176" s="50"/>
      <c r="G176" s="51"/>
      <c r="H176" s="52"/>
      <c r="I176" s="45"/>
      <c r="J176" s="46"/>
      <c r="K176" s="45"/>
      <c r="O176" s="39">
        <f t="shared" si="70"/>
        <v>1</v>
      </c>
      <c r="P176" s="5">
        <f t="shared" si="65"/>
        <v>0</v>
      </c>
      <c r="Q176" s="5">
        <f t="shared" si="66"/>
        <v>0</v>
      </c>
      <c r="R176" s="5">
        <f t="shared" si="67"/>
        <v>0</v>
      </c>
      <c r="S176" s="5">
        <f t="shared" si="68"/>
        <v>0</v>
      </c>
    </row>
    <row r="177" spans="4:19" ht="14.25" x14ac:dyDescent="0.2">
      <c r="D177" s="48" t="str">
        <f t="shared" si="69"/>
        <v>7.0.14</v>
      </c>
      <c r="E177" s="49"/>
      <c r="F177" s="50"/>
      <c r="G177" s="51"/>
      <c r="H177" s="52"/>
      <c r="I177" s="45"/>
      <c r="J177" s="46"/>
      <c r="K177" s="45"/>
      <c r="O177" s="39">
        <f t="shared" si="70"/>
        <v>1</v>
      </c>
      <c r="P177" s="5">
        <f t="shared" si="65"/>
        <v>0</v>
      </c>
      <c r="Q177" s="5">
        <f t="shared" si="66"/>
        <v>0</v>
      </c>
      <c r="R177" s="5">
        <f t="shared" si="67"/>
        <v>0</v>
      </c>
      <c r="S177" s="5">
        <f t="shared" si="68"/>
        <v>0</v>
      </c>
    </row>
    <row r="178" spans="4:19" ht="14.25" x14ac:dyDescent="0.2">
      <c r="D178" s="48" t="str">
        <f t="shared" si="69"/>
        <v>7.0.15</v>
      </c>
      <c r="E178" s="49"/>
      <c r="F178" s="50"/>
      <c r="G178" s="51"/>
      <c r="H178" s="52"/>
      <c r="I178" s="45"/>
      <c r="J178" s="46"/>
      <c r="K178" s="45"/>
      <c r="O178" s="39">
        <f t="shared" si="70"/>
        <v>1</v>
      </c>
      <c r="P178" s="5">
        <f t="shared" si="65"/>
        <v>0</v>
      </c>
      <c r="Q178" s="5">
        <f t="shared" si="66"/>
        <v>0</v>
      </c>
      <c r="R178" s="5">
        <f t="shared" si="67"/>
        <v>0</v>
      </c>
      <c r="S178" s="5">
        <f t="shared" si="68"/>
        <v>0</v>
      </c>
    </row>
    <row r="179" spans="4:19" ht="14.25" x14ac:dyDescent="0.2">
      <c r="D179" s="48" t="str">
        <f t="shared" si="69"/>
        <v>7.0.16</v>
      </c>
      <c r="E179" s="49"/>
      <c r="F179" s="50"/>
      <c r="G179" s="51"/>
      <c r="H179" s="52"/>
      <c r="I179" s="45"/>
      <c r="J179" s="46"/>
      <c r="K179" s="45"/>
      <c r="O179" s="39">
        <f t="shared" si="70"/>
        <v>1</v>
      </c>
      <c r="P179" s="5">
        <f t="shared" si="65"/>
        <v>0</v>
      </c>
      <c r="Q179" s="5">
        <f t="shared" si="66"/>
        <v>0</v>
      </c>
      <c r="R179" s="5">
        <f t="shared" si="67"/>
        <v>0</v>
      </c>
      <c r="S179" s="5">
        <f t="shared" si="68"/>
        <v>0</v>
      </c>
    </row>
    <row r="180" spans="4:19" ht="14.25" x14ac:dyDescent="0.2">
      <c r="D180" s="48" t="str">
        <f t="shared" si="69"/>
        <v>7.0.17</v>
      </c>
      <c r="E180" s="49"/>
      <c r="F180" s="50"/>
      <c r="G180" s="61"/>
      <c r="H180" s="52"/>
      <c r="I180" s="45"/>
      <c r="J180" s="46"/>
      <c r="K180" s="45"/>
      <c r="O180" s="39">
        <f t="shared" si="70"/>
        <v>1</v>
      </c>
      <c r="P180" s="5">
        <f t="shared" si="65"/>
        <v>0</v>
      </c>
      <c r="Q180" s="5">
        <f t="shared" si="66"/>
        <v>0</v>
      </c>
      <c r="R180" s="5">
        <f t="shared" si="67"/>
        <v>0</v>
      </c>
      <c r="S180" s="5">
        <f t="shared" si="68"/>
        <v>0</v>
      </c>
    </row>
    <row r="181" spans="4:19" ht="14.25" x14ac:dyDescent="0.2">
      <c r="D181" s="48" t="str">
        <f t="shared" si="69"/>
        <v>7.0.18</v>
      </c>
      <c r="E181" s="49"/>
      <c r="F181" s="50"/>
      <c r="G181" s="51"/>
      <c r="H181" s="52"/>
      <c r="I181" s="45"/>
      <c r="J181" s="46"/>
      <c r="K181" s="45"/>
      <c r="O181" s="39">
        <f t="shared" si="70"/>
        <v>1</v>
      </c>
      <c r="P181" s="5">
        <f t="shared" si="65"/>
        <v>0</v>
      </c>
      <c r="Q181" s="5">
        <f t="shared" si="66"/>
        <v>0</v>
      </c>
      <c r="R181" s="5">
        <f t="shared" si="67"/>
        <v>0</v>
      </c>
      <c r="S181" s="5">
        <f t="shared" si="68"/>
        <v>0</v>
      </c>
    </row>
    <row r="182" spans="4:19" ht="14.25" x14ac:dyDescent="0.2">
      <c r="D182" s="48" t="str">
        <f t="shared" si="69"/>
        <v>7.0.19</v>
      </c>
      <c r="E182" s="49"/>
      <c r="F182" s="50"/>
      <c r="G182" s="51"/>
      <c r="H182" s="52"/>
      <c r="I182" s="45"/>
      <c r="J182" s="46"/>
      <c r="K182" s="45"/>
      <c r="O182" s="39">
        <f t="shared" si="70"/>
        <v>1</v>
      </c>
      <c r="P182" s="5">
        <f t="shared" si="65"/>
        <v>0</v>
      </c>
      <c r="Q182" s="5">
        <f t="shared" si="66"/>
        <v>0</v>
      </c>
      <c r="R182" s="5">
        <f t="shared" si="67"/>
        <v>0</v>
      </c>
      <c r="S182" s="5">
        <f t="shared" si="68"/>
        <v>0</v>
      </c>
    </row>
    <row r="183" spans="4:19" ht="14.25" x14ac:dyDescent="0.2">
      <c r="D183" s="48" t="str">
        <f t="shared" si="69"/>
        <v>7.0.20</v>
      </c>
      <c r="E183" s="49"/>
      <c r="F183" s="50"/>
      <c r="G183" s="61"/>
      <c r="H183" s="52"/>
      <c r="I183" s="45"/>
      <c r="J183" s="46"/>
      <c r="K183" s="45"/>
      <c r="O183" s="39">
        <f t="shared" si="70"/>
        <v>1</v>
      </c>
      <c r="P183" s="5">
        <f t="shared" si="65"/>
        <v>0</v>
      </c>
      <c r="Q183" s="5">
        <f t="shared" si="66"/>
        <v>0</v>
      </c>
      <c r="R183" s="5">
        <f t="shared" si="67"/>
        <v>0</v>
      </c>
      <c r="S183" s="5">
        <f t="shared" si="68"/>
        <v>0</v>
      </c>
    </row>
    <row r="184" spans="4:19" ht="14.25" x14ac:dyDescent="0.2">
      <c r="D184" s="48" t="str">
        <f t="shared" si="69"/>
        <v>7.0.21</v>
      </c>
      <c r="E184" s="49"/>
      <c r="F184" s="50"/>
      <c r="G184" s="51"/>
      <c r="H184" s="52"/>
      <c r="I184" s="45"/>
      <c r="J184" s="46"/>
      <c r="K184" s="45"/>
      <c r="O184" s="39">
        <f t="shared" si="70"/>
        <v>1</v>
      </c>
      <c r="P184" s="5">
        <f t="shared" si="65"/>
        <v>0</v>
      </c>
      <c r="Q184" s="5">
        <f t="shared" si="66"/>
        <v>0</v>
      </c>
      <c r="R184" s="5">
        <f t="shared" si="67"/>
        <v>0</v>
      </c>
      <c r="S184" s="5">
        <f t="shared" si="68"/>
        <v>0</v>
      </c>
    </row>
    <row r="185" spans="4:19" ht="14.25" x14ac:dyDescent="0.2">
      <c r="D185" s="48" t="str">
        <f t="shared" si="69"/>
        <v>7.0.22</v>
      </c>
      <c r="E185" s="49"/>
      <c r="F185" s="50"/>
      <c r="G185" s="51"/>
      <c r="H185" s="52"/>
      <c r="I185" s="45"/>
      <c r="J185" s="46"/>
      <c r="K185" s="45"/>
      <c r="O185" s="39">
        <f t="shared" si="70"/>
        <v>1</v>
      </c>
      <c r="P185" s="5">
        <f t="shared" si="65"/>
        <v>0</v>
      </c>
      <c r="Q185" s="5">
        <f t="shared" si="66"/>
        <v>0</v>
      </c>
      <c r="R185" s="5">
        <f t="shared" si="67"/>
        <v>0</v>
      </c>
      <c r="S185" s="5">
        <f t="shared" si="68"/>
        <v>0</v>
      </c>
    </row>
    <row r="186" spans="4:19" ht="14.25" x14ac:dyDescent="0.2">
      <c r="D186" s="48" t="str">
        <f t="shared" si="69"/>
        <v>7.0.23</v>
      </c>
      <c r="E186" s="49"/>
      <c r="F186" s="50"/>
      <c r="G186" s="51"/>
      <c r="H186" s="52"/>
      <c r="I186" s="45"/>
      <c r="J186" s="46"/>
      <c r="K186" s="45"/>
      <c r="O186" s="39">
        <f t="shared" si="70"/>
        <v>1</v>
      </c>
      <c r="P186" s="5">
        <f t="shared" si="65"/>
        <v>0</v>
      </c>
      <c r="Q186" s="5">
        <f t="shared" si="66"/>
        <v>0</v>
      </c>
      <c r="R186" s="5">
        <f t="shared" si="67"/>
        <v>0</v>
      </c>
      <c r="S186" s="5">
        <f t="shared" si="68"/>
        <v>0</v>
      </c>
    </row>
    <row r="187" spans="4:19" ht="14.25" x14ac:dyDescent="0.2">
      <c r="D187" s="48" t="str">
        <f t="shared" si="69"/>
        <v>7.0.24</v>
      </c>
      <c r="E187" s="49"/>
      <c r="F187" s="50"/>
      <c r="G187" s="61"/>
      <c r="H187" s="52"/>
      <c r="I187" s="45"/>
      <c r="J187" s="46"/>
      <c r="K187" s="45"/>
      <c r="O187" s="39">
        <f t="shared" si="70"/>
        <v>1</v>
      </c>
      <c r="P187" s="5">
        <f t="shared" si="65"/>
        <v>0</v>
      </c>
      <c r="Q187" s="5">
        <f t="shared" si="66"/>
        <v>0</v>
      </c>
      <c r="R187" s="5">
        <f t="shared" si="67"/>
        <v>0</v>
      </c>
      <c r="S187" s="5">
        <f t="shared" si="68"/>
        <v>0</v>
      </c>
    </row>
    <row r="188" spans="4:19" ht="14.25" x14ac:dyDescent="0.2">
      <c r="D188" s="48" t="str">
        <f t="shared" si="69"/>
        <v>7.0.25</v>
      </c>
      <c r="E188" s="49"/>
      <c r="F188" s="50"/>
      <c r="G188" s="61"/>
      <c r="H188" s="52"/>
      <c r="I188" s="45"/>
      <c r="J188" s="46"/>
      <c r="K188" s="45"/>
      <c r="O188" s="39">
        <f t="shared" si="70"/>
        <v>1</v>
      </c>
      <c r="P188" s="5">
        <f t="shared" si="65"/>
        <v>0</v>
      </c>
      <c r="Q188" s="5">
        <f t="shared" si="66"/>
        <v>0</v>
      </c>
      <c r="R188" s="5">
        <f t="shared" si="67"/>
        <v>0</v>
      </c>
      <c r="S188" s="5">
        <f t="shared" si="68"/>
        <v>0</v>
      </c>
    </row>
    <row r="189" spans="4:19" ht="14.25" x14ac:dyDescent="0.2">
      <c r="D189" s="48" t="str">
        <f t="shared" si="69"/>
        <v>7.0.26</v>
      </c>
      <c r="E189" s="49"/>
      <c r="F189" s="50"/>
      <c r="G189" s="51"/>
      <c r="H189" s="52"/>
      <c r="I189" s="45"/>
      <c r="J189" s="46"/>
      <c r="K189" s="45"/>
      <c r="O189" s="39">
        <f t="shared" si="70"/>
        <v>1</v>
      </c>
      <c r="P189" s="5">
        <f t="shared" si="65"/>
        <v>0</v>
      </c>
      <c r="Q189" s="5">
        <f t="shared" si="66"/>
        <v>0</v>
      </c>
      <c r="R189" s="5">
        <f t="shared" si="67"/>
        <v>0</v>
      </c>
      <c r="S189" s="5">
        <f t="shared" si="68"/>
        <v>0</v>
      </c>
    </row>
    <row r="190" spans="4:19" ht="14.25" x14ac:dyDescent="0.2">
      <c r="D190" s="48" t="str">
        <f t="shared" si="69"/>
        <v>7.0.27</v>
      </c>
      <c r="E190" s="49"/>
      <c r="F190" s="50"/>
      <c r="G190" s="51"/>
      <c r="H190" s="52"/>
      <c r="I190" s="45"/>
      <c r="J190" s="46"/>
      <c r="K190" s="45"/>
      <c r="O190" s="39">
        <f t="shared" si="70"/>
        <v>1</v>
      </c>
      <c r="P190" s="5">
        <f t="shared" si="65"/>
        <v>0</v>
      </c>
      <c r="Q190" s="5">
        <f t="shared" si="66"/>
        <v>0</v>
      </c>
      <c r="R190" s="5">
        <f t="shared" si="67"/>
        <v>0</v>
      </c>
      <c r="S190" s="5">
        <f t="shared" si="68"/>
        <v>0</v>
      </c>
    </row>
    <row r="191" spans="4:19" ht="14.25" x14ac:dyDescent="0.2">
      <c r="D191" s="48" t="str">
        <f t="shared" si="69"/>
        <v>7.0.28</v>
      </c>
      <c r="E191" s="49"/>
      <c r="F191" s="50"/>
      <c r="G191" s="51"/>
      <c r="H191" s="52"/>
      <c r="I191" s="45"/>
      <c r="J191" s="46"/>
      <c r="K191" s="45"/>
      <c r="O191" s="39">
        <f t="shared" si="70"/>
        <v>1</v>
      </c>
      <c r="P191" s="5">
        <f t="shared" si="65"/>
        <v>0</v>
      </c>
      <c r="Q191" s="5">
        <f t="shared" si="66"/>
        <v>0</v>
      </c>
      <c r="R191" s="5">
        <f t="shared" si="67"/>
        <v>0</v>
      </c>
      <c r="S191" s="5">
        <f t="shared" si="68"/>
        <v>0</v>
      </c>
    </row>
    <row r="192" spans="4:19" ht="14.25" x14ac:dyDescent="0.2">
      <c r="D192" s="48" t="str">
        <f t="shared" si="69"/>
        <v>7.0.29</v>
      </c>
      <c r="E192" s="49"/>
      <c r="F192" s="50"/>
      <c r="G192" s="51"/>
      <c r="H192" s="52"/>
      <c r="I192" s="45"/>
      <c r="J192" s="46"/>
      <c r="K192" s="45"/>
      <c r="O192" s="39">
        <f t="shared" si="70"/>
        <v>1</v>
      </c>
      <c r="P192" s="5">
        <f t="shared" si="65"/>
        <v>0</v>
      </c>
      <c r="Q192" s="5">
        <f t="shared" si="66"/>
        <v>0</v>
      </c>
      <c r="R192" s="5">
        <f t="shared" si="67"/>
        <v>0</v>
      </c>
      <c r="S192" s="5">
        <f t="shared" si="68"/>
        <v>0</v>
      </c>
    </row>
    <row r="193" spans="4:19" ht="14.25" x14ac:dyDescent="0.2">
      <c r="D193" s="48" t="str">
        <f t="shared" si="69"/>
        <v>7.0.30</v>
      </c>
      <c r="E193" s="49"/>
      <c r="F193" s="50"/>
      <c r="G193" s="51"/>
      <c r="H193" s="52"/>
      <c r="I193" s="45"/>
      <c r="J193" s="46"/>
      <c r="K193" s="45"/>
      <c r="O193" s="39">
        <f t="shared" si="70"/>
        <v>1</v>
      </c>
      <c r="P193" s="5">
        <f t="shared" si="65"/>
        <v>0</v>
      </c>
      <c r="Q193" s="5">
        <f t="shared" si="66"/>
        <v>0</v>
      </c>
      <c r="R193" s="5">
        <f t="shared" si="67"/>
        <v>0</v>
      </c>
      <c r="S193" s="5">
        <f t="shared" si="68"/>
        <v>0</v>
      </c>
    </row>
    <row r="194" spans="4:19" ht="14.25" x14ac:dyDescent="0.2">
      <c r="D194" s="48" t="str">
        <f t="shared" si="69"/>
        <v>7.0.31</v>
      </c>
      <c r="E194" s="49"/>
      <c r="F194" s="50"/>
      <c r="G194" s="51"/>
      <c r="H194" s="52"/>
      <c r="I194" s="45"/>
      <c r="J194" s="46"/>
      <c r="K194" s="45"/>
      <c r="O194" s="39">
        <f t="shared" si="70"/>
        <v>1</v>
      </c>
      <c r="P194" s="5">
        <f t="shared" si="65"/>
        <v>0</v>
      </c>
      <c r="Q194" s="5">
        <f t="shared" si="66"/>
        <v>0</v>
      </c>
      <c r="R194" s="5">
        <f t="shared" si="67"/>
        <v>0</v>
      </c>
      <c r="S194" s="5">
        <f t="shared" si="68"/>
        <v>0</v>
      </c>
    </row>
    <row r="195" spans="4:19" ht="14.25" x14ac:dyDescent="0.2">
      <c r="D195" s="48" t="str">
        <f t="shared" si="69"/>
        <v>7.0.32</v>
      </c>
      <c r="E195" s="49"/>
      <c r="F195" s="50"/>
      <c r="G195" s="51"/>
      <c r="H195" s="52"/>
      <c r="I195" s="45"/>
      <c r="J195" s="46"/>
      <c r="K195" s="45"/>
      <c r="O195" s="39">
        <f t="shared" si="70"/>
        <v>1</v>
      </c>
      <c r="P195" s="5">
        <f t="shared" si="65"/>
        <v>0</v>
      </c>
      <c r="Q195" s="5">
        <f t="shared" si="66"/>
        <v>0</v>
      </c>
      <c r="R195" s="5">
        <f t="shared" si="67"/>
        <v>0</v>
      </c>
      <c r="S195" s="5">
        <f t="shared" si="68"/>
        <v>0</v>
      </c>
    </row>
    <row r="196" spans="4:19" ht="14.25" x14ac:dyDescent="0.2">
      <c r="D196" s="48" t="str">
        <f t="shared" si="69"/>
        <v>7.0.33</v>
      </c>
      <c r="E196" s="49"/>
      <c r="F196" s="50"/>
      <c r="G196" s="51"/>
      <c r="H196" s="52"/>
      <c r="I196" s="45"/>
      <c r="J196" s="46"/>
      <c r="K196" s="45"/>
      <c r="O196" s="39">
        <f t="shared" si="70"/>
        <v>1</v>
      </c>
      <c r="P196" s="5">
        <f t="shared" si="65"/>
        <v>0</v>
      </c>
      <c r="Q196" s="5">
        <f t="shared" si="66"/>
        <v>0</v>
      </c>
      <c r="R196" s="5">
        <f t="shared" si="67"/>
        <v>0</v>
      </c>
      <c r="S196" s="5">
        <f t="shared" si="68"/>
        <v>0</v>
      </c>
    </row>
    <row r="197" spans="4:19" ht="14.25" x14ac:dyDescent="0.2">
      <c r="D197" s="48" t="str">
        <f t="shared" si="69"/>
        <v>7.0.34</v>
      </c>
      <c r="E197" s="49"/>
      <c r="F197" s="50"/>
      <c r="G197" s="51"/>
      <c r="H197" s="52"/>
      <c r="I197" s="45"/>
      <c r="J197" s="46"/>
      <c r="K197" s="45"/>
      <c r="O197" s="39">
        <f t="shared" si="70"/>
        <v>1</v>
      </c>
      <c r="P197" s="5">
        <f t="shared" si="65"/>
        <v>0</v>
      </c>
      <c r="Q197" s="5">
        <f t="shared" si="66"/>
        <v>0</v>
      </c>
      <c r="R197" s="5">
        <f t="shared" si="67"/>
        <v>0</v>
      </c>
      <c r="S197" s="5">
        <f t="shared" si="68"/>
        <v>0</v>
      </c>
    </row>
    <row r="198" spans="4:19" ht="14.25" x14ac:dyDescent="0.2">
      <c r="D198" s="48" t="str">
        <f t="shared" si="69"/>
        <v>7.0.35</v>
      </c>
      <c r="E198" s="49"/>
      <c r="F198" s="50"/>
      <c r="G198" s="61"/>
      <c r="H198" s="52"/>
      <c r="I198" s="45"/>
      <c r="J198" s="46"/>
      <c r="K198" s="45"/>
      <c r="O198" s="39">
        <f t="shared" si="70"/>
        <v>1</v>
      </c>
      <c r="P198" s="5">
        <f t="shared" si="65"/>
        <v>0</v>
      </c>
      <c r="Q198" s="5">
        <f t="shared" si="66"/>
        <v>0</v>
      </c>
      <c r="R198" s="5">
        <f t="shared" si="67"/>
        <v>0</v>
      </c>
      <c r="S198" s="5">
        <f t="shared" si="68"/>
        <v>0</v>
      </c>
    </row>
    <row r="199" spans="4:19" ht="14.25" x14ac:dyDescent="0.2">
      <c r="D199" s="48" t="str">
        <f t="shared" si="69"/>
        <v>7.0.36</v>
      </c>
      <c r="E199" s="49"/>
      <c r="F199" s="50"/>
      <c r="G199" s="51"/>
      <c r="H199" s="52"/>
      <c r="I199" s="45"/>
      <c r="J199" s="46"/>
      <c r="K199" s="45"/>
      <c r="O199" s="39">
        <f t="shared" si="70"/>
        <v>1</v>
      </c>
      <c r="P199" s="5">
        <f t="shared" si="65"/>
        <v>0</v>
      </c>
      <c r="Q199" s="5">
        <f t="shared" si="66"/>
        <v>0</v>
      </c>
      <c r="R199" s="5">
        <f t="shared" si="67"/>
        <v>0</v>
      </c>
      <c r="S199" s="5">
        <f t="shared" si="68"/>
        <v>0</v>
      </c>
    </row>
    <row r="200" spans="4:19" ht="14.25" x14ac:dyDescent="0.2">
      <c r="D200" s="48" t="str">
        <f t="shared" si="69"/>
        <v>7.0.37</v>
      </c>
      <c r="E200" s="49"/>
      <c r="F200" s="50"/>
      <c r="G200" s="51"/>
      <c r="H200" s="52"/>
      <c r="I200" s="45"/>
      <c r="J200" s="46"/>
      <c r="K200" s="45"/>
      <c r="O200" s="39">
        <f t="shared" si="70"/>
        <v>1</v>
      </c>
      <c r="P200" s="5">
        <f t="shared" si="65"/>
        <v>0</v>
      </c>
      <c r="Q200" s="5">
        <f t="shared" si="66"/>
        <v>0</v>
      </c>
      <c r="R200" s="5">
        <f t="shared" si="67"/>
        <v>0</v>
      </c>
      <c r="S200" s="5">
        <f t="shared" si="68"/>
        <v>0</v>
      </c>
    </row>
    <row r="201" spans="4:19" ht="14.25" x14ac:dyDescent="0.2">
      <c r="D201" s="48" t="str">
        <f t="shared" si="69"/>
        <v>7.0.38</v>
      </c>
      <c r="E201" s="49"/>
      <c r="F201" s="50"/>
      <c r="G201" s="61"/>
      <c r="H201" s="52"/>
      <c r="I201" s="45"/>
      <c r="J201" s="46"/>
      <c r="K201" s="45"/>
      <c r="O201" s="39">
        <f t="shared" si="70"/>
        <v>1</v>
      </c>
      <c r="P201" s="5">
        <f t="shared" si="65"/>
        <v>0</v>
      </c>
      <c r="Q201" s="5">
        <f t="shared" si="66"/>
        <v>0</v>
      </c>
      <c r="R201" s="5">
        <f t="shared" si="67"/>
        <v>0</v>
      </c>
      <c r="S201" s="5">
        <f t="shared" si="68"/>
        <v>0</v>
      </c>
    </row>
    <row r="202" spans="4:19" ht="14.25" x14ac:dyDescent="0.2">
      <c r="D202" s="48" t="str">
        <f t="shared" si="69"/>
        <v>7.0.39</v>
      </c>
      <c r="E202" s="49"/>
      <c r="F202" s="50"/>
      <c r="G202" s="51"/>
      <c r="H202" s="52"/>
      <c r="I202" s="45"/>
      <c r="J202" s="46"/>
      <c r="K202" s="45"/>
      <c r="O202" s="39">
        <f t="shared" si="70"/>
        <v>1</v>
      </c>
      <c r="P202" s="5">
        <f t="shared" si="65"/>
        <v>0</v>
      </c>
      <c r="Q202" s="5">
        <f t="shared" si="66"/>
        <v>0</v>
      </c>
      <c r="R202" s="5">
        <f t="shared" si="67"/>
        <v>0</v>
      </c>
      <c r="S202" s="5">
        <f t="shared" si="68"/>
        <v>0</v>
      </c>
    </row>
    <row r="203" spans="4:19" ht="14.25" x14ac:dyDescent="0.2">
      <c r="D203" s="48" t="str">
        <f t="shared" si="69"/>
        <v>7.0.40</v>
      </c>
      <c r="E203" s="49"/>
      <c r="F203" s="50"/>
      <c r="G203" s="51"/>
      <c r="H203" s="52"/>
      <c r="I203" s="45"/>
      <c r="J203" s="46"/>
      <c r="K203" s="45"/>
      <c r="O203" s="39">
        <f t="shared" si="70"/>
        <v>1</v>
      </c>
      <c r="P203" s="5">
        <f t="shared" si="65"/>
        <v>0</v>
      </c>
      <c r="Q203" s="5">
        <f t="shared" si="66"/>
        <v>0</v>
      </c>
      <c r="R203" s="5">
        <f t="shared" si="67"/>
        <v>0</v>
      </c>
      <c r="S203" s="5">
        <f t="shared" si="68"/>
        <v>0</v>
      </c>
    </row>
    <row r="204" spans="4:19" ht="14.25" x14ac:dyDescent="0.2">
      <c r="D204" s="48" t="str">
        <f t="shared" si="69"/>
        <v>7.0.41</v>
      </c>
      <c r="E204" s="49"/>
      <c r="F204" s="50"/>
      <c r="G204" s="61"/>
      <c r="H204" s="52"/>
      <c r="I204" s="45"/>
      <c r="J204" s="46"/>
      <c r="K204" s="45"/>
      <c r="O204" s="39">
        <f t="shared" si="70"/>
        <v>1</v>
      </c>
      <c r="P204" s="5">
        <f t="shared" si="65"/>
        <v>0</v>
      </c>
      <c r="Q204" s="5">
        <f t="shared" si="66"/>
        <v>0</v>
      </c>
      <c r="R204" s="5">
        <f t="shared" si="67"/>
        <v>0</v>
      </c>
      <c r="S204" s="5">
        <f t="shared" si="68"/>
        <v>0</v>
      </c>
    </row>
    <row r="205" spans="4:19" ht="14.25" x14ac:dyDescent="0.2">
      <c r="D205" s="48" t="str">
        <f t="shared" si="69"/>
        <v>7.0.42</v>
      </c>
      <c r="E205" s="49"/>
      <c r="F205" s="50"/>
      <c r="G205" s="61"/>
      <c r="H205" s="52"/>
      <c r="I205" s="45"/>
      <c r="J205" s="46"/>
      <c r="K205" s="45"/>
      <c r="O205" s="39">
        <f t="shared" si="70"/>
        <v>1</v>
      </c>
      <c r="P205" s="5">
        <f t="shared" si="65"/>
        <v>0</v>
      </c>
      <c r="Q205" s="5">
        <f t="shared" si="66"/>
        <v>0</v>
      </c>
      <c r="R205" s="5">
        <f t="shared" si="67"/>
        <v>0</v>
      </c>
      <c r="S205" s="5">
        <f t="shared" si="68"/>
        <v>0</v>
      </c>
    </row>
    <row r="206" spans="4:19" ht="14.25" x14ac:dyDescent="0.2">
      <c r="D206" s="48" t="str">
        <f t="shared" si="69"/>
        <v>7.0.43</v>
      </c>
      <c r="E206" s="49"/>
      <c r="F206" s="50"/>
      <c r="G206" s="51"/>
      <c r="H206" s="52"/>
      <c r="I206" s="45"/>
      <c r="J206" s="46"/>
      <c r="K206" s="45"/>
      <c r="O206" s="39">
        <f t="shared" si="70"/>
        <v>1</v>
      </c>
      <c r="P206" s="5">
        <f t="shared" si="65"/>
        <v>0</v>
      </c>
      <c r="Q206" s="5">
        <f t="shared" si="66"/>
        <v>0</v>
      </c>
      <c r="R206" s="5">
        <f t="shared" si="67"/>
        <v>0</v>
      </c>
      <c r="S206" s="5">
        <f t="shared" si="68"/>
        <v>0</v>
      </c>
    </row>
    <row r="207" spans="4:19" ht="14.25" x14ac:dyDescent="0.2">
      <c r="D207" s="48" t="str">
        <f t="shared" si="69"/>
        <v>7.0.44</v>
      </c>
      <c r="E207" s="49"/>
      <c r="F207" s="50"/>
      <c r="G207" s="51"/>
      <c r="H207" s="52"/>
      <c r="I207" s="45"/>
      <c r="J207" s="46"/>
      <c r="K207" s="45"/>
      <c r="O207" s="39">
        <f t="shared" si="70"/>
        <v>1</v>
      </c>
      <c r="P207" s="5">
        <f t="shared" si="65"/>
        <v>0</v>
      </c>
      <c r="Q207" s="5">
        <f t="shared" si="66"/>
        <v>0</v>
      </c>
      <c r="R207" s="5">
        <f t="shared" si="67"/>
        <v>0</v>
      </c>
      <c r="S207" s="5">
        <f t="shared" si="68"/>
        <v>0</v>
      </c>
    </row>
    <row r="208" spans="4:19" ht="14.25" x14ac:dyDescent="0.2">
      <c r="D208" s="48" t="str">
        <f t="shared" si="69"/>
        <v>7.0.45</v>
      </c>
      <c r="E208" s="49"/>
      <c r="F208" s="50"/>
      <c r="G208" s="51"/>
      <c r="H208" s="52"/>
      <c r="I208" s="45"/>
      <c r="J208" s="46"/>
      <c r="K208" s="45"/>
      <c r="O208" s="39">
        <f t="shared" si="70"/>
        <v>1</v>
      </c>
      <c r="P208" s="5">
        <f t="shared" si="65"/>
        <v>0</v>
      </c>
      <c r="Q208" s="5">
        <f t="shared" si="66"/>
        <v>0</v>
      </c>
      <c r="R208" s="5">
        <f t="shared" si="67"/>
        <v>0</v>
      </c>
      <c r="S208" s="5">
        <f t="shared" si="68"/>
        <v>0</v>
      </c>
    </row>
    <row r="209" spans="2:19" ht="14.25" x14ac:dyDescent="0.2">
      <c r="D209" s="48" t="str">
        <f t="shared" si="69"/>
        <v>7.0.46</v>
      </c>
      <c r="E209" s="49"/>
      <c r="F209" s="50"/>
      <c r="G209" s="51"/>
      <c r="H209" s="52"/>
      <c r="I209" s="45"/>
      <c r="J209" s="46"/>
      <c r="K209" s="45"/>
      <c r="O209" s="39">
        <f t="shared" si="70"/>
        <v>1</v>
      </c>
      <c r="P209" s="5">
        <f t="shared" si="65"/>
        <v>0</v>
      </c>
      <c r="Q209" s="5">
        <f t="shared" si="66"/>
        <v>0</v>
      </c>
      <c r="R209" s="5">
        <f t="shared" si="67"/>
        <v>0</v>
      </c>
      <c r="S209" s="5">
        <f t="shared" si="68"/>
        <v>0</v>
      </c>
    </row>
    <row r="210" spans="2:19" ht="14.25" x14ac:dyDescent="0.2">
      <c r="D210" s="48" t="str">
        <f t="shared" si="69"/>
        <v>7.0.47</v>
      </c>
      <c r="E210" s="49"/>
      <c r="F210" s="50"/>
      <c r="G210" s="51"/>
      <c r="H210" s="52"/>
      <c r="I210" s="45"/>
      <c r="J210" s="46"/>
      <c r="K210" s="45"/>
      <c r="O210" s="39">
        <f t="shared" si="70"/>
        <v>1</v>
      </c>
      <c r="P210" s="5">
        <f t="shared" si="65"/>
        <v>0</v>
      </c>
      <c r="Q210" s="5">
        <f t="shared" si="66"/>
        <v>0</v>
      </c>
      <c r="R210" s="5">
        <f t="shared" si="67"/>
        <v>0</v>
      </c>
      <c r="S210" s="5">
        <f t="shared" si="68"/>
        <v>0</v>
      </c>
    </row>
    <row r="211" spans="2:19" ht="14.25" x14ac:dyDescent="0.2">
      <c r="D211" s="48" t="str">
        <f t="shared" si="69"/>
        <v>7.0.48</v>
      </c>
      <c r="E211" s="49"/>
      <c r="F211" s="50"/>
      <c r="G211" s="51"/>
      <c r="H211" s="52"/>
      <c r="I211" s="45"/>
      <c r="J211" s="46"/>
      <c r="K211" s="45"/>
      <c r="O211" s="39">
        <f t="shared" si="70"/>
        <v>1</v>
      </c>
      <c r="P211" s="5">
        <f t="shared" si="65"/>
        <v>0</v>
      </c>
      <c r="Q211" s="5">
        <f t="shared" si="66"/>
        <v>0</v>
      </c>
      <c r="R211" s="5">
        <f t="shared" si="67"/>
        <v>0</v>
      </c>
      <c r="S211" s="5">
        <f t="shared" si="68"/>
        <v>0</v>
      </c>
    </row>
    <row r="212" spans="2:19" ht="14.25" x14ac:dyDescent="0.2">
      <c r="D212" s="48" t="str">
        <f t="shared" si="69"/>
        <v>7.0.49</v>
      </c>
      <c r="E212" s="49"/>
      <c r="F212" s="50"/>
      <c r="G212" s="51"/>
      <c r="H212" s="52"/>
      <c r="I212" s="45"/>
      <c r="J212" s="46"/>
      <c r="K212" s="45"/>
      <c r="O212" s="39">
        <f t="shared" si="70"/>
        <v>1</v>
      </c>
      <c r="P212" s="5">
        <f t="shared" si="65"/>
        <v>0</v>
      </c>
      <c r="Q212" s="5">
        <f t="shared" si="66"/>
        <v>0</v>
      </c>
      <c r="R212" s="5">
        <f t="shared" si="67"/>
        <v>0</v>
      </c>
      <c r="S212" s="5">
        <f t="shared" si="68"/>
        <v>0</v>
      </c>
    </row>
    <row r="213" spans="2:19" ht="14.25" x14ac:dyDescent="0.2">
      <c r="D213" s="48" t="str">
        <f t="shared" si="69"/>
        <v>7.0.50</v>
      </c>
      <c r="E213" s="49"/>
      <c r="F213" s="50"/>
      <c r="G213" s="51"/>
      <c r="H213" s="52"/>
      <c r="I213" s="45"/>
      <c r="J213" s="46"/>
      <c r="K213" s="45"/>
      <c r="O213" s="39">
        <f t="shared" si="70"/>
        <v>1</v>
      </c>
      <c r="P213" s="5">
        <f t="shared" si="65"/>
        <v>0</v>
      </c>
      <c r="Q213" s="5">
        <f t="shared" si="66"/>
        <v>0</v>
      </c>
      <c r="R213" s="5">
        <f t="shared" si="67"/>
        <v>0</v>
      </c>
      <c r="S213" s="5">
        <f t="shared" si="68"/>
        <v>0</v>
      </c>
    </row>
    <row r="214" spans="2:19" ht="14.25" x14ac:dyDescent="0.2">
      <c r="D214" s="48" t="str">
        <f t="shared" si="69"/>
        <v>7.0.51</v>
      </c>
      <c r="E214" s="49"/>
      <c r="F214" s="50"/>
      <c r="G214" s="51"/>
      <c r="H214" s="52"/>
      <c r="I214" s="45"/>
      <c r="J214" s="46"/>
      <c r="K214" s="45"/>
      <c r="O214" s="39">
        <f t="shared" si="70"/>
        <v>1</v>
      </c>
      <c r="P214" s="5">
        <f t="shared" si="65"/>
        <v>0</v>
      </c>
      <c r="Q214" s="5">
        <f t="shared" si="66"/>
        <v>0</v>
      </c>
      <c r="R214" s="5">
        <f t="shared" si="67"/>
        <v>0</v>
      </c>
      <c r="S214" s="5">
        <f t="shared" si="68"/>
        <v>0</v>
      </c>
    </row>
    <row r="215" spans="2:19" ht="14.25" x14ac:dyDescent="0.2">
      <c r="D215" s="48" t="str">
        <f t="shared" si="69"/>
        <v>7.0.52</v>
      </c>
      <c r="E215" s="49"/>
      <c r="F215" s="50"/>
      <c r="G215" s="61"/>
      <c r="H215" s="52"/>
      <c r="I215" s="45"/>
      <c r="J215" s="46"/>
      <c r="K215" s="45"/>
      <c r="O215" s="39">
        <f t="shared" si="70"/>
        <v>1</v>
      </c>
      <c r="P215" s="5">
        <f t="shared" si="65"/>
        <v>0</v>
      </c>
      <c r="Q215" s="5">
        <f t="shared" si="66"/>
        <v>0</v>
      </c>
      <c r="R215" s="5">
        <f t="shared" si="67"/>
        <v>0</v>
      </c>
      <c r="S215" s="5">
        <f t="shared" si="68"/>
        <v>0</v>
      </c>
    </row>
    <row r="216" spans="2:19" ht="14.25" x14ac:dyDescent="0.2">
      <c r="D216" s="48" t="str">
        <f t="shared" si="69"/>
        <v>7.0.53</v>
      </c>
      <c r="E216" s="49"/>
      <c r="F216" s="50"/>
      <c r="G216" s="51"/>
      <c r="H216" s="52"/>
      <c r="I216" s="45"/>
      <c r="J216" s="46"/>
      <c r="K216" s="45"/>
      <c r="O216" s="39">
        <f t="shared" si="70"/>
        <v>1</v>
      </c>
      <c r="P216" s="5">
        <f t="shared" si="65"/>
        <v>0</v>
      </c>
      <c r="Q216" s="5">
        <f t="shared" si="66"/>
        <v>0</v>
      </c>
      <c r="R216" s="5">
        <f t="shared" si="67"/>
        <v>0</v>
      </c>
      <c r="S216" s="5">
        <f t="shared" si="68"/>
        <v>0</v>
      </c>
    </row>
    <row r="217" spans="2:19" ht="14.25" x14ac:dyDescent="0.2">
      <c r="D217" s="48" t="str">
        <f t="shared" si="69"/>
        <v>7.0.54</v>
      </c>
      <c r="E217" s="49"/>
      <c r="F217" s="50"/>
      <c r="G217" s="51"/>
      <c r="H217" s="52"/>
      <c r="I217" s="45"/>
      <c r="J217" s="46"/>
      <c r="K217" s="45"/>
      <c r="O217" s="39">
        <f t="shared" si="70"/>
        <v>1</v>
      </c>
      <c r="P217" s="5">
        <f t="shared" si="65"/>
        <v>0</v>
      </c>
      <c r="Q217" s="5">
        <f t="shared" si="66"/>
        <v>0</v>
      </c>
      <c r="R217" s="5">
        <f t="shared" si="67"/>
        <v>0</v>
      </c>
      <c r="S217" s="5">
        <f t="shared" si="68"/>
        <v>0</v>
      </c>
    </row>
    <row r="218" spans="2:19" ht="14.25" x14ac:dyDescent="0.2">
      <c r="D218" s="48" t="str">
        <f t="shared" si="69"/>
        <v>7.0.55</v>
      </c>
      <c r="E218" s="49"/>
      <c r="F218" s="50"/>
      <c r="G218" s="61"/>
      <c r="H218" s="52"/>
      <c r="I218" s="45"/>
      <c r="J218" s="46"/>
      <c r="K218" s="45"/>
      <c r="O218" s="39">
        <f t="shared" si="70"/>
        <v>1</v>
      </c>
      <c r="P218" s="5">
        <f t="shared" si="65"/>
        <v>0</v>
      </c>
      <c r="Q218" s="5">
        <f t="shared" si="66"/>
        <v>0</v>
      </c>
      <c r="R218" s="5">
        <f t="shared" si="67"/>
        <v>0</v>
      </c>
      <c r="S218" s="5">
        <f t="shared" si="68"/>
        <v>0</v>
      </c>
    </row>
    <row r="219" spans="2:19" ht="14.25" x14ac:dyDescent="0.2">
      <c r="D219" s="48" t="str">
        <f t="shared" si="69"/>
        <v>7.0.56</v>
      </c>
      <c r="E219" s="49"/>
      <c r="F219" s="50"/>
      <c r="G219" s="51"/>
      <c r="H219" s="52"/>
      <c r="I219" s="45"/>
      <c r="J219" s="46"/>
      <c r="K219" s="45"/>
      <c r="O219" s="39">
        <f t="shared" si="70"/>
        <v>1</v>
      </c>
      <c r="P219" s="5">
        <f t="shared" si="65"/>
        <v>0</v>
      </c>
      <c r="Q219" s="5">
        <f t="shared" si="66"/>
        <v>0</v>
      </c>
      <c r="R219" s="5">
        <f t="shared" si="67"/>
        <v>0</v>
      </c>
      <c r="S219" s="5">
        <f t="shared" si="68"/>
        <v>0</v>
      </c>
    </row>
    <row r="220" spans="2:19" ht="14.25" x14ac:dyDescent="0.2">
      <c r="D220" s="48" t="str">
        <f t="shared" si="69"/>
        <v>7.0.57</v>
      </c>
      <c r="E220" s="49"/>
      <c r="F220" s="50"/>
      <c r="G220" s="51"/>
      <c r="H220" s="52"/>
      <c r="I220" s="45"/>
      <c r="J220" s="46"/>
      <c r="K220" s="45"/>
      <c r="O220" s="39">
        <f t="shared" si="70"/>
        <v>1</v>
      </c>
      <c r="P220" s="5">
        <f t="shared" si="65"/>
        <v>0</v>
      </c>
      <c r="Q220" s="5">
        <f t="shared" si="66"/>
        <v>0</v>
      </c>
      <c r="R220" s="5">
        <f t="shared" si="67"/>
        <v>0</v>
      </c>
      <c r="S220" s="5">
        <f t="shared" si="68"/>
        <v>0</v>
      </c>
    </row>
    <row r="221" spans="2:19" ht="14.25" x14ac:dyDescent="0.2">
      <c r="D221" s="48" t="str">
        <f t="shared" si="69"/>
        <v>7.0.58</v>
      </c>
      <c r="E221" s="49"/>
      <c r="F221" s="50"/>
      <c r="G221" s="51"/>
      <c r="H221" s="52"/>
      <c r="I221" s="45"/>
      <c r="J221" s="46"/>
      <c r="K221" s="45"/>
      <c r="O221" s="39">
        <f t="shared" si="70"/>
        <v>1</v>
      </c>
      <c r="P221" s="5">
        <f t="shared" si="65"/>
        <v>0</v>
      </c>
      <c r="Q221" s="5">
        <f t="shared" si="66"/>
        <v>0</v>
      </c>
      <c r="R221" s="5">
        <f t="shared" si="67"/>
        <v>0</v>
      </c>
      <c r="S221" s="5">
        <f t="shared" si="68"/>
        <v>0</v>
      </c>
    </row>
    <row r="222" spans="2:19" ht="14.25" x14ac:dyDescent="0.2">
      <c r="D222" s="53"/>
      <c r="E222" s="54"/>
      <c r="F222" s="55"/>
      <c r="G222" s="56"/>
      <c r="H222" s="57"/>
      <c r="I222" s="58"/>
      <c r="J222" s="59"/>
      <c r="K222" s="59"/>
    </row>
    <row r="223" spans="2:19" ht="15.75" customHeight="1" x14ac:dyDescent="0.25">
      <c r="B223" s="145" t="s">
        <v>37</v>
      </c>
      <c r="C223" s="146"/>
      <c r="D223" s="146"/>
      <c r="E223" s="146"/>
      <c r="F223" s="146"/>
      <c r="G223" s="33"/>
      <c r="H223" s="34"/>
      <c r="I223" s="34"/>
      <c r="J223" s="35"/>
      <c r="K223" s="36"/>
    </row>
    <row r="224" spans="2:19" ht="14.25" x14ac:dyDescent="0.2">
      <c r="C224" s="37" t="str">
        <f>CONCATENATE(LEFT(B223,SEARCH(" ",B223)-1),".0")</f>
        <v>8.0</v>
      </c>
      <c r="D224" s="38"/>
      <c r="E224" s="147" t="s">
        <v>32</v>
      </c>
      <c r="F224" s="147"/>
      <c r="G224" s="148"/>
      <c r="H224" s="148"/>
      <c r="I224" s="148"/>
      <c r="J224" s="149"/>
      <c r="K224" s="150"/>
      <c r="O224" s="39"/>
      <c r="P224"/>
    </row>
    <row r="225" spans="4:19" ht="14.25" x14ac:dyDescent="0.2">
      <c r="D225" s="40" t="s">
        <v>19</v>
      </c>
      <c r="E225" s="40" t="s">
        <v>20</v>
      </c>
      <c r="F225" s="40" t="s">
        <v>21</v>
      </c>
      <c r="G225" s="40" t="s">
        <v>22</v>
      </c>
      <c r="H225" s="40" t="s">
        <v>23</v>
      </c>
      <c r="I225" s="40" t="s">
        <v>24</v>
      </c>
      <c r="J225" s="40" t="s">
        <v>25</v>
      </c>
      <c r="K225" s="40" t="s">
        <v>26</v>
      </c>
      <c r="O225" s="39" t="s">
        <v>27</v>
      </c>
      <c r="P225" s="39" t="s">
        <v>28</v>
      </c>
      <c r="Q225" s="5" t="s">
        <v>29</v>
      </c>
      <c r="R225" s="5" t="s">
        <v>30</v>
      </c>
      <c r="S225" s="5" t="s">
        <v>31</v>
      </c>
    </row>
    <row r="226" spans="4:19" ht="14.25" x14ac:dyDescent="0.2">
      <c r="D226" s="48" t="str">
        <f>CONCATENATE(C224,".1")</f>
        <v>8.0.1</v>
      </c>
      <c r="E226" s="67"/>
      <c r="F226" s="50"/>
      <c r="G226" s="51"/>
      <c r="H226" s="52"/>
      <c r="I226" s="45"/>
      <c r="J226" s="46"/>
      <c r="K226" s="46"/>
      <c r="O226" s="39">
        <f>COUNTBLANK(H226)</f>
        <v>1</v>
      </c>
      <c r="P226" s="5">
        <f t="shared" ref="P226:P283" si="71">IF(J226="Next Build", K226*1, K226*0)</f>
        <v>0</v>
      </c>
      <c r="Q226" s="5">
        <f t="shared" ref="Q226:Q283" si="72">IF(J226="Next Sprint", K226*1, K226*0)</f>
        <v>0</v>
      </c>
      <c r="R226" s="5">
        <f t="shared" ref="R226:R283" si="73">IF(J226="Before Release", K226*1, K226*0)</f>
        <v>0</v>
      </c>
      <c r="S226" s="5">
        <f t="shared" ref="S226:S283" si="74">IF(J226="Next Update", K226*1, K226*0)</f>
        <v>0</v>
      </c>
    </row>
    <row r="227" spans="4:19" ht="14.25" x14ac:dyDescent="0.2">
      <c r="D227" s="48" t="str">
        <f t="shared" ref="D227:D283" si="75">CONCATENATE(LEFT(D226,SEARCH(".",D226,SEARCH(".",D226)+1)),TEXT(VALUE(RIGHT(D226,LEN(D226)-SEARCH(".",D226,SEARCH(".",D226)+1)))+1,"0"))</f>
        <v>8.0.2</v>
      </c>
      <c r="E227" s="49"/>
      <c r="F227" s="50"/>
      <c r="G227"/>
      <c r="H227" s="52"/>
      <c r="I227" s="45"/>
      <c r="J227" s="46"/>
      <c r="K227" s="45"/>
      <c r="O227" s="39">
        <f>COUNTBLANK(H227)</f>
        <v>1</v>
      </c>
      <c r="P227" s="5">
        <f t="shared" si="71"/>
        <v>0</v>
      </c>
      <c r="Q227" s="5">
        <f t="shared" si="72"/>
        <v>0</v>
      </c>
      <c r="R227" s="5">
        <f t="shared" si="73"/>
        <v>0</v>
      </c>
      <c r="S227" s="5">
        <f t="shared" si="74"/>
        <v>0</v>
      </c>
    </row>
    <row r="228" spans="4:19" ht="14.25" x14ac:dyDescent="0.2">
      <c r="D228" s="48" t="str">
        <f t="shared" si="75"/>
        <v>8.0.3</v>
      </c>
      <c r="E228" s="49"/>
      <c r="F228" s="50"/>
      <c r="G228" s="61"/>
      <c r="H228" s="52"/>
      <c r="I228" s="45"/>
      <c r="J228" s="46"/>
      <c r="K228" s="45"/>
      <c r="O228" s="39">
        <f t="shared" ref="O228:O283" si="76">COUNTBLANK(H228)</f>
        <v>1</v>
      </c>
      <c r="P228" s="5">
        <f t="shared" si="71"/>
        <v>0</v>
      </c>
      <c r="Q228" s="5">
        <f t="shared" si="72"/>
        <v>0</v>
      </c>
      <c r="R228" s="5">
        <f t="shared" si="73"/>
        <v>0</v>
      </c>
      <c r="S228" s="5">
        <f t="shared" si="74"/>
        <v>0</v>
      </c>
    </row>
    <row r="229" spans="4:19" ht="14.25" x14ac:dyDescent="0.2">
      <c r="D229" s="48" t="str">
        <f t="shared" si="75"/>
        <v>8.0.4</v>
      </c>
      <c r="E229" s="49"/>
      <c r="F229" s="50"/>
      <c r="G229" s="51"/>
      <c r="H229" s="52"/>
      <c r="I229" s="45"/>
      <c r="J229" s="46"/>
      <c r="K229" s="45"/>
      <c r="O229" s="39">
        <f t="shared" si="76"/>
        <v>1</v>
      </c>
      <c r="P229" s="5">
        <f t="shared" si="71"/>
        <v>0</v>
      </c>
      <c r="Q229" s="5">
        <f t="shared" si="72"/>
        <v>0</v>
      </c>
      <c r="R229" s="5">
        <f t="shared" si="73"/>
        <v>0</v>
      </c>
      <c r="S229" s="5">
        <f t="shared" si="74"/>
        <v>0</v>
      </c>
    </row>
    <row r="230" spans="4:19" ht="14.25" x14ac:dyDescent="0.2">
      <c r="D230" s="48" t="str">
        <f t="shared" si="75"/>
        <v>8.0.5</v>
      </c>
      <c r="E230" s="49"/>
      <c r="F230" s="50"/>
      <c r="G230" s="51"/>
      <c r="H230" s="52"/>
      <c r="I230" s="45"/>
      <c r="J230" s="46"/>
      <c r="K230" s="45"/>
      <c r="O230" s="39">
        <f t="shared" si="76"/>
        <v>1</v>
      </c>
      <c r="P230" s="5">
        <f t="shared" si="71"/>
        <v>0</v>
      </c>
      <c r="Q230" s="5">
        <f t="shared" si="72"/>
        <v>0</v>
      </c>
      <c r="R230" s="5">
        <f t="shared" si="73"/>
        <v>0</v>
      </c>
      <c r="S230" s="5">
        <f t="shared" si="74"/>
        <v>0</v>
      </c>
    </row>
    <row r="231" spans="4:19" ht="14.25" x14ac:dyDescent="0.2">
      <c r="D231" s="48" t="str">
        <f t="shared" si="75"/>
        <v>8.0.6</v>
      </c>
      <c r="E231" s="49"/>
      <c r="F231" s="50"/>
      <c r="G231" s="61"/>
      <c r="H231" s="52"/>
      <c r="I231" s="45"/>
      <c r="J231" s="46"/>
      <c r="K231" s="45"/>
      <c r="O231" s="39">
        <f t="shared" si="76"/>
        <v>1</v>
      </c>
      <c r="P231" s="5">
        <f t="shared" si="71"/>
        <v>0</v>
      </c>
      <c r="Q231" s="5">
        <f t="shared" si="72"/>
        <v>0</v>
      </c>
      <c r="R231" s="5">
        <f t="shared" si="73"/>
        <v>0</v>
      </c>
      <c r="S231" s="5">
        <f t="shared" si="74"/>
        <v>0</v>
      </c>
    </row>
    <row r="232" spans="4:19" ht="14.25" x14ac:dyDescent="0.2">
      <c r="D232" s="48" t="str">
        <f t="shared" si="75"/>
        <v>8.0.7</v>
      </c>
      <c r="E232" s="49"/>
      <c r="F232" s="50"/>
      <c r="G232" s="61"/>
      <c r="H232" s="52"/>
      <c r="I232" s="45"/>
      <c r="J232" s="46"/>
      <c r="K232" s="45"/>
      <c r="O232" s="39">
        <f t="shared" si="76"/>
        <v>1</v>
      </c>
      <c r="P232" s="5">
        <f t="shared" si="71"/>
        <v>0</v>
      </c>
      <c r="Q232" s="5">
        <f t="shared" si="72"/>
        <v>0</v>
      </c>
      <c r="R232" s="5">
        <f t="shared" si="73"/>
        <v>0</v>
      </c>
      <c r="S232" s="5">
        <f t="shared" si="74"/>
        <v>0</v>
      </c>
    </row>
    <row r="233" spans="4:19" ht="14.25" x14ac:dyDescent="0.2">
      <c r="D233" s="48" t="str">
        <f t="shared" si="75"/>
        <v>8.0.8</v>
      </c>
      <c r="E233" s="49"/>
      <c r="F233" s="50"/>
      <c r="G233" s="51"/>
      <c r="H233" s="52"/>
      <c r="I233" s="45"/>
      <c r="J233" s="46"/>
      <c r="K233" s="45"/>
      <c r="O233" s="39">
        <f t="shared" si="76"/>
        <v>1</v>
      </c>
      <c r="P233" s="5">
        <f t="shared" si="71"/>
        <v>0</v>
      </c>
      <c r="Q233" s="5">
        <f t="shared" si="72"/>
        <v>0</v>
      </c>
      <c r="R233" s="5">
        <f t="shared" si="73"/>
        <v>0</v>
      </c>
      <c r="S233" s="5">
        <f t="shared" si="74"/>
        <v>0</v>
      </c>
    </row>
    <row r="234" spans="4:19" ht="14.25" x14ac:dyDescent="0.2">
      <c r="D234" s="48" t="str">
        <f t="shared" si="75"/>
        <v>8.0.9</v>
      </c>
      <c r="E234" s="49"/>
      <c r="F234" s="50"/>
      <c r="G234" s="51"/>
      <c r="H234" s="52"/>
      <c r="I234" s="45"/>
      <c r="J234" s="46"/>
      <c r="K234" s="45"/>
      <c r="O234" s="39">
        <f t="shared" si="76"/>
        <v>1</v>
      </c>
      <c r="P234" s="5">
        <f t="shared" si="71"/>
        <v>0</v>
      </c>
      <c r="Q234" s="5">
        <f t="shared" si="72"/>
        <v>0</v>
      </c>
      <c r="R234" s="5">
        <f t="shared" si="73"/>
        <v>0</v>
      </c>
      <c r="S234" s="5">
        <f t="shared" si="74"/>
        <v>0</v>
      </c>
    </row>
    <row r="235" spans="4:19" ht="14.25" x14ac:dyDescent="0.2">
      <c r="D235" s="48" t="str">
        <f t="shared" si="75"/>
        <v>8.0.10</v>
      </c>
      <c r="E235" s="49"/>
      <c r="F235" s="50"/>
      <c r="G235" s="51"/>
      <c r="H235" s="52"/>
      <c r="I235" s="45"/>
      <c r="J235" s="46"/>
      <c r="K235" s="45"/>
      <c r="O235" s="39">
        <f t="shared" si="76"/>
        <v>1</v>
      </c>
      <c r="P235" s="5">
        <f t="shared" si="71"/>
        <v>0</v>
      </c>
      <c r="Q235" s="5">
        <f t="shared" si="72"/>
        <v>0</v>
      </c>
      <c r="R235" s="5">
        <f t="shared" si="73"/>
        <v>0</v>
      </c>
      <c r="S235" s="5">
        <f t="shared" si="74"/>
        <v>0</v>
      </c>
    </row>
    <row r="236" spans="4:19" ht="14.25" x14ac:dyDescent="0.2">
      <c r="D236" s="48" t="str">
        <f t="shared" si="75"/>
        <v>8.0.11</v>
      </c>
      <c r="E236" s="49"/>
      <c r="F236" s="50"/>
      <c r="G236" s="51"/>
      <c r="H236" s="52"/>
      <c r="I236" s="45"/>
      <c r="J236" s="46"/>
      <c r="K236" s="45"/>
      <c r="O236" s="39">
        <f t="shared" si="76"/>
        <v>1</v>
      </c>
      <c r="P236" s="5">
        <f t="shared" si="71"/>
        <v>0</v>
      </c>
      <c r="Q236" s="5">
        <f t="shared" si="72"/>
        <v>0</v>
      </c>
      <c r="R236" s="5">
        <f t="shared" si="73"/>
        <v>0</v>
      </c>
      <c r="S236" s="5">
        <f t="shared" si="74"/>
        <v>0</v>
      </c>
    </row>
    <row r="237" spans="4:19" ht="14.25" x14ac:dyDescent="0.2">
      <c r="D237" s="48" t="str">
        <f t="shared" si="75"/>
        <v>8.0.12</v>
      </c>
      <c r="E237" s="49"/>
      <c r="F237" s="50"/>
      <c r="G237" s="51"/>
      <c r="H237" s="52"/>
      <c r="I237" s="45"/>
      <c r="J237" s="46"/>
      <c r="K237" s="45"/>
      <c r="O237" s="39">
        <f t="shared" si="76"/>
        <v>1</v>
      </c>
      <c r="P237" s="5">
        <f t="shared" si="71"/>
        <v>0</v>
      </c>
      <c r="Q237" s="5">
        <f t="shared" si="72"/>
        <v>0</v>
      </c>
      <c r="R237" s="5">
        <f t="shared" si="73"/>
        <v>0</v>
      </c>
      <c r="S237" s="5">
        <f t="shared" si="74"/>
        <v>0</v>
      </c>
    </row>
    <row r="238" spans="4:19" ht="14.25" x14ac:dyDescent="0.2">
      <c r="D238" s="48" t="str">
        <f t="shared" si="75"/>
        <v>8.0.13</v>
      </c>
      <c r="E238" s="49"/>
      <c r="F238" s="50"/>
      <c r="G238" s="51"/>
      <c r="H238" s="52"/>
      <c r="I238" s="45"/>
      <c r="J238" s="46"/>
      <c r="K238" s="45"/>
      <c r="O238" s="39">
        <f t="shared" si="76"/>
        <v>1</v>
      </c>
      <c r="P238" s="5">
        <f t="shared" si="71"/>
        <v>0</v>
      </c>
      <c r="Q238" s="5">
        <f t="shared" si="72"/>
        <v>0</v>
      </c>
      <c r="R238" s="5">
        <f t="shared" si="73"/>
        <v>0</v>
      </c>
      <c r="S238" s="5">
        <f t="shared" si="74"/>
        <v>0</v>
      </c>
    </row>
    <row r="239" spans="4:19" ht="14.25" x14ac:dyDescent="0.2">
      <c r="D239" s="48" t="str">
        <f t="shared" si="75"/>
        <v>8.0.14</v>
      </c>
      <c r="E239" s="49"/>
      <c r="F239" s="50"/>
      <c r="G239" s="51"/>
      <c r="H239" s="52"/>
      <c r="I239" s="45"/>
      <c r="J239" s="46"/>
      <c r="K239" s="45"/>
      <c r="O239" s="39">
        <f t="shared" si="76"/>
        <v>1</v>
      </c>
      <c r="P239" s="5">
        <f t="shared" si="71"/>
        <v>0</v>
      </c>
      <c r="Q239" s="5">
        <f t="shared" si="72"/>
        <v>0</v>
      </c>
      <c r="R239" s="5">
        <f t="shared" si="73"/>
        <v>0</v>
      </c>
      <c r="S239" s="5">
        <f t="shared" si="74"/>
        <v>0</v>
      </c>
    </row>
    <row r="240" spans="4:19" ht="14.25" x14ac:dyDescent="0.2">
      <c r="D240" s="48" t="str">
        <f t="shared" si="75"/>
        <v>8.0.15</v>
      </c>
      <c r="E240" s="49"/>
      <c r="F240" s="50"/>
      <c r="G240" s="51"/>
      <c r="H240" s="52"/>
      <c r="I240" s="45"/>
      <c r="J240" s="46"/>
      <c r="K240" s="45"/>
      <c r="O240" s="39">
        <f t="shared" si="76"/>
        <v>1</v>
      </c>
      <c r="P240" s="5">
        <f t="shared" si="71"/>
        <v>0</v>
      </c>
      <c r="Q240" s="5">
        <f t="shared" si="72"/>
        <v>0</v>
      </c>
      <c r="R240" s="5">
        <f t="shared" si="73"/>
        <v>0</v>
      </c>
      <c r="S240" s="5">
        <f t="shared" si="74"/>
        <v>0</v>
      </c>
    </row>
    <row r="241" spans="4:19" ht="14.25" x14ac:dyDescent="0.2">
      <c r="D241" s="48" t="str">
        <f t="shared" si="75"/>
        <v>8.0.16</v>
      </c>
      <c r="E241" s="49"/>
      <c r="F241" s="50"/>
      <c r="G241" s="51"/>
      <c r="H241" s="52"/>
      <c r="I241" s="45"/>
      <c r="J241" s="46"/>
      <c r="K241" s="45"/>
      <c r="O241" s="39">
        <f t="shared" si="76"/>
        <v>1</v>
      </c>
      <c r="P241" s="5">
        <f t="shared" si="71"/>
        <v>0</v>
      </c>
      <c r="Q241" s="5">
        <f t="shared" si="72"/>
        <v>0</v>
      </c>
      <c r="R241" s="5">
        <f t="shared" si="73"/>
        <v>0</v>
      </c>
      <c r="S241" s="5">
        <f t="shared" si="74"/>
        <v>0</v>
      </c>
    </row>
    <row r="242" spans="4:19" ht="14.25" x14ac:dyDescent="0.2">
      <c r="D242" s="48" t="str">
        <f t="shared" si="75"/>
        <v>8.0.17</v>
      </c>
      <c r="E242" s="49"/>
      <c r="F242" s="50"/>
      <c r="G242" s="61"/>
      <c r="H242" s="52"/>
      <c r="I242" s="45"/>
      <c r="J242" s="46"/>
      <c r="K242" s="45"/>
      <c r="O242" s="39">
        <f t="shared" si="76"/>
        <v>1</v>
      </c>
      <c r="P242" s="5">
        <f t="shared" si="71"/>
        <v>0</v>
      </c>
      <c r="Q242" s="5">
        <f t="shared" si="72"/>
        <v>0</v>
      </c>
      <c r="R242" s="5">
        <f t="shared" si="73"/>
        <v>0</v>
      </c>
      <c r="S242" s="5">
        <f t="shared" si="74"/>
        <v>0</v>
      </c>
    </row>
    <row r="243" spans="4:19" ht="14.25" x14ac:dyDescent="0.2">
      <c r="D243" s="48" t="str">
        <f t="shared" si="75"/>
        <v>8.0.18</v>
      </c>
      <c r="E243" s="49"/>
      <c r="F243" s="50"/>
      <c r="G243" s="51"/>
      <c r="H243" s="52"/>
      <c r="I243" s="45"/>
      <c r="J243" s="46"/>
      <c r="K243" s="45"/>
      <c r="O243" s="39">
        <f t="shared" si="76"/>
        <v>1</v>
      </c>
      <c r="P243" s="5">
        <f t="shared" si="71"/>
        <v>0</v>
      </c>
      <c r="Q243" s="5">
        <f t="shared" si="72"/>
        <v>0</v>
      </c>
      <c r="R243" s="5">
        <f t="shared" si="73"/>
        <v>0</v>
      </c>
      <c r="S243" s="5">
        <f t="shared" si="74"/>
        <v>0</v>
      </c>
    </row>
    <row r="244" spans="4:19" ht="14.25" x14ac:dyDescent="0.2">
      <c r="D244" s="48" t="str">
        <f t="shared" si="75"/>
        <v>8.0.19</v>
      </c>
      <c r="E244" s="49"/>
      <c r="F244" s="50"/>
      <c r="G244" s="51"/>
      <c r="H244" s="52"/>
      <c r="I244" s="45"/>
      <c r="J244" s="46"/>
      <c r="K244" s="45"/>
      <c r="O244" s="39">
        <f t="shared" si="76"/>
        <v>1</v>
      </c>
      <c r="P244" s="5">
        <f t="shared" si="71"/>
        <v>0</v>
      </c>
      <c r="Q244" s="5">
        <f t="shared" si="72"/>
        <v>0</v>
      </c>
      <c r="R244" s="5">
        <f t="shared" si="73"/>
        <v>0</v>
      </c>
      <c r="S244" s="5">
        <f t="shared" si="74"/>
        <v>0</v>
      </c>
    </row>
    <row r="245" spans="4:19" ht="14.25" x14ac:dyDescent="0.2">
      <c r="D245" s="48" t="str">
        <f t="shared" si="75"/>
        <v>8.0.20</v>
      </c>
      <c r="E245" s="49"/>
      <c r="F245" s="50"/>
      <c r="G245" s="61"/>
      <c r="H245" s="52"/>
      <c r="I245" s="45"/>
      <c r="J245" s="46"/>
      <c r="K245" s="45"/>
      <c r="O245" s="39">
        <f t="shared" si="76"/>
        <v>1</v>
      </c>
      <c r="P245" s="5">
        <f t="shared" si="71"/>
        <v>0</v>
      </c>
      <c r="Q245" s="5">
        <f t="shared" si="72"/>
        <v>0</v>
      </c>
      <c r="R245" s="5">
        <f t="shared" si="73"/>
        <v>0</v>
      </c>
      <c r="S245" s="5">
        <f t="shared" si="74"/>
        <v>0</v>
      </c>
    </row>
    <row r="246" spans="4:19" ht="14.25" x14ac:dyDescent="0.2">
      <c r="D246" s="48" t="str">
        <f t="shared" si="75"/>
        <v>8.0.21</v>
      </c>
      <c r="E246" s="49"/>
      <c r="F246" s="50"/>
      <c r="G246" s="51"/>
      <c r="H246" s="52"/>
      <c r="I246" s="45"/>
      <c r="J246" s="46"/>
      <c r="K246" s="45"/>
      <c r="O246" s="39">
        <f t="shared" si="76"/>
        <v>1</v>
      </c>
      <c r="P246" s="5">
        <f t="shared" si="71"/>
        <v>0</v>
      </c>
      <c r="Q246" s="5">
        <f t="shared" si="72"/>
        <v>0</v>
      </c>
      <c r="R246" s="5">
        <f t="shared" si="73"/>
        <v>0</v>
      </c>
      <c r="S246" s="5">
        <f t="shared" si="74"/>
        <v>0</v>
      </c>
    </row>
    <row r="247" spans="4:19" ht="14.25" x14ac:dyDescent="0.2">
      <c r="D247" s="48" t="str">
        <f t="shared" si="75"/>
        <v>8.0.22</v>
      </c>
      <c r="E247" s="49"/>
      <c r="F247" s="50"/>
      <c r="G247" s="51"/>
      <c r="H247" s="52"/>
      <c r="I247" s="45"/>
      <c r="J247" s="46"/>
      <c r="K247" s="45"/>
      <c r="O247" s="39">
        <f t="shared" si="76"/>
        <v>1</v>
      </c>
      <c r="P247" s="5">
        <f t="shared" si="71"/>
        <v>0</v>
      </c>
      <c r="Q247" s="5">
        <f t="shared" si="72"/>
        <v>0</v>
      </c>
      <c r="R247" s="5">
        <f t="shared" si="73"/>
        <v>0</v>
      </c>
      <c r="S247" s="5">
        <f t="shared" si="74"/>
        <v>0</v>
      </c>
    </row>
    <row r="248" spans="4:19" ht="14.25" x14ac:dyDescent="0.2">
      <c r="D248" s="48" t="str">
        <f t="shared" si="75"/>
        <v>8.0.23</v>
      </c>
      <c r="E248" s="49"/>
      <c r="F248" s="50"/>
      <c r="G248" s="51"/>
      <c r="H248" s="52"/>
      <c r="I248" s="45"/>
      <c r="J248" s="46"/>
      <c r="K248" s="45"/>
      <c r="O248" s="39">
        <f t="shared" si="76"/>
        <v>1</v>
      </c>
      <c r="P248" s="5">
        <f t="shared" si="71"/>
        <v>0</v>
      </c>
      <c r="Q248" s="5">
        <f t="shared" si="72"/>
        <v>0</v>
      </c>
      <c r="R248" s="5">
        <f t="shared" si="73"/>
        <v>0</v>
      </c>
      <c r="S248" s="5">
        <f t="shared" si="74"/>
        <v>0</v>
      </c>
    </row>
    <row r="249" spans="4:19" ht="14.25" x14ac:dyDescent="0.2">
      <c r="D249" s="48" t="str">
        <f t="shared" si="75"/>
        <v>8.0.24</v>
      </c>
      <c r="E249" s="49"/>
      <c r="F249" s="50"/>
      <c r="G249" s="61"/>
      <c r="H249" s="52"/>
      <c r="I249" s="45"/>
      <c r="J249" s="46"/>
      <c r="K249" s="45"/>
      <c r="O249" s="39">
        <f t="shared" si="76"/>
        <v>1</v>
      </c>
      <c r="P249" s="5">
        <f t="shared" si="71"/>
        <v>0</v>
      </c>
      <c r="Q249" s="5">
        <f t="shared" si="72"/>
        <v>0</v>
      </c>
      <c r="R249" s="5">
        <f t="shared" si="73"/>
        <v>0</v>
      </c>
      <c r="S249" s="5">
        <f t="shared" si="74"/>
        <v>0</v>
      </c>
    </row>
    <row r="250" spans="4:19" ht="14.25" x14ac:dyDescent="0.2">
      <c r="D250" s="48" t="str">
        <f t="shared" si="75"/>
        <v>8.0.25</v>
      </c>
      <c r="E250" s="49"/>
      <c r="F250" s="50"/>
      <c r="G250" s="61"/>
      <c r="H250" s="52"/>
      <c r="I250" s="45"/>
      <c r="J250" s="46"/>
      <c r="K250" s="45"/>
      <c r="O250" s="39">
        <f t="shared" si="76"/>
        <v>1</v>
      </c>
      <c r="P250" s="5">
        <f t="shared" si="71"/>
        <v>0</v>
      </c>
      <c r="Q250" s="5">
        <f t="shared" si="72"/>
        <v>0</v>
      </c>
      <c r="R250" s="5">
        <f t="shared" si="73"/>
        <v>0</v>
      </c>
      <c r="S250" s="5">
        <f t="shared" si="74"/>
        <v>0</v>
      </c>
    </row>
    <row r="251" spans="4:19" ht="14.25" x14ac:dyDescent="0.2">
      <c r="D251" s="48" t="str">
        <f t="shared" si="75"/>
        <v>8.0.26</v>
      </c>
      <c r="E251" s="49"/>
      <c r="F251" s="50"/>
      <c r="G251" s="51"/>
      <c r="H251" s="52"/>
      <c r="I251" s="45"/>
      <c r="J251" s="46"/>
      <c r="K251" s="45"/>
      <c r="O251" s="39">
        <f t="shared" si="76"/>
        <v>1</v>
      </c>
      <c r="P251" s="5">
        <f t="shared" si="71"/>
        <v>0</v>
      </c>
      <c r="Q251" s="5">
        <f t="shared" si="72"/>
        <v>0</v>
      </c>
      <c r="R251" s="5">
        <f t="shared" si="73"/>
        <v>0</v>
      </c>
      <c r="S251" s="5">
        <f t="shared" si="74"/>
        <v>0</v>
      </c>
    </row>
    <row r="252" spans="4:19" ht="14.25" x14ac:dyDescent="0.2">
      <c r="D252" s="48" t="str">
        <f t="shared" si="75"/>
        <v>8.0.27</v>
      </c>
      <c r="E252" s="49"/>
      <c r="F252" s="50"/>
      <c r="G252" s="51"/>
      <c r="H252" s="52"/>
      <c r="I252" s="45"/>
      <c r="J252" s="46"/>
      <c r="K252" s="45"/>
      <c r="O252" s="39">
        <f t="shared" si="76"/>
        <v>1</v>
      </c>
      <c r="P252" s="5">
        <f t="shared" si="71"/>
        <v>0</v>
      </c>
      <c r="Q252" s="5">
        <f t="shared" si="72"/>
        <v>0</v>
      </c>
      <c r="R252" s="5">
        <f t="shared" si="73"/>
        <v>0</v>
      </c>
      <c r="S252" s="5">
        <f t="shared" si="74"/>
        <v>0</v>
      </c>
    </row>
    <row r="253" spans="4:19" ht="14.25" x14ac:dyDescent="0.2">
      <c r="D253" s="48" t="str">
        <f t="shared" si="75"/>
        <v>8.0.28</v>
      </c>
      <c r="E253" s="49"/>
      <c r="F253" s="50"/>
      <c r="G253" s="51"/>
      <c r="H253" s="52"/>
      <c r="I253" s="45"/>
      <c r="J253" s="46"/>
      <c r="K253" s="45"/>
      <c r="O253" s="39">
        <f t="shared" si="76"/>
        <v>1</v>
      </c>
      <c r="P253" s="5">
        <f t="shared" si="71"/>
        <v>0</v>
      </c>
      <c r="Q253" s="5">
        <f t="shared" si="72"/>
        <v>0</v>
      </c>
      <c r="R253" s="5">
        <f t="shared" si="73"/>
        <v>0</v>
      </c>
      <c r="S253" s="5">
        <f t="shared" si="74"/>
        <v>0</v>
      </c>
    </row>
    <row r="254" spans="4:19" ht="14.25" x14ac:dyDescent="0.2">
      <c r="D254" s="48" t="str">
        <f t="shared" si="75"/>
        <v>8.0.29</v>
      </c>
      <c r="E254" s="49"/>
      <c r="F254" s="50"/>
      <c r="G254" s="51"/>
      <c r="H254" s="52"/>
      <c r="I254" s="45"/>
      <c r="J254" s="46"/>
      <c r="K254" s="45"/>
      <c r="O254" s="39">
        <f t="shared" si="76"/>
        <v>1</v>
      </c>
      <c r="P254" s="5">
        <f t="shared" si="71"/>
        <v>0</v>
      </c>
      <c r="Q254" s="5">
        <f t="shared" si="72"/>
        <v>0</v>
      </c>
      <c r="R254" s="5">
        <f t="shared" si="73"/>
        <v>0</v>
      </c>
      <c r="S254" s="5">
        <f t="shared" si="74"/>
        <v>0</v>
      </c>
    </row>
    <row r="255" spans="4:19" ht="14.25" x14ac:dyDescent="0.2">
      <c r="D255" s="48" t="str">
        <f t="shared" si="75"/>
        <v>8.0.30</v>
      </c>
      <c r="E255" s="49"/>
      <c r="F255" s="50"/>
      <c r="G255" s="51"/>
      <c r="H255" s="52"/>
      <c r="I255" s="45"/>
      <c r="J255" s="46"/>
      <c r="K255" s="45"/>
      <c r="O255" s="39">
        <f t="shared" si="76"/>
        <v>1</v>
      </c>
      <c r="P255" s="5">
        <f t="shared" si="71"/>
        <v>0</v>
      </c>
      <c r="Q255" s="5">
        <f t="shared" si="72"/>
        <v>0</v>
      </c>
      <c r="R255" s="5">
        <f t="shared" si="73"/>
        <v>0</v>
      </c>
      <c r="S255" s="5">
        <f t="shared" si="74"/>
        <v>0</v>
      </c>
    </row>
    <row r="256" spans="4:19" ht="14.25" x14ac:dyDescent="0.2">
      <c r="D256" s="48" t="str">
        <f t="shared" si="75"/>
        <v>8.0.31</v>
      </c>
      <c r="E256" s="49"/>
      <c r="F256" s="50"/>
      <c r="G256" s="51"/>
      <c r="H256" s="52"/>
      <c r="I256" s="45"/>
      <c r="J256" s="46"/>
      <c r="K256" s="45"/>
      <c r="O256" s="39">
        <f t="shared" si="76"/>
        <v>1</v>
      </c>
      <c r="P256" s="5">
        <f t="shared" si="71"/>
        <v>0</v>
      </c>
      <c r="Q256" s="5">
        <f t="shared" si="72"/>
        <v>0</v>
      </c>
      <c r="R256" s="5">
        <f t="shared" si="73"/>
        <v>0</v>
      </c>
      <c r="S256" s="5">
        <f t="shared" si="74"/>
        <v>0</v>
      </c>
    </row>
    <row r="257" spans="4:19" ht="14.25" x14ac:dyDescent="0.2">
      <c r="D257" s="48" t="str">
        <f t="shared" si="75"/>
        <v>8.0.32</v>
      </c>
      <c r="E257" s="49"/>
      <c r="F257" s="50"/>
      <c r="G257" s="51"/>
      <c r="H257" s="52"/>
      <c r="I257" s="45"/>
      <c r="J257" s="46"/>
      <c r="K257" s="45"/>
      <c r="O257" s="39">
        <f t="shared" si="76"/>
        <v>1</v>
      </c>
      <c r="P257" s="5">
        <f t="shared" si="71"/>
        <v>0</v>
      </c>
      <c r="Q257" s="5">
        <f t="shared" si="72"/>
        <v>0</v>
      </c>
      <c r="R257" s="5">
        <f t="shared" si="73"/>
        <v>0</v>
      </c>
      <c r="S257" s="5">
        <f t="shared" si="74"/>
        <v>0</v>
      </c>
    </row>
    <row r="258" spans="4:19" ht="14.25" x14ac:dyDescent="0.2">
      <c r="D258" s="48" t="str">
        <f t="shared" si="75"/>
        <v>8.0.33</v>
      </c>
      <c r="E258" s="49"/>
      <c r="F258" s="50"/>
      <c r="G258" s="51"/>
      <c r="H258" s="52"/>
      <c r="I258" s="45"/>
      <c r="J258" s="46"/>
      <c r="K258" s="45"/>
      <c r="O258" s="39">
        <f t="shared" si="76"/>
        <v>1</v>
      </c>
      <c r="P258" s="5">
        <f t="shared" si="71"/>
        <v>0</v>
      </c>
      <c r="Q258" s="5">
        <f t="shared" si="72"/>
        <v>0</v>
      </c>
      <c r="R258" s="5">
        <f t="shared" si="73"/>
        <v>0</v>
      </c>
      <c r="S258" s="5">
        <f t="shared" si="74"/>
        <v>0</v>
      </c>
    </row>
    <row r="259" spans="4:19" ht="14.25" x14ac:dyDescent="0.2">
      <c r="D259" s="48" t="str">
        <f t="shared" si="75"/>
        <v>8.0.34</v>
      </c>
      <c r="E259" s="49"/>
      <c r="F259" s="50"/>
      <c r="G259" s="51"/>
      <c r="H259" s="52"/>
      <c r="I259" s="45"/>
      <c r="J259" s="46"/>
      <c r="K259" s="45"/>
      <c r="O259" s="39">
        <f t="shared" si="76"/>
        <v>1</v>
      </c>
      <c r="P259" s="5">
        <f t="shared" si="71"/>
        <v>0</v>
      </c>
      <c r="Q259" s="5">
        <f t="shared" si="72"/>
        <v>0</v>
      </c>
      <c r="R259" s="5">
        <f t="shared" si="73"/>
        <v>0</v>
      </c>
      <c r="S259" s="5">
        <f t="shared" si="74"/>
        <v>0</v>
      </c>
    </row>
    <row r="260" spans="4:19" ht="14.25" x14ac:dyDescent="0.2">
      <c r="D260" s="48" t="str">
        <f t="shared" si="75"/>
        <v>8.0.35</v>
      </c>
      <c r="E260" s="49"/>
      <c r="F260" s="50"/>
      <c r="G260" s="61"/>
      <c r="H260" s="52"/>
      <c r="I260" s="45"/>
      <c r="J260" s="46"/>
      <c r="K260" s="45"/>
      <c r="O260" s="39">
        <f t="shared" si="76"/>
        <v>1</v>
      </c>
      <c r="P260" s="5">
        <f t="shared" si="71"/>
        <v>0</v>
      </c>
      <c r="Q260" s="5">
        <f t="shared" si="72"/>
        <v>0</v>
      </c>
      <c r="R260" s="5">
        <f t="shared" si="73"/>
        <v>0</v>
      </c>
      <c r="S260" s="5">
        <f t="shared" si="74"/>
        <v>0</v>
      </c>
    </row>
    <row r="261" spans="4:19" ht="14.25" x14ac:dyDescent="0.2">
      <c r="D261" s="48" t="str">
        <f t="shared" si="75"/>
        <v>8.0.36</v>
      </c>
      <c r="E261" s="49"/>
      <c r="F261" s="50"/>
      <c r="G261" s="51"/>
      <c r="H261" s="52"/>
      <c r="I261" s="45"/>
      <c r="J261" s="46"/>
      <c r="K261" s="45"/>
      <c r="O261" s="39">
        <f t="shared" si="76"/>
        <v>1</v>
      </c>
      <c r="P261" s="5">
        <f t="shared" si="71"/>
        <v>0</v>
      </c>
      <c r="Q261" s="5">
        <f t="shared" si="72"/>
        <v>0</v>
      </c>
      <c r="R261" s="5">
        <f t="shared" si="73"/>
        <v>0</v>
      </c>
      <c r="S261" s="5">
        <f t="shared" si="74"/>
        <v>0</v>
      </c>
    </row>
    <row r="262" spans="4:19" ht="14.25" x14ac:dyDescent="0.2">
      <c r="D262" s="48" t="str">
        <f t="shared" si="75"/>
        <v>8.0.37</v>
      </c>
      <c r="E262" s="49"/>
      <c r="F262" s="50"/>
      <c r="G262" s="51"/>
      <c r="H262" s="52"/>
      <c r="I262" s="45"/>
      <c r="J262" s="46"/>
      <c r="K262" s="45"/>
      <c r="O262" s="39">
        <f t="shared" si="76"/>
        <v>1</v>
      </c>
      <c r="P262" s="5">
        <f t="shared" si="71"/>
        <v>0</v>
      </c>
      <c r="Q262" s="5">
        <f t="shared" si="72"/>
        <v>0</v>
      </c>
      <c r="R262" s="5">
        <f t="shared" si="73"/>
        <v>0</v>
      </c>
      <c r="S262" s="5">
        <f t="shared" si="74"/>
        <v>0</v>
      </c>
    </row>
    <row r="263" spans="4:19" ht="14.25" x14ac:dyDescent="0.2">
      <c r="D263" s="48" t="str">
        <f t="shared" si="75"/>
        <v>8.0.38</v>
      </c>
      <c r="E263" s="49"/>
      <c r="F263" s="50"/>
      <c r="G263" s="61"/>
      <c r="H263" s="52"/>
      <c r="I263" s="45"/>
      <c r="J263" s="46"/>
      <c r="K263" s="45"/>
      <c r="O263" s="39">
        <f t="shared" si="76"/>
        <v>1</v>
      </c>
      <c r="P263" s="5">
        <f t="shared" si="71"/>
        <v>0</v>
      </c>
      <c r="Q263" s="5">
        <f t="shared" si="72"/>
        <v>0</v>
      </c>
      <c r="R263" s="5">
        <f t="shared" si="73"/>
        <v>0</v>
      </c>
      <c r="S263" s="5">
        <f t="shared" si="74"/>
        <v>0</v>
      </c>
    </row>
    <row r="264" spans="4:19" ht="14.25" x14ac:dyDescent="0.2">
      <c r="D264" s="48" t="str">
        <f t="shared" si="75"/>
        <v>8.0.39</v>
      </c>
      <c r="E264" s="49"/>
      <c r="F264" s="50"/>
      <c r="G264" s="51"/>
      <c r="H264" s="52"/>
      <c r="I264" s="45"/>
      <c r="J264" s="46"/>
      <c r="K264" s="45"/>
      <c r="O264" s="39">
        <f t="shared" si="76"/>
        <v>1</v>
      </c>
      <c r="P264" s="5">
        <f t="shared" si="71"/>
        <v>0</v>
      </c>
      <c r="Q264" s="5">
        <f t="shared" si="72"/>
        <v>0</v>
      </c>
      <c r="R264" s="5">
        <f t="shared" si="73"/>
        <v>0</v>
      </c>
      <c r="S264" s="5">
        <f t="shared" si="74"/>
        <v>0</v>
      </c>
    </row>
    <row r="265" spans="4:19" ht="14.25" x14ac:dyDescent="0.2">
      <c r="D265" s="48" t="str">
        <f t="shared" si="75"/>
        <v>8.0.40</v>
      </c>
      <c r="E265" s="49"/>
      <c r="F265" s="50"/>
      <c r="G265" s="51"/>
      <c r="H265" s="52"/>
      <c r="I265" s="45"/>
      <c r="J265" s="46"/>
      <c r="K265" s="45"/>
      <c r="O265" s="39">
        <f t="shared" si="76"/>
        <v>1</v>
      </c>
      <c r="P265" s="5">
        <f t="shared" si="71"/>
        <v>0</v>
      </c>
      <c r="Q265" s="5">
        <f t="shared" si="72"/>
        <v>0</v>
      </c>
      <c r="R265" s="5">
        <f t="shared" si="73"/>
        <v>0</v>
      </c>
      <c r="S265" s="5">
        <f t="shared" si="74"/>
        <v>0</v>
      </c>
    </row>
    <row r="266" spans="4:19" ht="14.25" x14ac:dyDescent="0.2">
      <c r="D266" s="48" t="str">
        <f t="shared" si="75"/>
        <v>8.0.41</v>
      </c>
      <c r="E266" s="49"/>
      <c r="F266" s="50"/>
      <c r="G266" s="61"/>
      <c r="H266" s="52"/>
      <c r="I266" s="45"/>
      <c r="J266" s="46"/>
      <c r="K266" s="45"/>
      <c r="O266" s="39">
        <f t="shared" si="76"/>
        <v>1</v>
      </c>
      <c r="P266" s="5">
        <f t="shared" si="71"/>
        <v>0</v>
      </c>
      <c r="Q266" s="5">
        <f t="shared" si="72"/>
        <v>0</v>
      </c>
      <c r="R266" s="5">
        <f t="shared" si="73"/>
        <v>0</v>
      </c>
      <c r="S266" s="5">
        <f t="shared" si="74"/>
        <v>0</v>
      </c>
    </row>
    <row r="267" spans="4:19" ht="14.25" x14ac:dyDescent="0.2">
      <c r="D267" s="48" t="str">
        <f t="shared" si="75"/>
        <v>8.0.42</v>
      </c>
      <c r="E267" s="49"/>
      <c r="F267" s="50"/>
      <c r="G267" s="61"/>
      <c r="H267" s="52"/>
      <c r="I267" s="45"/>
      <c r="J267" s="46"/>
      <c r="K267" s="45"/>
      <c r="O267" s="39">
        <f t="shared" si="76"/>
        <v>1</v>
      </c>
      <c r="P267" s="5">
        <f t="shared" si="71"/>
        <v>0</v>
      </c>
      <c r="Q267" s="5">
        <f t="shared" si="72"/>
        <v>0</v>
      </c>
      <c r="R267" s="5">
        <f t="shared" si="73"/>
        <v>0</v>
      </c>
      <c r="S267" s="5">
        <f t="shared" si="74"/>
        <v>0</v>
      </c>
    </row>
    <row r="268" spans="4:19" ht="14.25" x14ac:dyDescent="0.2">
      <c r="D268" s="48" t="str">
        <f t="shared" si="75"/>
        <v>8.0.43</v>
      </c>
      <c r="E268" s="49"/>
      <c r="F268" s="50"/>
      <c r="G268" s="51"/>
      <c r="H268" s="52"/>
      <c r="I268" s="45"/>
      <c r="J268" s="46"/>
      <c r="K268" s="45"/>
      <c r="O268" s="39">
        <f t="shared" si="76"/>
        <v>1</v>
      </c>
      <c r="P268" s="5">
        <f t="shared" si="71"/>
        <v>0</v>
      </c>
      <c r="Q268" s="5">
        <f t="shared" si="72"/>
        <v>0</v>
      </c>
      <c r="R268" s="5">
        <f t="shared" si="73"/>
        <v>0</v>
      </c>
      <c r="S268" s="5">
        <f t="shared" si="74"/>
        <v>0</v>
      </c>
    </row>
    <row r="269" spans="4:19" ht="14.25" x14ac:dyDescent="0.2">
      <c r="D269" s="48" t="str">
        <f t="shared" si="75"/>
        <v>8.0.44</v>
      </c>
      <c r="E269" s="49"/>
      <c r="F269" s="50"/>
      <c r="G269" s="51"/>
      <c r="H269" s="52"/>
      <c r="I269" s="45"/>
      <c r="J269" s="46"/>
      <c r="K269" s="45"/>
      <c r="O269" s="39">
        <f t="shared" si="76"/>
        <v>1</v>
      </c>
      <c r="P269" s="5">
        <f t="shared" si="71"/>
        <v>0</v>
      </c>
      <c r="Q269" s="5">
        <f t="shared" si="72"/>
        <v>0</v>
      </c>
      <c r="R269" s="5">
        <f t="shared" si="73"/>
        <v>0</v>
      </c>
      <c r="S269" s="5">
        <f t="shared" si="74"/>
        <v>0</v>
      </c>
    </row>
    <row r="270" spans="4:19" ht="14.25" x14ac:dyDescent="0.2">
      <c r="D270" s="48" t="str">
        <f t="shared" si="75"/>
        <v>8.0.45</v>
      </c>
      <c r="E270" s="49"/>
      <c r="F270" s="50"/>
      <c r="G270" s="51"/>
      <c r="H270" s="52"/>
      <c r="I270" s="45"/>
      <c r="J270" s="46"/>
      <c r="K270" s="45"/>
      <c r="O270" s="39">
        <f t="shared" si="76"/>
        <v>1</v>
      </c>
      <c r="P270" s="5">
        <f t="shared" si="71"/>
        <v>0</v>
      </c>
      <c r="Q270" s="5">
        <f t="shared" si="72"/>
        <v>0</v>
      </c>
      <c r="R270" s="5">
        <f t="shared" si="73"/>
        <v>0</v>
      </c>
      <c r="S270" s="5">
        <f t="shared" si="74"/>
        <v>0</v>
      </c>
    </row>
    <row r="271" spans="4:19" ht="14.25" x14ac:dyDescent="0.2">
      <c r="D271" s="48" t="str">
        <f t="shared" si="75"/>
        <v>8.0.46</v>
      </c>
      <c r="E271" s="49"/>
      <c r="F271" s="50"/>
      <c r="G271" s="51"/>
      <c r="H271" s="52"/>
      <c r="I271" s="45"/>
      <c r="J271" s="46"/>
      <c r="K271" s="45"/>
      <c r="O271" s="39">
        <f t="shared" si="76"/>
        <v>1</v>
      </c>
      <c r="P271" s="5">
        <f t="shared" si="71"/>
        <v>0</v>
      </c>
      <c r="Q271" s="5">
        <f t="shared" si="72"/>
        <v>0</v>
      </c>
      <c r="R271" s="5">
        <f t="shared" si="73"/>
        <v>0</v>
      </c>
      <c r="S271" s="5">
        <f t="shared" si="74"/>
        <v>0</v>
      </c>
    </row>
    <row r="272" spans="4:19" ht="14.25" x14ac:dyDescent="0.2">
      <c r="D272" s="48" t="str">
        <f t="shared" si="75"/>
        <v>8.0.47</v>
      </c>
      <c r="E272" s="49"/>
      <c r="F272" s="50"/>
      <c r="G272" s="51"/>
      <c r="H272" s="52"/>
      <c r="I272" s="45"/>
      <c r="J272" s="46"/>
      <c r="K272" s="45"/>
      <c r="O272" s="39">
        <f t="shared" si="76"/>
        <v>1</v>
      </c>
      <c r="P272" s="5">
        <f t="shared" si="71"/>
        <v>0</v>
      </c>
      <c r="Q272" s="5">
        <f t="shared" si="72"/>
        <v>0</v>
      </c>
      <c r="R272" s="5">
        <f t="shared" si="73"/>
        <v>0</v>
      </c>
      <c r="S272" s="5">
        <f t="shared" si="74"/>
        <v>0</v>
      </c>
    </row>
    <row r="273" spans="2:19" ht="14.25" x14ac:dyDescent="0.2">
      <c r="D273" s="48" t="str">
        <f t="shared" si="75"/>
        <v>8.0.48</v>
      </c>
      <c r="E273" s="49"/>
      <c r="F273" s="50"/>
      <c r="G273" s="51"/>
      <c r="H273" s="52"/>
      <c r="I273" s="45"/>
      <c r="J273" s="46"/>
      <c r="K273" s="45"/>
      <c r="O273" s="39">
        <f t="shared" si="76"/>
        <v>1</v>
      </c>
      <c r="P273" s="5">
        <f t="shared" si="71"/>
        <v>0</v>
      </c>
      <c r="Q273" s="5">
        <f t="shared" si="72"/>
        <v>0</v>
      </c>
      <c r="R273" s="5">
        <f t="shared" si="73"/>
        <v>0</v>
      </c>
      <c r="S273" s="5">
        <f t="shared" si="74"/>
        <v>0</v>
      </c>
    </row>
    <row r="274" spans="2:19" ht="14.25" x14ac:dyDescent="0.2">
      <c r="D274" s="48" t="str">
        <f t="shared" si="75"/>
        <v>8.0.49</v>
      </c>
      <c r="E274" s="49"/>
      <c r="F274" s="50"/>
      <c r="G274" s="51"/>
      <c r="H274" s="52"/>
      <c r="I274" s="45"/>
      <c r="J274" s="46"/>
      <c r="K274" s="45"/>
      <c r="O274" s="39">
        <f t="shared" si="76"/>
        <v>1</v>
      </c>
      <c r="P274" s="5">
        <f t="shared" si="71"/>
        <v>0</v>
      </c>
      <c r="Q274" s="5">
        <f t="shared" si="72"/>
        <v>0</v>
      </c>
      <c r="R274" s="5">
        <f t="shared" si="73"/>
        <v>0</v>
      </c>
      <c r="S274" s="5">
        <f t="shared" si="74"/>
        <v>0</v>
      </c>
    </row>
    <row r="275" spans="2:19" ht="14.25" x14ac:dyDescent="0.2">
      <c r="D275" s="48" t="str">
        <f t="shared" si="75"/>
        <v>8.0.50</v>
      </c>
      <c r="E275" s="49"/>
      <c r="F275" s="50"/>
      <c r="G275" s="51"/>
      <c r="H275" s="52"/>
      <c r="I275" s="45"/>
      <c r="J275" s="46"/>
      <c r="K275" s="45"/>
      <c r="O275" s="39">
        <f t="shared" si="76"/>
        <v>1</v>
      </c>
      <c r="P275" s="5">
        <f t="shared" si="71"/>
        <v>0</v>
      </c>
      <c r="Q275" s="5">
        <f t="shared" si="72"/>
        <v>0</v>
      </c>
      <c r="R275" s="5">
        <f t="shared" si="73"/>
        <v>0</v>
      </c>
      <c r="S275" s="5">
        <f t="shared" si="74"/>
        <v>0</v>
      </c>
    </row>
    <row r="276" spans="2:19" ht="14.25" x14ac:dyDescent="0.2">
      <c r="D276" s="48" t="str">
        <f t="shared" si="75"/>
        <v>8.0.51</v>
      </c>
      <c r="E276" s="49"/>
      <c r="F276" s="50"/>
      <c r="G276" s="51"/>
      <c r="H276" s="52"/>
      <c r="I276" s="45"/>
      <c r="J276" s="46"/>
      <c r="K276" s="45"/>
      <c r="O276" s="39">
        <f t="shared" si="76"/>
        <v>1</v>
      </c>
      <c r="P276" s="5">
        <f t="shared" si="71"/>
        <v>0</v>
      </c>
      <c r="Q276" s="5">
        <f t="shared" si="72"/>
        <v>0</v>
      </c>
      <c r="R276" s="5">
        <f t="shared" si="73"/>
        <v>0</v>
      </c>
      <c r="S276" s="5">
        <f t="shared" si="74"/>
        <v>0</v>
      </c>
    </row>
    <row r="277" spans="2:19" ht="14.25" x14ac:dyDescent="0.2">
      <c r="D277" s="48" t="str">
        <f t="shared" si="75"/>
        <v>8.0.52</v>
      </c>
      <c r="E277" s="49"/>
      <c r="F277" s="50"/>
      <c r="G277" s="61"/>
      <c r="H277" s="52"/>
      <c r="I277" s="45"/>
      <c r="J277" s="46"/>
      <c r="K277" s="45"/>
      <c r="O277" s="39">
        <f t="shared" si="76"/>
        <v>1</v>
      </c>
      <c r="P277" s="5">
        <f t="shared" si="71"/>
        <v>0</v>
      </c>
      <c r="Q277" s="5">
        <f t="shared" si="72"/>
        <v>0</v>
      </c>
      <c r="R277" s="5">
        <f t="shared" si="73"/>
        <v>0</v>
      </c>
      <c r="S277" s="5">
        <f t="shared" si="74"/>
        <v>0</v>
      </c>
    </row>
    <row r="278" spans="2:19" ht="14.25" x14ac:dyDescent="0.2">
      <c r="D278" s="48" t="str">
        <f t="shared" si="75"/>
        <v>8.0.53</v>
      </c>
      <c r="E278" s="49"/>
      <c r="F278" s="50"/>
      <c r="G278" s="51"/>
      <c r="H278" s="52"/>
      <c r="I278" s="45"/>
      <c r="J278" s="46"/>
      <c r="K278" s="45"/>
      <c r="O278" s="39">
        <f t="shared" si="76"/>
        <v>1</v>
      </c>
      <c r="P278" s="5">
        <f t="shared" si="71"/>
        <v>0</v>
      </c>
      <c r="Q278" s="5">
        <f t="shared" si="72"/>
        <v>0</v>
      </c>
      <c r="R278" s="5">
        <f t="shared" si="73"/>
        <v>0</v>
      </c>
      <c r="S278" s="5">
        <f t="shared" si="74"/>
        <v>0</v>
      </c>
    </row>
    <row r="279" spans="2:19" ht="14.25" x14ac:dyDescent="0.2">
      <c r="D279" s="48" t="str">
        <f t="shared" si="75"/>
        <v>8.0.54</v>
      </c>
      <c r="E279" s="49"/>
      <c r="F279" s="50"/>
      <c r="G279" s="51"/>
      <c r="H279" s="52"/>
      <c r="I279" s="45"/>
      <c r="J279" s="46"/>
      <c r="K279" s="45"/>
      <c r="O279" s="39">
        <f t="shared" si="76"/>
        <v>1</v>
      </c>
      <c r="P279" s="5">
        <f t="shared" si="71"/>
        <v>0</v>
      </c>
      <c r="Q279" s="5">
        <f t="shared" si="72"/>
        <v>0</v>
      </c>
      <c r="R279" s="5">
        <f t="shared" si="73"/>
        <v>0</v>
      </c>
      <c r="S279" s="5">
        <f t="shared" si="74"/>
        <v>0</v>
      </c>
    </row>
    <row r="280" spans="2:19" ht="14.25" x14ac:dyDescent="0.2">
      <c r="D280" s="48" t="str">
        <f t="shared" si="75"/>
        <v>8.0.55</v>
      </c>
      <c r="E280" s="49"/>
      <c r="F280" s="50"/>
      <c r="G280" s="61"/>
      <c r="H280" s="52"/>
      <c r="I280" s="45"/>
      <c r="J280" s="46"/>
      <c r="K280" s="45"/>
      <c r="O280" s="39">
        <f t="shared" si="76"/>
        <v>1</v>
      </c>
      <c r="P280" s="5">
        <f t="shared" si="71"/>
        <v>0</v>
      </c>
      <c r="Q280" s="5">
        <f t="shared" si="72"/>
        <v>0</v>
      </c>
      <c r="R280" s="5">
        <f t="shared" si="73"/>
        <v>0</v>
      </c>
      <c r="S280" s="5">
        <f t="shared" si="74"/>
        <v>0</v>
      </c>
    </row>
    <row r="281" spans="2:19" ht="14.25" x14ac:dyDescent="0.2">
      <c r="D281" s="48" t="str">
        <f t="shared" si="75"/>
        <v>8.0.56</v>
      </c>
      <c r="E281" s="49"/>
      <c r="F281" s="50"/>
      <c r="G281" s="51"/>
      <c r="H281" s="52"/>
      <c r="I281" s="45"/>
      <c r="J281" s="46"/>
      <c r="K281" s="45"/>
      <c r="O281" s="39">
        <f t="shared" si="76"/>
        <v>1</v>
      </c>
      <c r="P281" s="5">
        <f t="shared" si="71"/>
        <v>0</v>
      </c>
      <c r="Q281" s="5">
        <f t="shared" si="72"/>
        <v>0</v>
      </c>
      <c r="R281" s="5">
        <f t="shared" si="73"/>
        <v>0</v>
      </c>
      <c r="S281" s="5">
        <f t="shared" si="74"/>
        <v>0</v>
      </c>
    </row>
    <row r="282" spans="2:19" ht="14.25" x14ac:dyDescent="0.2">
      <c r="D282" s="48" t="str">
        <f t="shared" si="75"/>
        <v>8.0.57</v>
      </c>
      <c r="E282" s="49"/>
      <c r="F282" s="50"/>
      <c r="G282" s="51"/>
      <c r="H282" s="52"/>
      <c r="I282" s="45"/>
      <c r="J282" s="46"/>
      <c r="K282" s="45"/>
      <c r="O282" s="39">
        <f t="shared" si="76"/>
        <v>1</v>
      </c>
      <c r="P282" s="5">
        <f t="shared" si="71"/>
        <v>0</v>
      </c>
      <c r="Q282" s="5">
        <f t="shared" si="72"/>
        <v>0</v>
      </c>
      <c r="R282" s="5">
        <f t="shared" si="73"/>
        <v>0</v>
      </c>
      <c r="S282" s="5">
        <f t="shared" si="74"/>
        <v>0</v>
      </c>
    </row>
    <row r="283" spans="2:19" ht="14.25" x14ac:dyDescent="0.2">
      <c r="D283" s="48" t="str">
        <f t="shared" si="75"/>
        <v>8.0.58</v>
      </c>
      <c r="E283" s="49"/>
      <c r="F283" s="50"/>
      <c r="G283" s="51"/>
      <c r="H283" s="52"/>
      <c r="I283" s="45"/>
      <c r="J283" s="46"/>
      <c r="K283" s="45"/>
      <c r="O283" s="39">
        <f t="shared" si="76"/>
        <v>1</v>
      </c>
      <c r="P283" s="5">
        <f t="shared" si="71"/>
        <v>0</v>
      </c>
      <c r="Q283" s="5">
        <f t="shared" si="72"/>
        <v>0</v>
      </c>
      <c r="R283" s="5">
        <f t="shared" si="73"/>
        <v>0</v>
      </c>
      <c r="S283" s="5">
        <f t="shared" si="74"/>
        <v>0</v>
      </c>
    </row>
    <row r="284" spans="2:19" ht="14.25" x14ac:dyDescent="0.2">
      <c r="D284" s="53"/>
      <c r="E284" s="54"/>
      <c r="F284" s="55"/>
      <c r="G284" s="56"/>
      <c r="H284" s="57"/>
      <c r="I284" s="58"/>
      <c r="J284" s="59"/>
      <c r="K284" s="59"/>
    </row>
    <row r="285" spans="2:19" ht="15.75" customHeight="1" x14ac:dyDescent="0.25">
      <c r="B285" s="145" t="s">
        <v>38</v>
      </c>
      <c r="C285" s="146"/>
      <c r="D285" s="146"/>
      <c r="E285" s="146"/>
      <c r="F285" s="146"/>
      <c r="G285" s="33"/>
      <c r="H285" s="34"/>
      <c r="I285" s="34"/>
      <c r="J285" s="35"/>
      <c r="K285" s="36"/>
    </row>
    <row r="286" spans="2:19" ht="14.25" x14ac:dyDescent="0.2">
      <c r="C286" s="37" t="str">
        <f>CONCATENATE(LEFT(B285,SEARCH(" ",B285)-1),".0")</f>
        <v>9.0</v>
      </c>
      <c r="D286" s="38"/>
      <c r="E286" s="147" t="s">
        <v>32</v>
      </c>
      <c r="F286" s="147"/>
      <c r="G286" s="148"/>
      <c r="H286" s="148"/>
      <c r="I286" s="148"/>
      <c r="J286" s="149"/>
      <c r="K286" s="150"/>
      <c r="O286" s="39"/>
      <c r="P286"/>
    </row>
    <row r="287" spans="2:19" ht="14.25" x14ac:dyDescent="0.2">
      <c r="D287" s="40" t="s">
        <v>19</v>
      </c>
      <c r="E287" s="40" t="s">
        <v>20</v>
      </c>
      <c r="F287" s="40" t="s">
        <v>21</v>
      </c>
      <c r="G287" s="40" t="s">
        <v>22</v>
      </c>
      <c r="H287" s="40" t="s">
        <v>23</v>
      </c>
      <c r="I287" s="40" t="s">
        <v>24</v>
      </c>
      <c r="J287" s="40" t="s">
        <v>25</v>
      </c>
      <c r="K287" s="40" t="s">
        <v>26</v>
      </c>
      <c r="O287" s="39" t="s">
        <v>27</v>
      </c>
      <c r="P287" s="39" t="s">
        <v>28</v>
      </c>
      <c r="Q287" s="5" t="s">
        <v>29</v>
      </c>
      <c r="R287" s="5" t="s">
        <v>30</v>
      </c>
      <c r="S287" s="5" t="s">
        <v>31</v>
      </c>
    </row>
    <row r="288" spans="2:19" ht="14.25" x14ac:dyDescent="0.2">
      <c r="D288" s="48" t="str">
        <f>CONCATENATE(C286,".1")</f>
        <v>9.0.1</v>
      </c>
      <c r="E288" s="67"/>
      <c r="F288" s="50"/>
      <c r="G288" s="51"/>
      <c r="H288" s="52"/>
      <c r="I288" s="45"/>
      <c r="J288" s="46"/>
      <c r="K288" s="46"/>
      <c r="O288" s="39">
        <f>COUNTBLANK(H288)</f>
        <v>1</v>
      </c>
      <c r="P288" s="5">
        <f t="shared" ref="P288:P345" si="77">IF(J288="Next Build", K288*1, K288*0)</f>
        <v>0</v>
      </c>
      <c r="Q288" s="5">
        <f t="shared" ref="Q288:Q345" si="78">IF(J288="Next Sprint", K288*1, K288*0)</f>
        <v>0</v>
      </c>
      <c r="R288" s="5">
        <f t="shared" ref="R288:R345" si="79">IF(J288="Before Release", K288*1, K288*0)</f>
        <v>0</v>
      </c>
      <c r="S288" s="5">
        <f t="shared" ref="S288:S345" si="80">IF(J288="Next Update", K288*1, K288*0)</f>
        <v>0</v>
      </c>
    </row>
    <row r="289" spans="4:19" ht="14.25" x14ac:dyDescent="0.2">
      <c r="D289" s="48" t="str">
        <f t="shared" ref="D289:D345" si="81">CONCATENATE(LEFT(D288,SEARCH(".",D288,SEARCH(".",D288)+1)),TEXT(VALUE(RIGHT(D288,LEN(D288)-SEARCH(".",D288,SEARCH(".",D288)+1)))+1,"0"))</f>
        <v>9.0.2</v>
      </c>
      <c r="E289" s="49"/>
      <c r="F289" s="50"/>
      <c r="G289"/>
      <c r="H289" s="52"/>
      <c r="I289" s="45"/>
      <c r="J289" s="46"/>
      <c r="K289" s="45"/>
      <c r="O289" s="39">
        <f>COUNTBLANK(H289)</f>
        <v>1</v>
      </c>
      <c r="P289" s="5">
        <f t="shared" si="77"/>
        <v>0</v>
      </c>
      <c r="Q289" s="5">
        <f t="shared" si="78"/>
        <v>0</v>
      </c>
      <c r="R289" s="5">
        <f t="shared" si="79"/>
        <v>0</v>
      </c>
      <c r="S289" s="5">
        <f t="shared" si="80"/>
        <v>0</v>
      </c>
    </row>
    <row r="290" spans="4:19" ht="14.25" x14ac:dyDescent="0.2">
      <c r="D290" s="48" t="str">
        <f t="shared" si="81"/>
        <v>9.0.3</v>
      </c>
      <c r="E290" s="49"/>
      <c r="F290" s="50"/>
      <c r="G290" s="61"/>
      <c r="H290" s="52"/>
      <c r="I290" s="45"/>
      <c r="J290" s="46"/>
      <c r="K290" s="45"/>
      <c r="O290" s="39">
        <f t="shared" ref="O290:O345" si="82">COUNTBLANK(H290)</f>
        <v>1</v>
      </c>
      <c r="P290" s="5">
        <f t="shared" si="77"/>
        <v>0</v>
      </c>
      <c r="Q290" s="5">
        <f t="shared" si="78"/>
        <v>0</v>
      </c>
      <c r="R290" s="5">
        <f t="shared" si="79"/>
        <v>0</v>
      </c>
      <c r="S290" s="5">
        <f t="shared" si="80"/>
        <v>0</v>
      </c>
    </row>
    <row r="291" spans="4:19" ht="14.25" x14ac:dyDescent="0.2">
      <c r="D291" s="48" t="str">
        <f t="shared" si="81"/>
        <v>9.0.4</v>
      </c>
      <c r="E291" s="49"/>
      <c r="F291" s="50"/>
      <c r="G291" s="51"/>
      <c r="H291" s="52"/>
      <c r="I291" s="45"/>
      <c r="J291" s="46"/>
      <c r="K291" s="45"/>
      <c r="O291" s="39">
        <f t="shared" si="82"/>
        <v>1</v>
      </c>
      <c r="P291" s="5">
        <f t="shared" si="77"/>
        <v>0</v>
      </c>
      <c r="Q291" s="5">
        <f t="shared" si="78"/>
        <v>0</v>
      </c>
      <c r="R291" s="5">
        <f t="shared" si="79"/>
        <v>0</v>
      </c>
      <c r="S291" s="5">
        <f t="shared" si="80"/>
        <v>0</v>
      </c>
    </row>
    <row r="292" spans="4:19" ht="14.25" x14ac:dyDescent="0.2">
      <c r="D292" s="48" t="str">
        <f t="shared" si="81"/>
        <v>9.0.5</v>
      </c>
      <c r="E292" s="49"/>
      <c r="F292" s="50"/>
      <c r="G292" s="51"/>
      <c r="H292" s="52"/>
      <c r="I292" s="45"/>
      <c r="J292" s="46"/>
      <c r="K292" s="45"/>
      <c r="O292" s="39">
        <f t="shared" si="82"/>
        <v>1</v>
      </c>
      <c r="P292" s="5">
        <f t="shared" si="77"/>
        <v>0</v>
      </c>
      <c r="Q292" s="5">
        <f t="shared" si="78"/>
        <v>0</v>
      </c>
      <c r="R292" s="5">
        <f t="shared" si="79"/>
        <v>0</v>
      </c>
      <c r="S292" s="5">
        <f t="shared" si="80"/>
        <v>0</v>
      </c>
    </row>
    <row r="293" spans="4:19" ht="14.25" x14ac:dyDescent="0.2">
      <c r="D293" s="48" t="str">
        <f t="shared" si="81"/>
        <v>9.0.6</v>
      </c>
      <c r="E293" s="49"/>
      <c r="F293" s="50"/>
      <c r="G293" s="61"/>
      <c r="H293" s="52"/>
      <c r="I293" s="45"/>
      <c r="J293" s="46"/>
      <c r="K293" s="45"/>
      <c r="O293" s="39">
        <f t="shared" si="82"/>
        <v>1</v>
      </c>
      <c r="P293" s="5">
        <f t="shared" si="77"/>
        <v>0</v>
      </c>
      <c r="Q293" s="5">
        <f t="shared" si="78"/>
        <v>0</v>
      </c>
      <c r="R293" s="5">
        <f t="shared" si="79"/>
        <v>0</v>
      </c>
      <c r="S293" s="5">
        <f t="shared" si="80"/>
        <v>0</v>
      </c>
    </row>
    <row r="294" spans="4:19" ht="14.25" x14ac:dyDescent="0.2">
      <c r="D294" s="48" t="str">
        <f t="shared" si="81"/>
        <v>9.0.7</v>
      </c>
      <c r="E294" s="49"/>
      <c r="F294" s="50"/>
      <c r="G294" s="61"/>
      <c r="H294" s="52"/>
      <c r="I294" s="45"/>
      <c r="J294" s="46"/>
      <c r="K294" s="45"/>
      <c r="O294" s="39">
        <f t="shared" si="82"/>
        <v>1</v>
      </c>
      <c r="P294" s="5">
        <f t="shared" si="77"/>
        <v>0</v>
      </c>
      <c r="Q294" s="5">
        <f t="shared" si="78"/>
        <v>0</v>
      </c>
      <c r="R294" s="5">
        <f t="shared" si="79"/>
        <v>0</v>
      </c>
      <c r="S294" s="5">
        <f t="shared" si="80"/>
        <v>0</v>
      </c>
    </row>
    <row r="295" spans="4:19" ht="14.25" x14ac:dyDescent="0.2">
      <c r="D295" s="48" t="str">
        <f t="shared" si="81"/>
        <v>9.0.8</v>
      </c>
      <c r="E295" s="49"/>
      <c r="F295" s="50"/>
      <c r="G295" s="51"/>
      <c r="H295" s="52"/>
      <c r="I295" s="45"/>
      <c r="J295" s="46"/>
      <c r="K295" s="45"/>
      <c r="O295" s="39">
        <f t="shared" si="82"/>
        <v>1</v>
      </c>
      <c r="P295" s="5">
        <f t="shared" si="77"/>
        <v>0</v>
      </c>
      <c r="Q295" s="5">
        <f t="shared" si="78"/>
        <v>0</v>
      </c>
      <c r="R295" s="5">
        <f t="shared" si="79"/>
        <v>0</v>
      </c>
      <c r="S295" s="5">
        <f t="shared" si="80"/>
        <v>0</v>
      </c>
    </row>
    <row r="296" spans="4:19" ht="14.25" x14ac:dyDescent="0.2">
      <c r="D296" s="48" t="str">
        <f t="shared" si="81"/>
        <v>9.0.9</v>
      </c>
      <c r="E296" s="49"/>
      <c r="F296" s="50"/>
      <c r="G296" s="51"/>
      <c r="H296" s="52"/>
      <c r="I296" s="45"/>
      <c r="J296" s="46"/>
      <c r="K296" s="45"/>
      <c r="O296" s="39">
        <f t="shared" si="82"/>
        <v>1</v>
      </c>
      <c r="P296" s="5">
        <f t="shared" si="77"/>
        <v>0</v>
      </c>
      <c r="Q296" s="5">
        <f t="shared" si="78"/>
        <v>0</v>
      </c>
      <c r="R296" s="5">
        <f t="shared" si="79"/>
        <v>0</v>
      </c>
      <c r="S296" s="5">
        <f t="shared" si="80"/>
        <v>0</v>
      </c>
    </row>
    <row r="297" spans="4:19" ht="14.25" x14ac:dyDescent="0.2">
      <c r="D297" s="48" t="str">
        <f t="shared" si="81"/>
        <v>9.0.10</v>
      </c>
      <c r="E297" s="49"/>
      <c r="F297" s="50"/>
      <c r="G297" s="51"/>
      <c r="H297" s="52"/>
      <c r="I297" s="45"/>
      <c r="J297" s="46"/>
      <c r="K297" s="45"/>
      <c r="O297" s="39">
        <f t="shared" si="82"/>
        <v>1</v>
      </c>
      <c r="P297" s="5">
        <f t="shared" si="77"/>
        <v>0</v>
      </c>
      <c r="Q297" s="5">
        <f t="shared" si="78"/>
        <v>0</v>
      </c>
      <c r="R297" s="5">
        <f t="shared" si="79"/>
        <v>0</v>
      </c>
      <c r="S297" s="5">
        <f t="shared" si="80"/>
        <v>0</v>
      </c>
    </row>
    <row r="298" spans="4:19" ht="14.25" x14ac:dyDescent="0.2">
      <c r="D298" s="48" t="str">
        <f t="shared" si="81"/>
        <v>9.0.11</v>
      </c>
      <c r="E298" s="49"/>
      <c r="F298" s="50"/>
      <c r="G298" s="51"/>
      <c r="H298" s="52"/>
      <c r="I298" s="45"/>
      <c r="J298" s="46"/>
      <c r="K298" s="45"/>
      <c r="O298" s="39">
        <f t="shared" si="82"/>
        <v>1</v>
      </c>
      <c r="P298" s="5">
        <f t="shared" si="77"/>
        <v>0</v>
      </c>
      <c r="Q298" s="5">
        <f t="shared" si="78"/>
        <v>0</v>
      </c>
      <c r="R298" s="5">
        <f t="shared" si="79"/>
        <v>0</v>
      </c>
      <c r="S298" s="5">
        <f t="shared" si="80"/>
        <v>0</v>
      </c>
    </row>
    <row r="299" spans="4:19" ht="14.25" x14ac:dyDescent="0.2">
      <c r="D299" s="48" t="str">
        <f t="shared" si="81"/>
        <v>9.0.12</v>
      </c>
      <c r="E299" s="49"/>
      <c r="F299" s="50"/>
      <c r="G299" s="51"/>
      <c r="H299" s="52"/>
      <c r="I299" s="45"/>
      <c r="J299" s="46"/>
      <c r="K299" s="45"/>
      <c r="O299" s="39">
        <f t="shared" si="82"/>
        <v>1</v>
      </c>
      <c r="P299" s="5">
        <f t="shared" si="77"/>
        <v>0</v>
      </c>
      <c r="Q299" s="5">
        <f t="shared" si="78"/>
        <v>0</v>
      </c>
      <c r="R299" s="5">
        <f t="shared" si="79"/>
        <v>0</v>
      </c>
      <c r="S299" s="5">
        <f t="shared" si="80"/>
        <v>0</v>
      </c>
    </row>
    <row r="300" spans="4:19" ht="14.25" x14ac:dyDescent="0.2">
      <c r="D300" s="48" t="str">
        <f t="shared" si="81"/>
        <v>9.0.13</v>
      </c>
      <c r="E300" s="49"/>
      <c r="F300" s="50"/>
      <c r="G300" s="51"/>
      <c r="H300" s="52"/>
      <c r="I300" s="45"/>
      <c r="J300" s="46"/>
      <c r="K300" s="45"/>
      <c r="O300" s="39">
        <f t="shared" si="82"/>
        <v>1</v>
      </c>
      <c r="P300" s="5">
        <f t="shared" si="77"/>
        <v>0</v>
      </c>
      <c r="Q300" s="5">
        <f t="shared" si="78"/>
        <v>0</v>
      </c>
      <c r="R300" s="5">
        <f t="shared" si="79"/>
        <v>0</v>
      </c>
      <c r="S300" s="5">
        <f t="shared" si="80"/>
        <v>0</v>
      </c>
    </row>
    <row r="301" spans="4:19" ht="14.25" x14ac:dyDescent="0.2">
      <c r="D301" s="48" t="str">
        <f t="shared" si="81"/>
        <v>9.0.14</v>
      </c>
      <c r="E301" s="49"/>
      <c r="F301" s="50"/>
      <c r="G301" s="51"/>
      <c r="H301" s="52"/>
      <c r="I301" s="45"/>
      <c r="J301" s="46"/>
      <c r="K301" s="45"/>
      <c r="O301" s="39">
        <f t="shared" si="82"/>
        <v>1</v>
      </c>
      <c r="P301" s="5">
        <f t="shared" si="77"/>
        <v>0</v>
      </c>
      <c r="Q301" s="5">
        <f t="shared" si="78"/>
        <v>0</v>
      </c>
      <c r="R301" s="5">
        <f t="shared" si="79"/>
        <v>0</v>
      </c>
      <c r="S301" s="5">
        <f t="shared" si="80"/>
        <v>0</v>
      </c>
    </row>
    <row r="302" spans="4:19" ht="14.25" x14ac:dyDescent="0.2">
      <c r="D302" s="48" t="str">
        <f t="shared" si="81"/>
        <v>9.0.15</v>
      </c>
      <c r="E302" s="49"/>
      <c r="F302" s="50"/>
      <c r="G302" s="51"/>
      <c r="H302" s="52"/>
      <c r="I302" s="45"/>
      <c r="J302" s="46"/>
      <c r="K302" s="45"/>
      <c r="O302" s="39">
        <f t="shared" si="82"/>
        <v>1</v>
      </c>
      <c r="P302" s="5">
        <f t="shared" si="77"/>
        <v>0</v>
      </c>
      <c r="Q302" s="5">
        <f t="shared" si="78"/>
        <v>0</v>
      </c>
      <c r="R302" s="5">
        <f t="shared" si="79"/>
        <v>0</v>
      </c>
      <c r="S302" s="5">
        <f t="shared" si="80"/>
        <v>0</v>
      </c>
    </row>
    <row r="303" spans="4:19" ht="14.25" x14ac:dyDescent="0.2">
      <c r="D303" s="48" t="str">
        <f t="shared" si="81"/>
        <v>9.0.16</v>
      </c>
      <c r="E303" s="49"/>
      <c r="F303" s="50"/>
      <c r="G303" s="51"/>
      <c r="H303" s="52"/>
      <c r="I303" s="45"/>
      <c r="J303" s="46"/>
      <c r="K303" s="45"/>
      <c r="O303" s="39">
        <f t="shared" si="82"/>
        <v>1</v>
      </c>
      <c r="P303" s="5">
        <f t="shared" si="77"/>
        <v>0</v>
      </c>
      <c r="Q303" s="5">
        <f t="shared" si="78"/>
        <v>0</v>
      </c>
      <c r="R303" s="5">
        <f t="shared" si="79"/>
        <v>0</v>
      </c>
      <c r="S303" s="5">
        <f t="shared" si="80"/>
        <v>0</v>
      </c>
    </row>
    <row r="304" spans="4:19" ht="14.25" x14ac:dyDescent="0.2">
      <c r="D304" s="48" t="str">
        <f t="shared" si="81"/>
        <v>9.0.17</v>
      </c>
      <c r="E304" s="49"/>
      <c r="F304" s="50"/>
      <c r="G304" s="61"/>
      <c r="H304" s="52"/>
      <c r="I304" s="45"/>
      <c r="J304" s="46"/>
      <c r="K304" s="45"/>
      <c r="O304" s="39">
        <f t="shared" si="82"/>
        <v>1</v>
      </c>
      <c r="P304" s="5">
        <f t="shared" si="77"/>
        <v>0</v>
      </c>
      <c r="Q304" s="5">
        <f t="shared" si="78"/>
        <v>0</v>
      </c>
      <c r="R304" s="5">
        <f t="shared" si="79"/>
        <v>0</v>
      </c>
      <c r="S304" s="5">
        <f t="shared" si="80"/>
        <v>0</v>
      </c>
    </row>
    <row r="305" spans="4:19" ht="14.25" x14ac:dyDescent="0.2">
      <c r="D305" s="48" t="str">
        <f t="shared" si="81"/>
        <v>9.0.18</v>
      </c>
      <c r="E305" s="49"/>
      <c r="F305" s="50"/>
      <c r="G305" s="51"/>
      <c r="H305" s="52"/>
      <c r="I305" s="45"/>
      <c r="J305" s="46"/>
      <c r="K305" s="45"/>
      <c r="O305" s="39">
        <f t="shared" si="82"/>
        <v>1</v>
      </c>
      <c r="P305" s="5">
        <f t="shared" si="77"/>
        <v>0</v>
      </c>
      <c r="Q305" s="5">
        <f t="shared" si="78"/>
        <v>0</v>
      </c>
      <c r="R305" s="5">
        <f t="shared" si="79"/>
        <v>0</v>
      </c>
      <c r="S305" s="5">
        <f t="shared" si="80"/>
        <v>0</v>
      </c>
    </row>
    <row r="306" spans="4:19" ht="14.25" x14ac:dyDescent="0.2">
      <c r="D306" s="48" t="str">
        <f t="shared" si="81"/>
        <v>9.0.19</v>
      </c>
      <c r="E306" s="49"/>
      <c r="F306" s="50"/>
      <c r="G306" s="51"/>
      <c r="H306" s="52"/>
      <c r="I306" s="45"/>
      <c r="J306" s="46"/>
      <c r="K306" s="45"/>
      <c r="O306" s="39">
        <f t="shared" si="82"/>
        <v>1</v>
      </c>
      <c r="P306" s="5">
        <f t="shared" si="77"/>
        <v>0</v>
      </c>
      <c r="Q306" s="5">
        <f t="shared" si="78"/>
        <v>0</v>
      </c>
      <c r="R306" s="5">
        <f t="shared" si="79"/>
        <v>0</v>
      </c>
      <c r="S306" s="5">
        <f t="shared" si="80"/>
        <v>0</v>
      </c>
    </row>
    <row r="307" spans="4:19" ht="14.25" x14ac:dyDescent="0.2">
      <c r="D307" s="48" t="str">
        <f t="shared" si="81"/>
        <v>9.0.20</v>
      </c>
      <c r="E307" s="49"/>
      <c r="F307" s="50"/>
      <c r="G307" s="61"/>
      <c r="H307" s="52"/>
      <c r="I307" s="45"/>
      <c r="J307" s="46"/>
      <c r="K307" s="45"/>
      <c r="O307" s="39">
        <f t="shared" si="82"/>
        <v>1</v>
      </c>
      <c r="P307" s="5">
        <f t="shared" si="77"/>
        <v>0</v>
      </c>
      <c r="Q307" s="5">
        <f t="shared" si="78"/>
        <v>0</v>
      </c>
      <c r="R307" s="5">
        <f t="shared" si="79"/>
        <v>0</v>
      </c>
      <c r="S307" s="5">
        <f t="shared" si="80"/>
        <v>0</v>
      </c>
    </row>
    <row r="308" spans="4:19" ht="14.25" x14ac:dyDescent="0.2">
      <c r="D308" s="48" t="str">
        <f t="shared" si="81"/>
        <v>9.0.21</v>
      </c>
      <c r="E308" s="49"/>
      <c r="F308" s="50"/>
      <c r="G308" s="51"/>
      <c r="H308" s="52"/>
      <c r="I308" s="45"/>
      <c r="J308" s="46"/>
      <c r="K308" s="45"/>
      <c r="O308" s="39">
        <f t="shared" si="82"/>
        <v>1</v>
      </c>
      <c r="P308" s="5">
        <f t="shared" si="77"/>
        <v>0</v>
      </c>
      <c r="Q308" s="5">
        <f t="shared" si="78"/>
        <v>0</v>
      </c>
      <c r="R308" s="5">
        <f t="shared" si="79"/>
        <v>0</v>
      </c>
      <c r="S308" s="5">
        <f t="shared" si="80"/>
        <v>0</v>
      </c>
    </row>
    <row r="309" spans="4:19" ht="14.25" x14ac:dyDescent="0.2">
      <c r="D309" s="48" t="str">
        <f t="shared" si="81"/>
        <v>9.0.22</v>
      </c>
      <c r="E309" s="49"/>
      <c r="F309" s="50"/>
      <c r="G309" s="51"/>
      <c r="H309" s="52"/>
      <c r="I309" s="45"/>
      <c r="J309" s="46"/>
      <c r="K309" s="45"/>
      <c r="O309" s="39">
        <f t="shared" si="82"/>
        <v>1</v>
      </c>
      <c r="P309" s="5">
        <f t="shared" si="77"/>
        <v>0</v>
      </c>
      <c r="Q309" s="5">
        <f t="shared" si="78"/>
        <v>0</v>
      </c>
      <c r="R309" s="5">
        <f t="shared" si="79"/>
        <v>0</v>
      </c>
      <c r="S309" s="5">
        <f t="shared" si="80"/>
        <v>0</v>
      </c>
    </row>
    <row r="310" spans="4:19" ht="14.25" x14ac:dyDescent="0.2">
      <c r="D310" s="48" t="str">
        <f t="shared" si="81"/>
        <v>9.0.23</v>
      </c>
      <c r="E310" s="49"/>
      <c r="F310" s="50"/>
      <c r="G310" s="51"/>
      <c r="H310" s="52"/>
      <c r="I310" s="45"/>
      <c r="J310" s="46"/>
      <c r="K310" s="45"/>
      <c r="O310" s="39">
        <f t="shared" si="82"/>
        <v>1</v>
      </c>
      <c r="P310" s="5">
        <f t="shared" si="77"/>
        <v>0</v>
      </c>
      <c r="Q310" s="5">
        <f t="shared" si="78"/>
        <v>0</v>
      </c>
      <c r="R310" s="5">
        <f t="shared" si="79"/>
        <v>0</v>
      </c>
      <c r="S310" s="5">
        <f t="shared" si="80"/>
        <v>0</v>
      </c>
    </row>
    <row r="311" spans="4:19" ht="14.25" x14ac:dyDescent="0.2">
      <c r="D311" s="48" t="str">
        <f t="shared" si="81"/>
        <v>9.0.24</v>
      </c>
      <c r="E311" s="49"/>
      <c r="F311" s="50"/>
      <c r="G311" s="61"/>
      <c r="H311" s="52"/>
      <c r="I311" s="45"/>
      <c r="J311" s="46"/>
      <c r="K311" s="45"/>
      <c r="O311" s="39">
        <f t="shared" si="82"/>
        <v>1</v>
      </c>
      <c r="P311" s="5">
        <f t="shared" si="77"/>
        <v>0</v>
      </c>
      <c r="Q311" s="5">
        <f t="shared" si="78"/>
        <v>0</v>
      </c>
      <c r="R311" s="5">
        <f t="shared" si="79"/>
        <v>0</v>
      </c>
      <c r="S311" s="5">
        <f t="shared" si="80"/>
        <v>0</v>
      </c>
    </row>
    <row r="312" spans="4:19" ht="14.25" x14ac:dyDescent="0.2">
      <c r="D312" s="48" t="str">
        <f t="shared" si="81"/>
        <v>9.0.25</v>
      </c>
      <c r="E312" s="49"/>
      <c r="F312" s="50"/>
      <c r="G312" s="61"/>
      <c r="H312" s="52"/>
      <c r="I312" s="45"/>
      <c r="J312" s="46"/>
      <c r="K312" s="45"/>
      <c r="O312" s="39">
        <f t="shared" si="82"/>
        <v>1</v>
      </c>
      <c r="P312" s="5">
        <f t="shared" si="77"/>
        <v>0</v>
      </c>
      <c r="Q312" s="5">
        <f t="shared" si="78"/>
        <v>0</v>
      </c>
      <c r="R312" s="5">
        <f t="shared" si="79"/>
        <v>0</v>
      </c>
      <c r="S312" s="5">
        <f t="shared" si="80"/>
        <v>0</v>
      </c>
    </row>
    <row r="313" spans="4:19" ht="14.25" x14ac:dyDescent="0.2">
      <c r="D313" s="48" t="str">
        <f t="shared" si="81"/>
        <v>9.0.26</v>
      </c>
      <c r="E313" s="49"/>
      <c r="F313" s="50"/>
      <c r="G313" s="51"/>
      <c r="H313" s="52"/>
      <c r="I313" s="45"/>
      <c r="J313" s="46"/>
      <c r="K313" s="45"/>
      <c r="O313" s="39">
        <f t="shared" si="82"/>
        <v>1</v>
      </c>
      <c r="P313" s="5">
        <f t="shared" si="77"/>
        <v>0</v>
      </c>
      <c r="Q313" s="5">
        <f t="shared" si="78"/>
        <v>0</v>
      </c>
      <c r="R313" s="5">
        <f t="shared" si="79"/>
        <v>0</v>
      </c>
      <c r="S313" s="5">
        <f t="shared" si="80"/>
        <v>0</v>
      </c>
    </row>
    <row r="314" spans="4:19" ht="14.25" x14ac:dyDescent="0.2">
      <c r="D314" s="48" t="str">
        <f t="shared" si="81"/>
        <v>9.0.27</v>
      </c>
      <c r="E314" s="49"/>
      <c r="F314" s="50"/>
      <c r="G314" s="51"/>
      <c r="H314" s="52"/>
      <c r="I314" s="45"/>
      <c r="J314" s="46"/>
      <c r="K314" s="45"/>
      <c r="O314" s="39">
        <f t="shared" si="82"/>
        <v>1</v>
      </c>
      <c r="P314" s="5">
        <f t="shared" si="77"/>
        <v>0</v>
      </c>
      <c r="Q314" s="5">
        <f t="shared" si="78"/>
        <v>0</v>
      </c>
      <c r="R314" s="5">
        <f t="shared" si="79"/>
        <v>0</v>
      </c>
      <c r="S314" s="5">
        <f t="shared" si="80"/>
        <v>0</v>
      </c>
    </row>
    <row r="315" spans="4:19" ht="14.25" x14ac:dyDescent="0.2">
      <c r="D315" s="48" t="str">
        <f t="shared" si="81"/>
        <v>9.0.28</v>
      </c>
      <c r="E315" s="49"/>
      <c r="F315" s="50"/>
      <c r="G315" s="51"/>
      <c r="H315" s="52"/>
      <c r="I315" s="45"/>
      <c r="J315" s="46"/>
      <c r="K315" s="45"/>
      <c r="O315" s="39">
        <f t="shared" si="82"/>
        <v>1</v>
      </c>
      <c r="P315" s="5">
        <f t="shared" si="77"/>
        <v>0</v>
      </c>
      <c r="Q315" s="5">
        <f t="shared" si="78"/>
        <v>0</v>
      </c>
      <c r="R315" s="5">
        <f t="shared" si="79"/>
        <v>0</v>
      </c>
      <c r="S315" s="5">
        <f t="shared" si="80"/>
        <v>0</v>
      </c>
    </row>
    <row r="316" spans="4:19" ht="14.25" x14ac:dyDescent="0.2">
      <c r="D316" s="48" t="str">
        <f t="shared" si="81"/>
        <v>9.0.29</v>
      </c>
      <c r="E316" s="49"/>
      <c r="F316" s="50"/>
      <c r="G316" s="51"/>
      <c r="H316" s="52"/>
      <c r="I316" s="45"/>
      <c r="J316" s="46"/>
      <c r="K316" s="45"/>
      <c r="O316" s="39">
        <f t="shared" si="82"/>
        <v>1</v>
      </c>
      <c r="P316" s="5">
        <f t="shared" si="77"/>
        <v>0</v>
      </c>
      <c r="Q316" s="5">
        <f t="shared" si="78"/>
        <v>0</v>
      </c>
      <c r="R316" s="5">
        <f t="shared" si="79"/>
        <v>0</v>
      </c>
      <c r="S316" s="5">
        <f t="shared" si="80"/>
        <v>0</v>
      </c>
    </row>
    <row r="317" spans="4:19" ht="14.25" x14ac:dyDescent="0.2">
      <c r="D317" s="48" t="str">
        <f t="shared" si="81"/>
        <v>9.0.30</v>
      </c>
      <c r="E317" s="49"/>
      <c r="F317" s="50"/>
      <c r="G317" s="51"/>
      <c r="H317" s="52"/>
      <c r="I317" s="45"/>
      <c r="J317" s="46"/>
      <c r="K317" s="45"/>
      <c r="O317" s="39">
        <f t="shared" si="82"/>
        <v>1</v>
      </c>
      <c r="P317" s="5">
        <f t="shared" si="77"/>
        <v>0</v>
      </c>
      <c r="Q317" s="5">
        <f t="shared" si="78"/>
        <v>0</v>
      </c>
      <c r="R317" s="5">
        <f t="shared" si="79"/>
        <v>0</v>
      </c>
      <c r="S317" s="5">
        <f t="shared" si="80"/>
        <v>0</v>
      </c>
    </row>
    <row r="318" spans="4:19" ht="14.25" x14ac:dyDescent="0.2">
      <c r="D318" s="48" t="str">
        <f t="shared" si="81"/>
        <v>9.0.31</v>
      </c>
      <c r="E318" s="49"/>
      <c r="F318" s="50"/>
      <c r="G318" s="51"/>
      <c r="H318" s="52"/>
      <c r="I318" s="45"/>
      <c r="J318" s="46"/>
      <c r="K318" s="45"/>
      <c r="O318" s="39">
        <f t="shared" si="82"/>
        <v>1</v>
      </c>
      <c r="P318" s="5">
        <f t="shared" si="77"/>
        <v>0</v>
      </c>
      <c r="Q318" s="5">
        <f t="shared" si="78"/>
        <v>0</v>
      </c>
      <c r="R318" s="5">
        <f t="shared" si="79"/>
        <v>0</v>
      </c>
      <c r="S318" s="5">
        <f t="shared" si="80"/>
        <v>0</v>
      </c>
    </row>
    <row r="319" spans="4:19" ht="14.25" x14ac:dyDescent="0.2">
      <c r="D319" s="48" t="str">
        <f t="shared" si="81"/>
        <v>9.0.32</v>
      </c>
      <c r="E319" s="49"/>
      <c r="F319" s="50"/>
      <c r="G319" s="51"/>
      <c r="H319" s="52"/>
      <c r="I319" s="45"/>
      <c r="J319" s="46"/>
      <c r="K319" s="45"/>
      <c r="O319" s="39">
        <f t="shared" si="82"/>
        <v>1</v>
      </c>
      <c r="P319" s="5">
        <f t="shared" si="77"/>
        <v>0</v>
      </c>
      <c r="Q319" s="5">
        <f t="shared" si="78"/>
        <v>0</v>
      </c>
      <c r="R319" s="5">
        <f t="shared" si="79"/>
        <v>0</v>
      </c>
      <c r="S319" s="5">
        <f t="shared" si="80"/>
        <v>0</v>
      </c>
    </row>
    <row r="320" spans="4:19" ht="14.25" x14ac:dyDescent="0.2">
      <c r="D320" s="48" t="str">
        <f t="shared" si="81"/>
        <v>9.0.33</v>
      </c>
      <c r="E320" s="49"/>
      <c r="F320" s="50"/>
      <c r="G320" s="51"/>
      <c r="H320" s="52"/>
      <c r="I320" s="45"/>
      <c r="J320" s="46"/>
      <c r="K320" s="45"/>
      <c r="O320" s="39">
        <f t="shared" si="82"/>
        <v>1</v>
      </c>
      <c r="P320" s="5">
        <f t="shared" si="77"/>
        <v>0</v>
      </c>
      <c r="Q320" s="5">
        <f t="shared" si="78"/>
        <v>0</v>
      </c>
      <c r="R320" s="5">
        <f t="shared" si="79"/>
        <v>0</v>
      </c>
      <c r="S320" s="5">
        <f t="shared" si="80"/>
        <v>0</v>
      </c>
    </row>
    <row r="321" spans="4:19" ht="14.25" x14ac:dyDescent="0.2">
      <c r="D321" s="48" t="str">
        <f t="shared" si="81"/>
        <v>9.0.34</v>
      </c>
      <c r="E321" s="49"/>
      <c r="F321" s="50"/>
      <c r="G321" s="51"/>
      <c r="H321" s="52"/>
      <c r="I321" s="45"/>
      <c r="J321" s="46"/>
      <c r="K321" s="45"/>
      <c r="O321" s="39">
        <f t="shared" si="82"/>
        <v>1</v>
      </c>
      <c r="P321" s="5">
        <f t="shared" si="77"/>
        <v>0</v>
      </c>
      <c r="Q321" s="5">
        <f t="shared" si="78"/>
        <v>0</v>
      </c>
      <c r="R321" s="5">
        <f t="shared" si="79"/>
        <v>0</v>
      </c>
      <c r="S321" s="5">
        <f t="shared" si="80"/>
        <v>0</v>
      </c>
    </row>
    <row r="322" spans="4:19" ht="14.25" x14ac:dyDescent="0.2">
      <c r="D322" s="48" t="str">
        <f t="shared" si="81"/>
        <v>9.0.35</v>
      </c>
      <c r="E322" s="49"/>
      <c r="F322" s="50"/>
      <c r="G322" s="61"/>
      <c r="H322" s="52"/>
      <c r="I322" s="45"/>
      <c r="J322" s="46"/>
      <c r="K322" s="45"/>
      <c r="O322" s="39">
        <f t="shared" si="82"/>
        <v>1</v>
      </c>
      <c r="P322" s="5">
        <f t="shared" si="77"/>
        <v>0</v>
      </c>
      <c r="Q322" s="5">
        <f t="shared" si="78"/>
        <v>0</v>
      </c>
      <c r="R322" s="5">
        <f t="shared" si="79"/>
        <v>0</v>
      </c>
      <c r="S322" s="5">
        <f t="shared" si="80"/>
        <v>0</v>
      </c>
    </row>
    <row r="323" spans="4:19" ht="14.25" x14ac:dyDescent="0.2">
      <c r="D323" s="48" t="str">
        <f t="shared" si="81"/>
        <v>9.0.36</v>
      </c>
      <c r="E323" s="49"/>
      <c r="F323" s="50"/>
      <c r="G323" s="51"/>
      <c r="H323" s="52"/>
      <c r="I323" s="45"/>
      <c r="J323" s="46"/>
      <c r="K323" s="45"/>
      <c r="O323" s="39">
        <f t="shared" si="82"/>
        <v>1</v>
      </c>
      <c r="P323" s="5">
        <f t="shared" si="77"/>
        <v>0</v>
      </c>
      <c r="Q323" s="5">
        <f t="shared" si="78"/>
        <v>0</v>
      </c>
      <c r="R323" s="5">
        <f t="shared" si="79"/>
        <v>0</v>
      </c>
      <c r="S323" s="5">
        <f t="shared" si="80"/>
        <v>0</v>
      </c>
    </row>
    <row r="324" spans="4:19" ht="14.25" x14ac:dyDescent="0.2">
      <c r="D324" s="48" t="str">
        <f t="shared" si="81"/>
        <v>9.0.37</v>
      </c>
      <c r="E324" s="49"/>
      <c r="F324" s="50"/>
      <c r="G324" s="51"/>
      <c r="H324" s="52"/>
      <c r="I324" s="45"/>
      <c r="J324" s="46"/>
      <c r="K324" s="45"/>
      <c r="O324" s="39">
        <f t="shared" si="82"/>
        <v>1</v>
      </c>
      <c r="P324" s="5">
        <f t="shared" si="77"/>
        <v>0</v>
      </c>
      <c r="Q324" s="5">
        <f t="shared" si="78"/>
        <v>0</v>
      </c>
      <c r="R324" s="5">
        <f t="shared" si="79"/>
        <v>0</v>
      </c>
      <c r="S324" s="5">
        <f t="shared" si="80"/>
        <v>0</v>
      </c>
    </row>
    <row r="325" spans="4:19" ht="14.25" x14ac:dyDescent="0.2">
      <c r="D325" s="48" t="str">
        <f t="shared" si="81"/>
        <v>9.0.38</v>
      </c>
      <c r="E325" s="49"/>
      <c r="F325" s="50"/>
      <c r="G325" s="61"/>
      <c r="H325" s="52"/>
      <c r="I325" s="45"/>
      <c r="J325" s="46"/>
      <c r="K325" s="45"/>
      <c r="O325" s="39">
        <f t="shared" si="82"/>
        <v>1</v>
      </c>
      <c r="P325" s="5">
        <f t="shared" si="77"/>
        <v>0</v>
      </c>
      <c r="Q325" s="5">
        <f t="shared" si="78"/>
        <v>0</v>
      </c>
      <c r="R325" s="5">
        <f t="shared" si="79"/>
        <v>0</v>
      </c>
      <c r="S325" s="5">
        <f t="shared" si="80"/>
        <v>0</v>
      </c>
    </row>
    <row r="326" spans="4:19" ht="14.25" x14ac:dyDescent="0.2">
      <c r="D326" s="48" t="str">
        <f t="shared" si="81"/>
        <v>9.0.39</v>
      </c>
      <c r="E326" s="49"/>
      <c r="F326" s="50"/>
      <c r="G326" s="51"/>
      <c r="H326" s="52"/>
      <c r="I326" s="45"/>
      <c r="J326" s="46"/>
      <c r="K326" s="45"/>
      <c r="O326" s="39">
        <f t="shared" si="82"/>
        <v>1</v>
      </c>
      <c r="P326" s="5">
        <f t="shared" si="77"/>
        <v>0</v>
      </c>
      <c r="Q326" s="5">
        <f t="shared" si="78"/>
        <v>0</v>
      </c>
      <c r="R326" s="5">
        <f t="shared" si="79"/>
        <v>0</v>
      </c>
      <c r="S326" s="5">
        <f t="shared" si="80"/>
        <v>0</v>
      </c>
    </row>
    <row r="327" spans="4:19" ht="14.25" x14ac:dyDescent="0.2">
      <c r="D327" s="48" t="str">
        <f t="shared" si="81"/>
        <v>9.0.40</v>
      </c>
      <c r="E327" s="49"/>
      <c r="F327" s="50"/>
      <c r="G327" s="51"/>
      <c r="H327" s="52"/>
      <c r="I327" s="45"/>
      <c r="J327" s="46"/>
      <c r="K327" s="45"/>
      <c r="O327" s="39">
        <f t="shared" si="82"/>
        <v>1</v>
      </c>
      <c r="P327" s="5">
        <f t="shared" si="77"/>
        <v>0</v>
      </c>
      <c r="Q327" s="5">
        <f t="shared" si="78"/>
        <v>0</v>
      </c>
      <c r="R327" s="5">
        <f t="shared" si="79"/>
        <v>0</v>
      </c>
      <c r="S327" s="5">
        <f t="shared" si="80"/>
        <v>0</v>
      </c>
    </row>
    <row r="328" spans="4:19" ht="14.25" x14ac:dyDescent="0.2">
      <c r="D328" s="48" t="str">
        <f t="shared" si="81"/>
        <v>9.0.41</v>
      </c>
      <c r="E328" s="49"/>
      <c r="F328" s="50"/>
      <c r="G328" s="61"/>
      <c r="H328" s="52"/>
      <c r="I328" s="45"/>
      <c r="J328" s="46"/>
      <c r="K328" s="45"/>
      <c r="O328" s="39">
        <f t="shared" si="82"/>
        <v>1</v>
      </c>
      <c r="P328" s="5">
        <f t="shared" si="77"/>
        <v>0</v>
      </c>
      <c r="Q328" s="5">
        <f t="shared" si="78"/>
        <v>0</v>
      </c>
      <c r="R328" s="5">
        <f t="shared" si="79"/>
        <v>0</v>
      </c>
      <c r="S328" s="5">
        <f t="shared" si="80"/>
        <v>0</v>
      </c>
    </row>
    <row r="329" spans="4:19" ht="14.25" x14ac:dyDescent="0.2">
      <c r="D329" s="48" t="str">
        <f t="shared" si="81"/>
        <v>9.0.42</v>
      </c>
      <c r="E329" s="49"/>
      <c r="F329" s="50"/>
      <c r="G329" s="61"/>
      <c r="H329" s="52"/>
      <c r="I329" s="45"/>
      <c r="J329" s="46"/>
      <c r="K329" s="45"/>
      <c r="O329" s="39">
        <f t="shared" si="82"/>
        <v>1</v>
      </c>
      <c r="P329" s="5">
        <f t="shared" si="77"/>
        <v>0</v>
      </c>
      <c r="Q329" s="5">
        <f t="shared" si="78"/>
        <v>0</v>
      </c>
      <c r="R329" s="5">
        <f t="shared" si="79"/>
        <v>0</v>
      </c>
      <c r="S329" s="5">
        <f t="shared" si="80"/>
        <v>0</v>
      </c>
    </row>
    <row r="330" spans="4:19" ht="14.25" x14ac:dyDescent="0.2">
      <c r="D330" s="48" t="str">
        <f t="shared" si="81"/>
        <v>9.0.43</v>
      </c>
      <c r="E330" s="49"/>
      <c r="F330" s="50"/>
      <c r="G330" s="51"/>
      <c r="H330" s="52"/>
      <c r="I330" s="45"/>
      <c r="J330" s="46"/>
      <c r="K330" s="45"/>
      <c r="O330" s="39">
        <f t="shared" si="82"/>
        <v>1</v>
      </c>
      <c r="P330" s="5">
        <f t="shared" si="77"/>
        <v>0</v>
      </c>
      <c r="Q330" s="5">
        <f t="shared" si="78"/>
        <v>0</v>
      </c>
      <c r="R330" s="5">
        <f t="shared" si="79"/>
        <v>0</v>
      </c>
      <c r="S330" s="5">
        <f t="shared" si="80"/>
        <v>0</v>
      </c>
    </row>
    <row r="331" spans="4:19" ht="14.25" x14ac:dyDescent="0.2">
      <c r="D331" s="48" t="str">
        <f t="shared" si="81"/>
        <v>9.0.44</v>
      </c>
      <c r="E331" s="49"/>
      <c r="F331" s="50"/>
      <c r="G331" s="51"/>
      <c r="H331" s="52"/>
      <c r="I331" s="45"/>
      <c r="J331" s="46"/>
      <c r="K331" s="45"/>
      <c r="O331" s="39">
        <f t="shared" si="82"/>
        <v>1</v>
      </c>
      <c r="P331" s="5">
        <f t="shared" si="77"/>
        <v>0</v>
      </c>
      <c r="Q331" s="5">
        <f t="shared" si="78"/>
        <v>0</v>
      </c>
      <c r="R331" s="5">
        <f t="shared" si="79"/>
        <v>0</v>
      </c>
      <c r="S331" s="5">
        <f t="shared" si="80"/>
        <v>0</v>
      </c>
    </row>
    <row r="332" spans="4:19" ht="14.25" x14ac:dyDescent="0.2">
      <c r="D332" s="48" t="str">
        <f t="shared" si="81"/>
        <v>9.0.45</v>
      </c>
      <c r="E332" s="49"/>
      <c r="F332" s="50"/>
      <c r="G332" s="51"/>
      <c r="H332" s="52"/>
      <c r="I332" s="45"/>
      <c r="J332" s="46"/>
      <c r="K332" s="45"/>
      <c r="O332" s="39">
        <f t="shared" si="82"/>
        <v>1</v>
      </c>
      <c r="P332" s="5">
        <f t="shared" si="77"/>
        <v>0</v>
      </c>
      <c r="Q332" s="5">
        <f t="shared" si="78"/>
        <v>0</v>
      </c>
      <c r="R332" s="5">
        <f t="shared" si="79"/>
        <v>0</v>
      </c>
      <c r="S332" s="5">
        <f t="shared" si="80"/>
        <v>0</v>
      </c>
    </row>
    <row r="333" spans="4:19" ht="14.25" x14ac:dyDescent="0.2">
      <c r="D333" s="48" t="str">
        <f t="shared" si="81"/>
        <v>9.0.46</v>
      </c>
      <c r="E333" s="49"/>
      <c r="F333" s="50"/>
      <c r="G333" s="51"/>
      <c r="H333" s="52"/>
      <c r="I333" s="45"/>
      <c r="J333" s="46"/>
      <c r="K333" s="45"/>
      <c r="O333" s="39">
        <f t="shared" si="82"/>
        <v>1</v>
      </c>
      <c r="P333" s="5">
        <f t="shared" si="77"/>
        <v>0</v>
      </c>
      <c r="Q333" s="5">
        <f t="shared" si="78"/>
        <v>0</v>
      </c>
      <c r="R333" s="5">
        <f t="shared" si="79"/>
        <v>0</v>
      </c>
      <c r="S333" s="5">
        <f t="shared" si="80"/>
        <v>0</v>
      </c>
    </row>
    <row r="334" spans="4:19" ht="14.25" x14ac:dyDescent="0.2">
      <c r="D334" s="48" t="str">
        <f t="shared" si="81"/>
        <v>9.0.47</v>
      </c>
      <c r="E334" s="49"/>
      <c r="F334" s="50"/>
      <c r="G334" s="51"/>
      <c r="H334" s="52"/>
      <c r="I334" s="45"/>
      <c r="J334" s="46"/>
      <c r="K334" s="45"/>
      <c r="O334" s="39">
        <f t="shared" si="82"/>
        <v>1</v>
      </c>
      <c r="P334" s="5">
        <f t="shared" si="77"/>
        <v>0</v>
      </c>
      <c r="Q334" s="5">
        <f t="shared" si="78"/>
        <v>0</v>
      </c>
      <c r="R334" s="5">
        <f t="shared" si="79"/>
        <v>0</v>
      </c>
      <c r="S334" s="5">
        <f t="shared" si="80"/>
        <v>0</v>
      </c>
    </row>
    <row r="335" spans="4:19" ht="14.25" x14ac:dyDescent="0.2">
      <c r="D335" s="48" t="str">
        <f t="shared" si="81"/>
        <v>9.0.48</v>
      </c>
      <c r="E335" s="49"/>
      <c r="F335" s="50"/>
      <c r="G335" s="51"/>
      <c r="H335" s="52"/>
      <c r="I335" s="45"/>
      <c r="J335" s="46"/>
      <c r="K335" s="45"/>
      <c r="O335" s="39">
        <f t="shared" si="82"/>
        <v>1</v>
      </c>
      <c r="P335" s="5">
        <f t="shared" si="77"/>
        <v>0</v>
      </c>
      <c r="Q335" s="5">
        <f t="shared" si="78"/>
        <v>0</v>
      </c>
      <c r="R335" s="5">
        <f t="shared" si="79"/>
        <v>0</v>
      </c>
      <c r="S335" s="5">
        <f t="shared" si="80"/>
        <v>0</v>
      </c>
    </row>
    <row r="336" spans="4:19" ht="14.25" x14ac:dyDescent="0.2">
      <c r="D336" s="48" t="str">
        <f t="shared" si="81"/>
        <v>9.0.49</v>
      </c>
      <c r="E336" s="49"/>
      <c r="F336" s="50"/>
      <c r="G336" s="51"/>
      <c r="H336" s="52"/>
      <c r="I336" s="45"/>
      <c r="J336" s="46"/>
      <c r="K336" s="45"/>
      <c r="O336" s="39">
        <f t="shared" si="82"/>
        <v>1</v>
      </c>
      <c r="P336" s="5">
        <f t="shared" si="77"/>
        <v>0</v>
      </c>
      <c r="Q336" s="5">
        <f t="shared" si="78"/>
        <v>0</v>
      </c>
      <c r="R336" s="5">
        <f t="shared" si="79"/>
        <v>0</v>
      </c>
      <c r="S336" s="5">
        <f t="shared" si="80"/>
        <v>0</v>
      </c>
    </row>
    <row r="337" spans="2:19" ht="14.25" x14ac:dyDescent="0.2">
      <c r="D337" s="48" t="str">
        <f t="shared" si="81"/>
        <v>9.0.50</v>
      </c>
      <c r="E337" s="49"/>
      <c r="F337" s="50"/>
      <c r="G337" s="51"/>
      <c r="H337" s="52"/>
      <c r="I337" s="45"/>
      <c r="J337" s="46"/>
      <c r="K337" s="45"/>
      <c r="O337" s="39">
        <f t="shared" si="82"/>
        <v>1</v>
      </c>
      <c r="P337" s="5">
        <f t="shared" si="77"/>
        <v>0</v>
      </c>
      <c r="Q337" s="5">
        <f t="shared" si="78"/>
        <v>0</v>
      </c>
      <c r="R337" s="5">
        <f t="shared" si="79"/>
        <v>0</v>
      </c>
      <c r="S337" s="5">
        <f t="shared" si="80"/>
        <v>0</v>
      </c>
    </row>
    <row r="338" spans="2:19" ht="14.25" x14ac:dyDescent="0.2">
      <c r="D338" s="48" t="str">
        <f t="shared" si="81"/>
        <v>9.0.51</v>
      </c>
      <c r="E338" s="49"/>
      <c r="F338" s="50"/>
      <c r="G338" s="51"/>
      <c r="H338" s="52"/>
      <c r="I338" s="45"/>
      <c r="J338" s="46"/>
      <c r="K338" s="45"/>
      <c r="O338" s="39">
        <f t="shared" si="82"/>
        <v>1</v>
      </c>
      <c r="P338" s="5">
        <f t="shared" si="77"/>
        <v>0</v>
      </c>
      <c r="Q338" s="5">
        <f t="shared" si="78"/>
        <v>0</v>
      </c>
      <c r="R338" s="5">
        <f t="shared" si="79"/>
        <v>0</v>
      </c>
      <c r="S338" s="5">
        <f t="shared" si="80"/>
        <v>0</v>
      </c>
    </row>
    <row r="339" spans="2:19" ht="14.25" x14ac:dyDescent="0.2">
      <c r="D339" s="48" t="str">
        <f t="shared" si="81"/>
        <v>9.0.52</v>
      </c>
      <c r="E339" s="49"/>
      <c r="F339" s="50"/>
      <c r="G339" s="61"/>
      <c r="H339" s="52"/>
      <c r="I339" s="45"/>
      <c r="J339" s="46"/>
      <c r="K339" s="45"/>
      <c r="O339" s="39">
        <f t="shared" si="82"/>
        <v>1</v>
      </c>
      <c r="P339" s="5">
        <f t="shared" si="77"/>
        <v>0</v>
      </c>
      <c r="Q339" s="5">
        <f t="shared" si="78"/>
        <v>0</v>
      </c>
      <c r="R339" s="5">
        <f t="shared" si="79"/>
        <v>0</v>
      </c>
      <c r="S339" s="5">
        <f t="shared" si="80"/>
        <v>0</v>
      </c>
    </row>
    <row r="340" spans="2:19" ht="14.25" x14ac:dyDescent="0.2">
      <c r="D340" s="48" t="str">
        <f t="shared" si="81"/>
        <v>9.0.53</v>
      </c>
      <c r="E340" s="49"/>
      <c r="F340" s="50"/>
      <c r="G340" s="51"/>
      <c r="H340" s="52"/>
      <c r="I340" s="45"/>
      <c r="J340" s="46"/>
      <c r="K340" s="45"/>
      <c r="O340" s="39">
        <f t="shared" si="82"/>
        <v>1</v>
      </c>
      <c r="P340" s="5">
        <f t="shared" si="77"/>
        <v>0</v>
      </c>
      <c r="Q340" s="5">
        <f t="shared" si="78"/>
        <v>0</v>
      </c>
      <c r="R340" s="5">
        <f t="shared" si="79"/>
        <v>0</v>
      </c>
      <c r="S340" s="5">
        <f t="shared" si="80"/>
        <v>0</v>
      </c>
    </row>
    <row r="341" spans="2:19" ht="14.25" x14ac:dyDescent="0.2">
      <c r="D341" s="48" t="str">
        <f t="shared" si="81"/>
        <v>9.0.54</v>
      </c>
      <c r="E341" s="49"/>
      <c r="F341" s="50"/>
      <c r="G341" s="51"/>
      <c r="H341" s="52"/>
      <c r="I341" s="45"/>
      <c r="J341" s="46"/>
      <c r="K341" s="45"/>
      <c r="O341" s="39">
        <f t="shared" si="82"/>
        <v>1</v>
      </c>
      <c r="P341" s="5">
        <f t="shared" si="77"/>
        <v>0</v>
      </c>
      <c r="Q341" s="5">
        <f t="shared" si="78"/>
        <v>0</v>
      </c>
      <c r="R341" s="5">
        <f t="shared" si="79"/>
        <v>0</v>
      </c>
      <c r="S341" s="5">
        <f t="shared" si="80"/>
        <v>0</v>
      </c>
    </row>
    <row r="342" spans="2:19" ht="14.25" x14ac:dyDescent="0.2">
      <c r="D342" s="48" t="str">
        <f t="shared" si="81"/>
        <v>9.0.55</v>
      </c>
      <c r="E342" s="49"/>
      <c r="F342" s="50"/>
      <c r="G342" s="61"/>
      <c r="H342" s="52"/>
      <c r="I342" s="45"/>
      <c r="J342" s="46"/>
      <c r="K342" s="45"/>
      <c r="O342" s="39">
        <f t="shared" si="82"/>
        <v>1</v>
      </c>
      <c r="P342" s="5">
        <f t="shared" si="77"/>
        <v>0</v>
      </c>
      <c r="Q342" s="5">
        <f t="shared" si="78"/>
        <v>0</v>
      </c>
      <c r="R342" s="5">
        <f t="shared" si="79"/>
        <v>0</v>
      </c>
      <c r="S342" s="5">
        <f t="shared" si="80"/>
        <v>0</v>
      </c>
    </row>
    <row r="343" spans="2:19" ht="14.25" x14ac:dyDescent="0.2">
      <c r="D343" s="48" t="str">
        <f t="shared" si="81"/>
        <v>9.0.56</v>
      </c>
      <c r="E343" s="49"/>
      <c r="F343" s="50"/>
      <c r="G343" s="51"/>
      <c r="H343" s="52"/>
      <c r="I343" s="45"/>
      <c r="J343" s="46"/>
      <c r="K343" s="45"/>
      <c r="O343" s="39">
        <f t="shared" si="82"/>
        <v>1</v>
      </c>
      <c r="P343" s="5">
        <f t="shared" si="77"/>
        <v>0</v>
      </c>
      <c r="Q343" s="5">
        <f t="shared" si="78"/>
        <v>0</v>
      </c>
      <c r="R343" s="5">
        <f t="shared" si="79"/>
        <v>0</v>
      </c>
      <c r="S343" s="5">
        <f t="shared" si="80"/>
        <v>0</v>
      </c>
    </row>
    <row r="344" spans="2:19" ht="14.25" x14ac:dyDescent="0.2">
      <c r="D344" s="48" t="str">
        <f t="shared" si="81"/>
        <v>9.0.57</v>
      </c>
      <c r="E344" s="49"/>
      <c r="F344" s="50"/>
      <c r="G344" s="51"/>
      <c r="H344" s="52"/>
      <c r="I344" s="45"/>
      <c r="J344" s="46"/>
      <c r="K344" s="45"/>
      <c r="O344" s="39">
        <f t="shared" si="82"/>
        <v>1</v>
      </c>
      <c r="P344" s="5">
        <f t="shared" si="77"/>
        <v>0</v>
      </c>
      <c r="Q344" s="5">
        <f t="shared" si="78"/>
        <v>0</v>
      </c>
      <c r="R344" s="5">
        <f t="shared" si="79"/>
        <v>0</v>
      </c>
      <c r="S344" s="5">
        <f t="shared" si="80"/>
        <v>0</v>
      </c>
    </row>
    <row r="345" spans="2:19" ht="14.25" x14ac:dyDescent="0.2">
      <c r="D345" s="48" t="str">
        <f t="shared" si="81"/>
        <v>9.0.58</v>
      </c>
      <c r="E345" s="49"/>
      <c r="F345" s="50"/>
      <c r="G345" s="51"/>
      <c r="H345" s="52"/>
      <c r="I345" s="45"/>
      <c r="J345" s="46"/>
      <c r="K345" s="45"/>
      <c r="O345" s="39">
        <f t="shared" si="82"/>
        <v>1</v>
      </c>
      <c r="P345" s="5">
        <f t="shared" si="77"/>
        <v>0</v>
      </c>
      <c r="Q345" s="5">
        <f t="shared" si="78"/>
        <v>0</v>
      </c>
      <c r="R345" s="5">
        <f t="shared" si="79"/>
        <v>0</v>
      </c>
      <c r="S345" s="5">
        <f t="shared" si="80"/>
        <v>0</v>
      </c>
    </row>
    <row r="346" spans="2:19" ht="14.25" x14ac:dyDescent="0.2">
      <c r="D346" s="53"/>
      <c r="E346" s="54"/>
      <c r="F346" s="55"/>
      <c r="G346" s="56"/>
      <c r="H346" s="57"/>
      <c r="I346" s="58"/>
      <c r="J346" s="59"/>
      <c r="K346" s="59"/>
    </row>
    <row r="347" spans="2:19" ht="15.75" customHeight="1" x14ac:dyDescent="0.25">
      <c r="B347" s="145" t="s">
        <v>39</v>
      </c>
      <c r="C347" s="146"/>
      <c r="D347" s="146"/>
      <c r="E347" s="146"/>
      <c r="F347" s="146"/>
      <c r="G347" s="33"/>
      <c r="H347" s="34"/>
      <c r="I347" s="34"/>
      <c r="J347" s="35"/>
      <c r="K347" s="36"/>
    </row>
    <row r="348" spans="2:19" ht="14.25" x14ac:dyDescent="0.2">
      <c r="C348" s="37" t="str">
        <f>CONCATENATE(LEFT(B347,SEARCH(" ",B347)-1),".0")</f>
        <v>10.0</v>
      </c>
      <c r="D348" s="38"/>
      <c r="E348" s="147" t="s">
        <v>32</v>
      </c>
      <c r="F348" s="147"/>
      <c r="G348" s="148"/>
      <c r="H348" s="148"/>
      <c r="I348" s="148"/>
      <c r="J348" s="149"/>
      <c r="K348" s="150"/>
      <c r="O348" s="39"/>
      <c r="P348"/>
    </row>
    <row r="349" spans="2:19" ht="14.25" x14ac:dyDescent="0.2">
      <c r="D349" s="40" t="s">
        <v>19</v>
      </c>
      <c r="E349" s="40" t="s">
        <v>20</v>
      </c>
      <c r="F349" s="40" t="s">
        <v>21</v>
      </c>
      <c r="G349" s="40" t="s">
        <v>22</v>
      </c>
      <c r="H349" s="40" t="s">
        <v>23</v>
      </c>
      <c r="I349" s="40" t="s">
        <v>24</v>
      </c>
      <c r="J349" s="40" t="s">
        <v>25</v>
      </c>
      <c r="K349" s="40" t="s">
        <v>26</v>
      </c>
      <c r="O349" s="39" t="s">
        <v>27</v>
      </c>
      <c r="P349" s="39" t="s">
        <v>28</v>
      </c>
      <c r="Q349" s="5" t="s">
        <v>29</v>
      </c>
      <c r="R349" s="5" t="s">
        <v>30</v>
      </c>
      <c r="S349" s="5" t="s">
        <v>31</v>
      </c>
    </row>
    <row r="350" spans="2:19" ht="14.25" x14ac:dyDescent="0.2">
      <c r="D350" s="48" t="str">
        <f>CONCATENATE(C348,".1")</f>
        <v>10.0.1</v>
      </c>
      <c r="E350" s="67"/>
      <c r="F350" s="50"/>
      <c r="G350" s="51"/>
      <c r="H350" s="52"/>
      <c r="I350" s="45"/>
      <c r="J350" s="46"/>
      <c r="K350" s="46"/>
      <c r="O350" s="39">
        <f>COUNTBLANK(H350)</f>
        <v>1</v>
      </c>
      <c r="P350" s="5">
        <f t="shared" ref="P350:P406" si="83">IF(J350="Next Build", K350*1, K350*0)</f>
        <v>0</v>
      </c>
      <c r="Q350" s="5">
        <f t="shared" ref="Q350:Q406" si="84">IF(J350="Next Sprint", K350*1, K350*0)</f>
        <v>0</v>
      </c>
      <c r="R350" s="5">
        <f t="shared" ref="R350:R406" si="85">IF(J350="Before Release", K350*1, K350*0)</f>
        <v>0</v>
      </c>
      <c r="S350" s="5">
        <f t="shared" ref="S350:S406" si="86">IF(J350="Next Update", K350*1, K350*0)</f>
        <v>0</v>
      </c>
    </row>
    <row r="351" spans="2:19" ht="14.25" x14ac:dyDescent="0.2">
      <c r="D351" s="48" t="str">
        <f t="shared" ref="D351:D407" si="87">CONCATENATE(LEFT(D350,SEARCH(".",D350,SEARCH(".",D350)+1)),TEXT(VALUE(RIGHT(D350,LEN(D350)-SEARCH(".",D350,SEARCH(".",D350)+1)))+1,"0"))</f>
        <v>10.0.2</v>
      </c>
      <c r="E351" s="49"/>
      <c r="F351" s="50"/>
      <c r="G351"/>
      <c r="H351" s="52"/>
      <c r="I351" s="45"/>
      <c r="J351" s="46"/>
      <c r="K351" s="45"/>
      <c r="O351" s="39">
        <f>COUNTBLANK(H351)</f>
        <v>1</v>
      </c>
      <c r="P351" s="5">
        <f t="shared" si="83"/>
        <v>0</v>
      </c>
      <c r="Q351" s="5">
        <f t="shared" si="84"/>
        <v>0</v>
      </c>
      <c r="R351" s="5">
        <f t="shared" si="85"/>
        <v>0</v>
      </c>
      <c r="S351" s="5">
        <f t="shared" si="86"/>
        <v>0</v>
      </c>
    </row>
    <row r="352" spans="2:19" ht="14.25" x14ac:dyDescent="0.2">
      <c r="D352" s="48" t="str">
        <f t="shared" si="87"/>
        <v>10.0.3</v>
      </c>
      <c r="E352" s="49"/>
      <c r="F352" s="50"/>
      <c r="G352" s="61"/>
      <c r="H352" s="52"/>
      <c r="I352" s="45"/>
      <c r="J352" s="46"/>
      <c r="K352" s="45"/>
      <c r="O352" s="39">
        <f t="shared" ref="O352:O407" si="88">COUNTBLANK(H352)</f>
        <v>1</v>
      </c>
      <c r="P352" s="5">
        <f t="shared" si="83"/>
        <v>0</v>
      </c>
      <c r="Q352" s="5">
        <f t="shared" si="84"/>
        <v>0</v>
      </c>
      <c r="R352" s="5">
        <f t="shared" si="85"/>
        <v>0</v>
      </c>
      <c r="S352" s="5">
        <f t="shared" si="86"/>
        <v>0</v>
      </c>
    </row>
    <row r="353" spans="4:19" ht="14.25" x14ac:dyDescent="0.2">
      <c r="D353" s="48" t="str">
        <f t="shared" si="87"/>
        <v>10.0.4</v>
      </c>
      <c r="E353" s="49"/>
      <c r="F353" s="50"/>
      <c r="G353" s="51"/>
      <c r="H353" s="52"/>
      <c r="I353" s="45"/>
      <c r="J353" s="46"/>
      <c r="K353" s="45"/>
      <c r="O353" s="39">
        <f t="shared" si="88"/>
        <v>1</v>
      </c>
      <c r="P353" s="5">
        <f t="shared" si="83"/>
        <v>0</v>
      </c>
      <c r="Q353" s="5">
        <f t="shared" si="84"/>
        <v>0</v>
      </c>
      <c r="R353" s="5">
        <f t="shared" si="85"/>
        <v>0</v>
      </c>
      <c r="S353" s="5">
        <f t="shared" si="86"/>
        <v>0</v>
      </c>
    </row>
    <row r="354" spans="4:19" ht="14.25" x14ac:dyDescent="0.2">
      <c r="D354" s="48" t="str">
        <f t="shared" si="87"/>
        <v>10.0.5</v>
      </c>
      <c r="E354" s="49"/>
      <c r="F354" s="50"/>
      <c r="G354" s="51"/>
      <c r="H354" s="52"/>
      <c r="I354" s="45"/>
      <c r="J354" s="46"/>
      <c r="K354" s="45"/>
      <c r="O354" s="39">
        <f t="shared" si="88"/>
        <v>1</v>
      </c>
      <c r="P354" s="5">
        <f t="shared" si="83"/>
        <v>0</v>
      </c>
      <c r="Q354" s="5">
        <f t="shared" si="84"/>
        <v>0</v>
      </c>
      <c r="R354" s="5">
        <f t="shared" si="85"/>
        <v>0</v>
      </c>
      <c r="S354" s="5">
        <f t="shared" si="86"/>
        <v>0</v>
      </c>
    </row>
    <row r="355" spans="4:19" ht="14.25" x14ac:dyDescent="0.2">
      <c r="D355" s="48" t="str">
        <f t="shared" si="87"/>
        <v>10.0.6</v>
      </c>
      <c r="E355" s="49"/>
      <c r="F355" s="50"/>
      <c r="G355" s="61"/>
      <c r="H355" s="52"/>
      <c r="I355" s="45"/>
      <c r="J355" s="46"/>
      <c r="K355" s="45"/>
      <c r="O355" s="39">
        <f t="shared" si="88"/>
        <v>1</v>
      </c>
      <c r="P355" s="5">
        <f t="shared" si="83"/>
        <v>0</v>
      </c>
      <c r="Q355" s="5">
        <f t="shared" si="84"/>
        <v>0</v>
      </c>
      <c r="R355" s="5">
        <f t="shared" si="85"/>
        <v>0</v>
      </c>
      <c r="S355" s="5">
        <f t="shared" si="86"/>
        <v>0</v>
      </c>
    </row>
    <row r="356" spans="4:19" ht="14.25" x14ac:dyDescent="0.2">
      <c r="D356" s="48" t="str">
        <f t="shared" si="87"/>
        <v>10.0.7</v>
      </c>
      <c r="E356" s="49"/>
      <c r="F356" s="50"/>
      <c r="G356" s="61"/>
      <c r="H356" s="52"/>
      <c r="I356" s="45"/>
      <c r="J356" s="46"/>
      <c r="K356" s="45"/>
      <c r="O356" s="39">
        <f t="shared" si="88"/>
        <v>1</v>
      </c>
      <c r="P356" s="5">
        <f t="shared" si="83"/>
        <v>0</v>
      </c>
      <c r="Q356" s="5">
        <f t="shared" si="84"/>
        <v>0</v>
      </c>
      <c r="R356" s="5">
        <f t="shared" si="85"/>
        <v>0</v>
      </c>
      <c r="S356" s="5">
        <f t="shared" si="86"/>
        <v>0</v>
      </c>
    </row>
    <row r="357" spans="4:19" ht="14.25" x14ac:dyDescent="0.2">
      <c r="D357" s="48" t="str">
        <f t="shared" si="87"/>
        <v>10.0.8</v>
      </c>
      <c r="E357" s="49"/>
      <c r="F357" s="50"/>
      <c r="G357" s="51"/>
      <c r="H357" s="52"/>
      <c r="I357" s="45"/>
      <c r="J357" s="46"/>
      <c r="K357" s="45"/>
      <c r="O357" s="39">
        <f t="shared" si="88"/>
        <v>1</v>
      </c>
      <c r="P357" s="5">
        <f t="shared" si="83"/>
        <v>0</v>
      </c>
      <c r="Q357" s="5">
        <f t="shared" si="84"/>
        <v>0</v>
      </c>
      <c r="R357" s="5">
        <f t="shared" si="85"/>
        <v>0</v>
      </c>
      <c r="S357" s="5">
        <f t="shared" si="86"/>
        <v>0</v>
      </c>
    </row>
    <row r="358" spans="4:19" ht="14.25" x14ac:dyDescent="0.2">
      <c r="D358" s="48" t="str">
        <f t="shared" si="87"/>
        <v>10.0.9</v>
      </c>
      <c r="E358" s="49"/>
      <c r="F358" s="50"/>
      <c r="G358" s="51"/>
      <c r="H358" s="52"/>
      <c r="I358" s="45"/>
      <c r="J358" s="46"/>
      <c r="K358" s="45"/>
      <c r="O358" s="39">
        <f t="shared" si="88"/>
        <v>1</v>
      </c>
      <c r="P358" s="5">
        <f t="shared" si="83"/>
        <v>0</v>
      </c>
      <c r="Q358" s="5">
        <f t="shared" si="84"/>
        <v>0</v>
      </c>
      <c r="R358" s="5">
        <f t="shared" si="85"/>
        <v>0</v>
      </c>
      <c r="S358" s="5">
        <f t="shared" si="86"/>
        <v>0</v>
      </c>
    </row>
    <row r="359" spans="4:19" ht="14.25" x14ac:dyDescent="0.2">
      <c r="D359" s="48" t="str">
        <f t="shared" si="87"/>
        <v>10.0.10</v>
      </c>
      <c r="E359" s="49"/>
      <c r="F359" s="50"/>
      <c r="G359" s="51"/>
      <c r="H359" s="52"/>
      <c r="I359" s="45"/>
      <c r="J359" s="46"/>
      <c r="K359" s="45"/>
      <c r="O359" s="39">
        <f t="shared" si="88"/>
        <v>1</v>
      </c>
      <c r="P359" s="5">
        <f t="shared" si="83"/>
        <v>0</v>
      </c>
      <c r="Q359" s="5">
        <f t="shared" si="84"/>
        <v>0</v>
      </c>
      <c r="R359" s="5">
        <f t="shared" si="85"/>
        <v>0</v>
      </c>
      <c r="S359" s="5">
        <f t="shared" si="86"/>
        <v>0</v>
      </c>
    </row>
    <row r="360" spans="4:19" ht="14.25" x14ac:dyDescent="0.2">
      <c r="D360" s="48" t="str">
        <f t="shared" si="87"/>
        <v>10.0.11</v>
      </c>
      <c r="E360" s="49"/>
      <c r="F360" s="50"/>
      <c r="G360" s="51"/>
      <c r="H360" s="52"/>
      <c r="I360" s="45"/>
      <c r="J360" s="46"/>
      <c r="K360" s="45"/>
      <c r="O360" s="39">
        <f t="shared" si="88"/>
        <v>1</v>
      </c>
      <c r="P360" s="5">
        <f t="shared" si="83"/>
        <v>0</v>
      </c>
      <c r="Q360" s="5">
        <f t="shared" si="84"/>
        <v>0</v>
      </c>
      <c r="R360" s="5">
        <f t="shared" si="85"/>
        <v>0</v>
      </c>
      <c r="S360" s="5">
        <f t="shared" si="86"/>
        <v>0</v>
      </c>
    </row>
    <row r="361" spans="4:19" ht="14.25" x14ac:dyDescent="0.2">
      <c r="D361" s="48" t="str">
        <f t="shared" si="87"/>
        <v>10.0.12</v>
      </c>
      <c r="E361" s="49"/>
      <c r="F361" s="50"/>
      <c r="G361" s="51"/>
      <c r="H361" s="52"/>
      <c r="I361" s="45"/>
      <c r="J361" s="46"/>
      <c r="K361" s="45"/>
      <c r="O361" s="39">
        <f t="shared" si="88"/>
        <v>1</v>
      </c>
      <c r="P361" s="5">
        <f t="shared" si="83"/>
        <v>0</v>
      </c>
      <c r="Q361" s="5">
        <f t="shared" si="84"/>
        <v>0</v>
      </c>
      <c r="R361" s="5">
        <f t="shared" si="85"/>
        <v>0</v>
      </c>
      <c r="S361" s="5">
        <f t="shared" si="86"/>
        <v>0</v>
      </c>
    </row>
    <row r="362" spans="4:19" ht="14.25" x14ac:dyDescent="0.2">
      <c r="D362" s="48" t="str">
        <f t="shared" si="87"/>
        <v>10.0.13</v>
      </c>
      <c r="E362" s="49"/>
      <c r="F362" s="50"/>
      <c r="G362" s="51"/>
      <c r="H362" s="52"/>
      <c r="I362" s="45"/>
      <c r="J362" s="46"/>
      <c r="K362" s="45"/>
      <c r="O362" s="39">
        <f t="shared" si="88"/>
        <v>1</v>
      </c>
      <c r="P362" s="5">
        <f t="shared" si="83"/>
        <v>0</v>
      </c>
      <c r="Q362" s="5">
        <f t="shared" si="84"/>
        <v>0</v>
      </c>
      <c r="R362" s="5">
        <f t="shared" si="85"/>
        <v>0</v>
      </c>
      <c r="S362" s="5">
        <f t="shared" si="86"/>
        <v>0</v>
      </c>
    </row>
    <row r="363" spans="4:19" ht="14.25" x14ac:dyDescent="0.2">
      <c r="D363" s="48" t="str">
        <f t="shared" si="87"/>
        <v>10.0.14</v>
      </c>
      <c r="E363" s="49"/>
      <c r="F363" s="50"/>
      <c r="G363" s="51"/>
      <c r="H363" s="52"/>
      <c r="I363" s="45"/>
      <c r="J363" s="46"/>
      <c r="K363" s="45"/>
      <c r="O363" s="39">
        <f t="shared" si="88"/>
        <v>1</v>
      </c>
      <c r="P363" s="5">
        <f t="shared" si="83"/>
        <v>0</v>
      </c>
      <c r="Q363" s="5">
        <f t="shared" si="84"/>
        <v>0</v>
      </c>
      <c r="R363" s="5">
        <f t="shared" si="85"/>
        <v>0</v>
      </c>
      <c r="S363" s="5">
        <f t="shared" si="86"/>
        <v>0</v>
      </c>
    </row>
    <row r="364" spans="4:19" ht="14.25" x14ac:dyDescent="0.2">
      <c r="D364" s="48" t="str">
        <f t="shared" si="87"/>
        <v>10.0.15</v>
      </c>
      <c r="E364" s="49"/>
      <c r="F364" s="50"/>
      <c r="G364" s="51"/>
      <c r="H364" s="52"/>
      <c r="I364" s="45"/>
      <c r="J364" s="46"/>
      <c r="K364" s="45"/>
      <c r="O364" s="39">
        <f t="shared" si="88"/>
        <v>1</v>
      </c>
      <c r="P364" s="5">
        <f t="shared" si="83"/>
        <v>0</v>
      </c>
      <c r="Q364" s="5">
        <f t="shared" si="84"/>
        <v>0</v>
      </c>
      <c r="R364" s="5">
        <f t="shared" si="85"/>
        <v>0</v>
      </c>
      <c r="S364" s="5">
        <f t="shared" si="86"/>
        <v>0</v>
      </c>
    </row>
    <row r="365" spans="4:19" ht="14.25" x14ac:dyDescent="0.2">
      <c r="D365" s="48" t="str">
        <f t="shared" si="87"/>
        <v>10.0.16</v>
      </c>
      <c r="E365" s="49"/>
      <c r="F365" s="50"/>
      <c r="G365" s="51"/>
      <c r="H365" s="52"/>
      <c r="I365" s="45"/>
      <c r="J365" s="46"/>
      <c r="K365" s="45"/>
      <c r="O365" s="39">
        <f t="shared" si="88"/>
        <v>1</v>
      </c>
      <c r="P365" s="5">
        <f t="shared" si="83"/>
        <v>0</v>
      </c>
      <c r="Q365" s="5">
        <f t="shared" si="84"/>
        <v>0</v>
      </c>
      <c r="R365" s="5">
        <f t="shared" si="85"/>
        <v>0</v>
      </c>
      <c r="S365" s="5">
        <f t="shared" si="86"/>
        <v>0</v>
      </c>
    </row>
    <row r="366" spans="4:19" ht="14.25" x14ac:dyDescent="0.2">
      <c r="D366" s="48" t="str">
        <f t="shared" si="87"/>
        <v>10.0.17</v>
      </c>
      <c r="E366" s="49"/>
      <c r="F366" s="50"/>
      <c r="G366" s="61"/>
      <c r="H366" s="52"/>
      <c r="I366" s="45"/>
      <c r="J366" s="46"/>
      <c r="K366" s="45"/>
      <c r="O366" s="39">
        <f t="shared" si="88"/>
        <v>1</v>
      </c>
      <c r="P366" s="5">
        <f t="shared" si="83"/>
        <v>0</v>
      </c>
      <c r="Q366" s="5">
        <f t="shared" si="84"/>
        <v>0</v>
      </c>
      <c r="R366" s="5">
        <f t="shared" si="85"/>
        <v>0</v>
      </c>
      <c r="S366" s="5">
        <f t="shared" si="86"/>
        <v>0</v>
      </c>
    </row>
    <row r="367" spans="4:19" ht="14.25" x14ac:dyDescent="0.2">
      <c r="D367" s="48" t="str">
        <f t="shared" si="87"/>
        <v>10.0.18</v>
      </c>
      <c r="E367" s="49"/>
      <c r="F367" s="50"/>
      <c r="G367" s="51"/>
      <c r="H367" s="52"/>
      <c r="I367" s="45"/>
      <c r="J367" s="46"/>
      <c r="K367" s="45"/>
      <c r="O367" s="39">
        <f t="shared" si="88"/>
        <v>1</v>
      </c>
      <c r="P367" s="5">
        <f t="shared" si="83"/>
        <v>0</v>
      </c>
      <c r="Q367" s="5">
        <f t="shared" si="84"/>
        <v>0</v>
      </c>
      <c r="R367" s="5">
        <f t="shared" si="85"/>
        <v>0</v>
      </c>
      <c r="S367" s="5">
        <f t="shared" si="86"/>
        <v>0</v>
      </c>
    </row>
    <row r="368" spans="4:19" ht="14.25" x14ac:dyDescent="0.2">
      <c r="D368" s="48" t="str">
        <f t="shared" si="87"/>
        <v>10.0.19</v>
      </c>
      <c r="E368" s="49"/>
      <c r="F368" s="50"/>
      <c r="G368" s="51"/>
      <c r="H368" s="52"/>
      <c r="I368" s="45"/>
      <c r="J368" s="46"/>
      <c r="K368" s="45"/>
      <c r="O368" s="39">
        <f t="shared" si="88"/>
        <v>1</v>
      </c>
      <c r="P368" s="5">
        <f t="shared" si="83"/>
        <v>0</v>
      </c>
      <c r="Q368" s="5">
        <f t="shared" si="84"/>
        <v>0</v>
      </c>
      <c r="R368" s="5">
        <f t="shared" si="85"/>
        <v>0</v>
      </c>
      <c r="S368" s="5">
        <f t="shared" si="86"/>
        <v>0</v>
      </c>
    </row>
    <row r="369" spans="4:19" ht="14.25" x14ac:dyDescent="0.2">
      <c r="D369" s="48" t="str">
        <f t="shared" si="87"/>
        <v>10.0.20</v>
      </c>
      <c r="E369" s="49"/>
      <c r="F369" s="50"/>
      <c r="G369" s="61"/>
      <c r="H369" s="52"/>
      <c r="I369" s="45"/>
      <c r="J369" s="46"/>
      <c r="K369" s="45"/>
      <c r="O369" s="39">
        <f t="shared" si="88"/>
        <v>1</v>
      </c>
      <c r="P369" s="5">
        <f t="shared" si="83"/>
        <v>0</v>
      </c>
      <c r="Q369" s="5">
        <f t="shared" si="84"/>
        <v>0</v>
      </c>
      <c r="R369" s="5">
        <f t="shared" si="85"/>
        <v>0</v>
      </c>
      <c r="S369" s="5">
        <f t="shared" si="86"/>
        <v>0</v>
      </c>
    </row>
    <row r="370" spans="4:19" ht="14.25" x14ac:dyDescent="0.2">
      <c r="D370" s="48" t="str">
        <f t="shared" si="87"/>
        <v>10.0.21</v>
      </c>
      <c r="E370" s="49"/>
      <c r="F370" s="50"/>
      <c r="G370" s="51"/>
      <c r="H370" s="52"/>
      <c r="I370" s="45"/>
      <c r="J370" s="46"/>
      <c r="K370" s="45"/>
      <c r="O370" s="39">
        <f t="shared" si="88"/>
        <v>1</v>
      </c>
      <c r="P370" s="5">
        <f t="shared" si="83"/>
        <v>0</v>
      </c>
      <c r="Q370" s="5">
        <f t="shared" si="84"/>
        <v>0</v>
      </c>
      <c r="R370" s="5">
        <f t="shared" si="85"/>
        <v>0</v>
      </c>
      <c r="S370" s="5">
        <f t="shared" si="86"/>
        <v>0</v>
      </c>
    </row>
    <row r="371" spans="4:19" ht="14.25" x14ac:dyDescent="0.2">
      <c r="D371" s="48" t="str">
        <f t="shared" si="87"/>
        <v>10.0.22</v>
      </c>
      <c r="E371" s="49"/>
      <c r="F371" s="50"/>
      <c r="G371" s="51"/>
      <c r="H371" s="52"/>
      <c r="I371" s="45"/>
      <c r="J371" s="46"/>
      <c r="K371" s="45"/>
      <c r="O371" s="39">
        <f t="shared" si="88"/>
        <v>1</v>
      </c>
      <c r="P371" s="5">
        <f t="shared" si="83"/>
        <v>0</v>
      </c>
      <c r="Q371" s="5">
        <f t="shared" si="84"/>
        <v>0</v>
      </c>
      <c r="R371" s="5">
        <f t="shared" si="85"/>
        <v>0</v>
      </c>
      <c r="S371" s="5">
        <f t="shared" si="86"/>
        <v>0</v>
      </c>
    </row>
    <row r="372" spans="4:19" ht="14.25" x14ac:dyDescent="0.2">
      <c r="D372" s="48" t="str">
        <f t="shared" si="87"/>
        <v>10.0.23</v>
      </c>
      <c r="E372" s="49"/>
      <c r="F372" s="50"/>
      <c r="G372" s="51"/>
      <c r="H372" s="52"/>
      <c r="I372" s="45"/>
      <c r="J372" s="46"/>
      <c r="K372" s="45"/>
      <c r="O372" s="39">
        <f t="shared" si="88"/>
        <v>1</v>
      </c>
      <c r="P372" s="5">
        <f t="shared" si="83"/>
        <v>0</v>
      </c>
      <c r="Q372" s="5">
        <f t="shared" si="84"/>
        <v>0</v>
      </c>
      <c r="R372" s="5">
        <f t="shared" si="85"/>
        <v>0</v>
      </c>
      <c r="S372" s="5">
        <f t="shared" si="86"/>
        <v>0</v>
      </c>
    </row>
    <row r="373" spans="4:19" ht="14.25" x14ac:dyDescent="0.2">
      <c r="D373" s="48" t="str">
        <f t="shared" si="87"/>
        <v>10.0.24</v>
      </c>
      <c r="E373" s="49"/>
      <c r="F373" s="50"/>
      <c r="G373" s="61"/>
      <c r="H373" s="52"/>
      <c r="I373" s="45"/>
      <c r="J373" s="46"/>
      <c r="K373" s="45"/>
      <c r="O373" s="39">
        <f t="shared" si="88"/>
        <v>1</v>
      </c>
      <c r="P373" s="5">
        <f t="shared" si="83"/>
        <v>0</v>
      </c>
      <c r="Q373" s="5">
        <f t="shared" si="84"/>
        <v>0</v>
      </c>
      <c r="R373" s="5">
        <f t="shared" si="85"/>
        <v>0</v>
      </c>
      <c r="S373" s="5">
        <f t="shared" si="86"/>
        <v>0</v>
      </c>
    </row>
    <row r="374" spans="4:19" ht="14.25" x14ac:dyDescent="0.2">
      <c r="D374" s="48" t="str">
        <f t="shared" si="87"/>
        <v>10.0.25</v>
      </c>
      <c r="E374" s="49"/>
      <c r="F374" s="50"/>
      <c r="G374" s="61"/>
      <c r="H374" s="52"/>
      <c r="I374" s="45"/>
      <c r="J374" s="46"/>
      <c r="K374" s="45"/>
      <c r="O374" s="39">
        <f t="shared" si="88"/>
        <v>1</v>
      </c>
      <c r="P374" s="5">
        <f t="shared" si="83"/>
        <v>0</v>
      </c>
      <c r="Q374" s="5">
        <f t="shared" si="84"/>
        <v>0</v>
      </c>
      <c r="R374" s="5">
        <f t="shared" si="85"/>
        <v>0</v>
      </c>
      <c r="S374" s="5">
        <f t="shared" si="86"/>
        <v>0</v>
      </c>
    </row>
    <row r="375" spans="4:19" ht="14.25" x14ac:dyDescent="0.2">
      <c r="D375" s="48" t="str">
        <f t="shared" si="87"/>
        <v>10.0.26</v>
      </c>
      <c r="E375" s="49"/>
      <c r="F375" s="50"/>
      <c r="G375" s="51"/>
      <c r="H375" s="52"/>
      <c r="I375" s="45"/>
      <c r="J375" s="46"/>
      <c r="K375" s="45"/>
      <c r="O375" s="39">
        <f t="shared" si="88"/>
        <v>1</v>
      </c>
      <c r="P375" s="5">
        <f t="shared" si="83"/>
        <v>0</v>
      </c>
      <c r="Q375" s="5">
        <f t="shared" si="84"/>
        <v>0</v>
      </c>
      <c r="R375" s="5">
        <f t="shared" si="85"/>
        <v>0</v>
      </c>
      <c r="S375" s="5">
        <f t="shared" si="86"/>
        <v>0</v>
      </c>
    </row>
    <row r="376" spans="4:19" ht="14.25" x14ac:dyDescent="0.2">
      <c r="D376" s="48" t="str">
        <f t="shared" si="87"/>
        <v>10.0.27</v>
      </c>
      <c r="E376" s="49"/>
      <c r="F376" s="50"/>
      <c r="G376" s="51"/>
      <c r="H376" s="52"/>
      <c r="I376" s="45"/>
      <c r="J376" s="46"/>
      <c r="K376" s="45"/>
      <c r="O376" s="39">
        <f t="shared" si="88"/>
        <v>1</v>
      </c>
      <c r="P376" s="5">
        <f t="shared" si="83"/>
        <v>0</v>
      </c>
      <c r="Q376" s="5">
        <f t="shared" si="84"/>
        <v>0</v>
      </c>
      <c r="R376" s="5">
        <f t="shared" si="85"/>
        <v>0</v>
      </c>
      <c r="S376" s="5">
        <f t="shared" si="86"/>
        <v>0</v>
      </c>
    </row>
    <row r="377" spans="4:19" ht="14.25" x14ac:dyDescent="0.2">
      <c r="D377" s="48" t="str">
        <f t="shared" si="87"/>
        <v>10.0.28</v>
      </c>
      <c r="E377" s="49"/>
      <c r="F377" s="50"/>
      <c r="G377" s="51"/>
      <c r="H377" s="52"/>
      <c r="I377" s="45"/>
      <c r="J377" s="46"/>
      <c r="K377" s="45"/>
      <c r="O377" s="39">
        <f t="shared" si="88"/>
        <v>1</v>
      </c>
      <c r="P377" s="5">
        <f t="shared" si="83"/>
        <v>0</v>
      </c>
      <c r="Q377" s="5">
        <f t="shared" si="84"/>
        <v>0</v>
      </c>
      <c r="R377" s="5">
        <f t="shared" si="85"/>
        <v>0</v>
      </c>
      <c r="S377" s="5">
        <f t="shared" si="86"/>
        <v>0</v>
      </c>
    </row>
    <row r="378" spans="4:19" ht="14.25" x14ac:dyDescent="0.2">
      <c r="D378" s="48" t="str">
        <f t="shared" si="87"/>
        <v>10.0.29</v>
      </c>
      <c r="E378" s="49"/>
      <c r="F378" s="50"/>
      <c r="G378" s="51"/>
      <c r="H378" s="52"/>
      <c r="I378" s="45"/>
      <c r="J378" s="46"/>
      <c r="K378" s="45"/>
      <c r="O378" s="39">
        <f t="shared" si="88"/>
        <v>1</v>
      </c>
      <c r="P378" s="5">
        <f t="shared" si="83"/>
        <v>0</v>
      </c>
      <c r="Q378" s="5">
        <f t="shared" si="84"/>
        <v>0</v>
      </c>
      <c r="R378" s="5">
        <f t="shared" si="85"/>
        <v>0</v>
      </c>
      <c r="S378" s="5">
        <f t="shared" si="86"/>
        <v>0</v>
      </c>
    </row>
    <row r="379" spans="4:19" ht="14.25" x14ac:dyDescent="0.2">
      <c r="D379" s="48" t="str">
        <f t="shared" si="87"/>
        <v>10.0.30</v>
      </c>
      <c r="E379" s="49"/>
      <c r="F379" s="50"/>
      <c r="G379" s="51"/>
      <c r="H379" s="52"/>
      <c r="I379" s="45"/>
      <c r="J379" s="46"/>
      <c r="K379" s="45"/>
      <c r="O379" s="39">
        <f t="shared" si="88"/>
        <v>1</v>
      </c>
      <c r="P379" s="5">
        <f t="shared" si="83"/>
        <v>0</v>
      </c>
      <c r="Q379" s="5">
        <f t="shared" si="84"/>
        <v>0</v>
      </c>
      <c r="R379" s="5">
        <f t="shared" si="85"/>
        <v>0</v>
      </c>
      <c r="S379" s="5">
        <f t="shared" si="86"/>
        <v>0</v>
      </c>
    </row>
    <row r="380" spans="4:19" ht="14.25" x14ac:dyDescent="0.2">
      <c r="D380" s="48" t="str">
        <f t="shared" si="87"/>
        <v>10.0.31</v>
      </c>
      <c r="E380" s="49"/>
      <c r="F380" s="50"/>
      <c r="G380" s="51"/>
      <c r="H380" s="52"/>
      <c r="I380" s="45"/>
      <c r="J380" s="46"/>
      <c r="K380" s="45"/>
      <c r="O380" s="39">
        <f t="shared" si="88"/>
        <v>1</v>
      </c>
      <c r="P380" s="5">
        <f t="shared" si="83"/>
        <v>0</v>
      </c>
      <c r="Q380" s="5">
        <f t="shared" si="84"/>
        <v>0</v>
      </c>
      <c r="R380" s="5">
        <f t="shared" si="85"/>
        <v>0</v>
      </c>
      <c r="S380" s="5">
        <f t="shared" si="86"/>
        <v>0</v>
      </c>
    </row>
    <row r="381" spans="4:19" ht="14.25" x14ac:dyDescent="0.2">
      <c r="D381" s="48" t="str">
        <f t="shared" si="87"/>
        <v>10.0.32</v>
      </c>
      <c r="E381" s="49"/>
      <c r="F381" s="50"/>
      <c r="G381" s="51"/>
      <c r="H381" s="52"/>
      <c r="I381" s="45"/>
      <c r="J381" s="46"/>
      <c r="K381" s="45"/>
      <c r="O381" s="39">
        <f t="shared" si="88"/>
        <v>1</v>
      </c>
      <c r="P381" s="5">
        <f t="shared" si="83"/>
        <v>0</v>
      </c>
      <c r="Q381" s="5">
        <f t="shared" si="84"/>
        <v>0</v>
      </c>
      <c r="R381" s="5">
        <f t="shared" si="85"/>
        <v>0</v>
      </c>
      <c r="S381" s="5">
        <f t="shared" si="86"/>
        <v>0</v>
      </c>
    </row>
    <row r="382" spans="4:19" ht="14.25" x14ac:dyDescent="0.2">
      <c r="D382" s="48" t="str">
        <f t="shared" si="87"/>
        <v>10.0.33</v>
      </c>
      <c r="E382" s="49"/>
      <c r="F382" s="50"/>
      <c r="G382" s="51"/>
      <c r="H382" s="52"/>
      <c r="I382" s="45"/>
      <c r="J382" s="46"/>
      <c r="K382" s="45"/>
      <c r="O382" s="39">
        <f t="shared" si="88"/>
        <v>1</v>
      </c>
      <c r="P382" s="5">
        <f t="shared" si="83"/>
        <v>0</v>
      </c>
      <c r="Q382" s="5">
        <f t="shared" si="84"/>
        <v>0</v>
      </c>
      <c r="R382" s="5">
        <f t="shared" si="85"/>
        <v>0</v>
      </c>
      <c r="S382" s="5">
        <f t="shared" si="86"/>
        <v>0</v>
      </c>
    </row>
    <row r="383" spans="4:19" ht="14.25" x14ac:dyDescent="0.2">
      <c r="D383" s="48" t="str">
        <f t="shared" si="87"/>
        <v>10.0.34</v>
      </c>
      <c r="E383" s="49"/>
      <c r="F383" s="50"/>
      <c r="G383" s="51"/>
      <c r="H383" s="52"/>
      <c r="I383" s="45"/>
      <c r="J383" s="46"/>
      <c r="K383" s="45"/>
      <c r="O383" s="39">
        <f t="shared" si="88"/>
        <v>1</v>
      </c>
      <c r="P383" s="5">
        <f t="shared" si="83"/>
        <v>0</v>
      </c>
      <c r="Q383" s="5">
        <f t="shared" si="84"/>
        <v>0</v>
      </c>
      <c r="R383" s="5">
        <f t="shared" si="85"/>
        <v>0</v>
      </c>
      <c r="S383" s="5">
        <f t="shared" si="86"/>
        <v>0</v>
      </c>
    </row>
    <row r="384" spans="4:19" ht="14.25" x14ac:dyDescent="0.2">
      <c r="D384" s="48" t="str">
        <f t="shared" si="87"/>
        <v>10.0.35</v>
      </c>
      <c r="E384" s="49"/>
      <c r="F384" s="50"/>
      <c r="G384" s="61"/>
      <c r="H384" s="52"/>
      <c r="I384" s="45"/>
      <c r="J384" s="46"/>
      <c r="K384" s="45"/>
      <c r="O384" s="39">
        <f t="shared" si="88"/>
        <v>1</v>
      </c>
      <c r="P384" s="5">
        <f t="shared" si="83"/>
        <v>0</v>
      </c>
      <c r="Q384" s="5">
        <f t="shared" si="84"/>
        <v>0</v>
      </c>
      <c r="R384" s="5">
        <f t="shared" si="85"/>
        <v>0</v>
      </c>
      <c r="S384" s="5">
        <f t="shared" si="86"/>
        <v>0</v>
      </c>
    </row>
    <row r="385" spans="4:19" ht="14.25" x14ac:dyDescent="0.2">
      <c r="D385" s="48" t="str">
        <f t="shared" si="87"/>
        <v>10.0.36</v>
      </c>
      <c r="E385" s="49"/>
      <c r="F385" s="50"/>
      <c r="G385" s="51"/>
      <c r="H385" s="52"/>
      <c r="I385" s="45"/>
      <c r="J385" s="46"/>
      <c r="K385" s="45"/>
      <c r="O385" s="39">
        <f t="shared" si="88"/>
        <v>1</v>
      </c>
      <c r="P385" s="5">
        <f t="shared" si="83"/>
        <v>0</v>
      </c>
      <c r="Q385" s="5">
        <f t="shared" si="84"/>
        <v>0</v>
      </c>
      <c r="R385" s="5">
        <f t="shared" si="85"/>
        <v>0</v>
      </c>
      <c r="S385" s="5">
        <f t="shared" si="86"/>
        <v>0</v>
      </c>
    </row>
    <row r="386" spans="4:19" ht="14.25" x14ac:dyDescent="0.2">
      <c r="D386" s="48" t="str">
        <f t="shared" si="87"/>
        <v>10.0.37</v>
      </c>
      <c r="E386" s="49"/>
      <c r="F386" s="50"/>
      <c r="G386" s="51"/>
      <c r="H386" s="52"/>
      <c r="I386" s="45"/>
      <c r="J386" s="46"/>
      <c r="K386" s="45"/>
      <c r="O386" s="39">
        <f t="shared" si="88"/>
        <v>1</v>
      </c>
      <c r="P386" s="5">
        <f t="shared" si="83"/>
        <v>0</v>
      </c>
      <c r="Q386" s="5">
        <f t="shared" si="84"/>
        <v>0</v>
      </c>
      <c r="R386" s="5">
        <f t="shared" si="85"/>
        <v>0</v>
      </c>
      <c r="S386" s="5">
        <f t="shared" si="86"/>
        <v>0</v>
      </c>
    </row>
    <row r="387" spans="4:19" ht="14.25" x14ac:dyDescent="0.2">
      <c r="D387" s="48" t="str">
        <f t="shared" si="87"/>
        <v>10.0.38</v>
      </c>
      <c r="E387" s="49"/>
      <c r="F387" s="50"/>
      <c r="G387" s="61"/>
      <c r="H387" s="52"/>
      <c r="I387" s="45"/>
      <c r="J387" s="46"/>
      <c r="K387" s="45"/>
      <c r="O387" s="39">
        <f t="shared" si="88"/>
        <v>1</v>
      </c>
      <c r="P387" s="5">
        <f t="shared" si="83"/>
        <v>0</v>
      </c>
      <c r="Q387" s="5">
        <f t="shared" si="84"/>
        <v>0</v>
      </c>
      <c r="R387" s="5">
        <f t="shared" si="85"/>
        <v>0</v>
      </c>
      <c r="S387" s="5">
        <f t="shared" si="86"/>
        <v>0</v>
      </c>
    </row>
    <row r="388" spans="4:19" ht="14.25" x14ac:dyDescent="0.2">
      <c r="D388" s="48" t="str">
        <f t="shared" si="87"/>
        <v>10.0.39</v>
      </c>
      <c r="E388" s="49"/>
      <c r="F388" s="50"/>
      <c r="G388" s="51"/>
      <c r="H388" s="52"/>
      <c r="I388" s="45"/>
      <c r="J388" s="46"/>
      <c r="K388" s="45"/>
      <c r="O388" s="39">
        <f t="shared" si="88"/>
        <v>1</v>
      </c>
      <c r="P388" s="5">
        <f t="shared" si="83"/>
        <v>0</v>
      </c>
      <c r="Q388" s="5">
        <f t="shared" si="84"/>
        <v>0</v>
      </c>
      <c r="R388" s="5">
        <f t="shared" si="85"/>
        <v>0</v>
      </c>
      <c r="S388" s="5">
        <f t="shared" si="86"/>
        <v>0</v>
      </c>
    </row>
    <row r="389" spans="4:19" ht="14.25" x14ac:dyDescent="0.2">
      <c r="D389" s="48" t="str">
        <f t="shared" si="87"/>
        <v>10.0.40</v>
      </c>
      <c r="E389" s="49"/>
      <c r="F389" s="50"/>
      <c r="G389" s="51"/>
      <c r="H389" s="52"/>
      <c r="I389" s="45"/>
      <c r="J389" s="46"/>
      <c r="K389" s="45"/>
      <c r="O389" s="39">
        <f t="shared" si="88"/>
        <v>1</v>
      </c>
      <c r="P389" s="5">
        <f t="shared" si="83"/>
        <v>0</v>
      </c>
      <c r="Q389" s="5">
        <f t="shared" si="84"/>
        <v>0</v>
      </c>
      <c r="R389" s="5">
        <f t="shared" si="85"/>
        <v>0</v>
      </c>
      <c r="S389" s="5">
        <f t="shared" si="86"/>
        <v>0</v>
      </c>
    </row>
    <row r="390" spans="4:19" ht="14.25" x14ac:dyDescent="0.2">
      <c r="D390" s="48" t="str">
        <f t="shared" si="87"/>
        <v>10.0.41</v>
      </c>
      <c r="E390" s="49"/>
      <c r="F390" s="50"/>
      <c r="G390" s="61"/>
      <c r="H390" s="52"/>
      <c r="I390" s="45"/>
      <c r="J390" s="46"/>
      <c r="K390" s="45"/>
      <c r="O390" s="39">
        <f t="shared" si="88"/>
        <v>1</v>
      </c>
      <c r="P390" s="5">
        <f t="shared" si="83"/>
        <v>0</v>
      </c>
      <c r="Q390" s="5">
        <f t="shared" si="84"/>
        <v>0</v>
      </c>
      <c r="R390" s="5">
        <f t="shared" si="85"/>
        <v>0</v>
      </c>
      <c r="S390" s="5">
        <f t="shared" si="86"/>
        <v>0</v>
      </c>
    </row>
    <row r="391" spans="4:19" ht="14.25" x14ac:dyDescent="0.2">
      <c r="D391" s="48" t="str">
        <f t="shared" si="87"/>
        <v>10.0.42</v>
      </c>
      <c r="E391" s="49"/>
      <c r="F391" s="50"/>
      <c r="G391" s="61"/>
      <c r="H391" s="52"/>
      <c r="I391" s="45"/>
      <c r="J391" s="46"/>
      <c r="K391" s="45"/>
      <c r="O391" s="39">
        <f t="shared" si="88"/>
        <v>1</v>
      </c>
      <c r="P391" s="5">
        <f t="shared" si="83"/>
        <v>0</v>
      </c>
      <c r="Q391" s="5">
        <f t="shared" si="84"/>
        <v>0</v>
      </c>
      <c r="R391" s="5">
        <f t="shared" si="85"/>
        <v>0</v>
      </c>
      <c r="S391" s="5">
        <f t="shared" si="86"/>
        <v>0</v>
      </c>
    </row>
    <row r="392" spans="4:19" ht="14.25" x14ac:dyDescent="0.2">
      <c r="D392" s="48" t="str">
        <f t="shared" si="87"/>
        <v>10.0.43</v>
      </c>
      <c r="E392" s="49"/>
      <c r="F392" s="50"/>
      <c r="G392" s="51"/>
      <c r="H392" s="52"/>
      <c r="I392" s="45"/>
      <c r="J392" s="46"/>
      <c r="K392" s="45"/>
      <c r="O392" s="39">
        <f t="shared" si="88"/>
        <v>1</v>
      </c>
      <c r="P392" s="5">
        <f t="shared" si="83"/>
        <v>0</v>
      </c>
      <c r="Q392" s="5">
        <f t="shared" si="84"/>
        <v>0</v>
      </c>
      <c r="R392" s="5">
        <f t="shared" si="85"/>
        <v>0</v>
      </c>
      <c r="S392" s="5">
        <f t="shared" si="86"/>
        <v>0</v>
      </c>
    </row>
    <row r="393" spans="4:19" ht="14.25" x14ac:dyDescent="0.2">
      <c r="D393" s="48" t="str">
        <f t="shared" si="87"/>
        <v>10.0.44</v>
      </c>
      <c r="E393" s="49"/>
      <c r="F393" s="50"/>
      <c r="G393" s="51"/>
      <c r="H393" s="52"/>
      <c r="I393" s="45"/>
      <c r="J393" s="46"/>
      <c r="K393" s="45"/>
      <c r="O393" s="39">
        <f t="shared" si="88"/>
        <v>1</v>
      </c>
      <c r="P393" s="5">
        <f t="shared" si="83"/>
        <v>0</v>
      </c>
      <c r="Q393" s="5">
        <f t="shared" si="84"/>
        <v>0</v>
      </c>
      <c r="R393" s="5">
        <f t="shared" si="85"/>
        <v>0</v>
      </c>
      <c r="S393" s="5">
        <f t="shared" si="86"/>
        <v>0</v>
      </c>
    </row>
    <row r="394" spans="4:19" ht="14.25" x14ac:dyDescent="0.2">
      <c r="D394" s="48" t="str">
        <f t="shared" si="87"/>
        <v>10.0.45</v>
      </c>
      <c r="E394" s="49"/>
      <c r="F394" s="50"/>
      <c r="G394" s="51"/>
      <c r="H394" s="52"/>
      <c r="I394" s="45"/>
      <c r="J394" s="46"/>
      <c r="K394" s="45"/>
      <c r="O394" s="39">
        <f t="shared" si="88"/>
        <v>1</v>
      </c>
      <c r="P394" s="5">
        <f t="shared" si="83"/>
        <v>0</v>
      </c>
      <c r="Q394" s="5">
        <f t="shared" si="84"/>
        <v>0</v>
      </c>
      <c r="R394" s="5">
        <f t="shared" si="85"/>
        <v>0</v>
      </c>
      <c r="S394" s="5">
        <f t="shared" si="86"/>
        <v>0</v>
      </c>
    </row>
    <row r="395" spans="4:19" ht="14.25" x14ac:dyDescent="0.2">
      <c r="D395" s="48" t="str">
        <f t="shared" si="87"/>
        <v>10.0.46</v>
      </c>
      <c r="E395" s="49"/>
      <c r="F395" s="50"/>
      <c r="G395" s="51"/>
      <c r="H395" s="52"/>
      <c r="I395" s="45"/>
      <c r="J395" s="46"/>
      <c r="K395" s="45"/>
      <c r="O395" s="39">
        <f t="shared" si="88"/>
        <v>1</v>
      </c>
      <c r="P395" s="5">
        <f t="shared" si="83"/>
        <v>0</v>
      </c>
      <c r="Q395" s="5">
        <f t="shared" si="84"/>
        <v>0</v>
      </c>
      <c r="R395" s="5">
        <f t="shared" si="85"/>
        <v>0</v>
      </c>
      <c r="S395" s="5">
        <f t="shared" si="86"/>
        <v>0</v>
      </c>
    </row>
    <row r="396" spans="4:19" ht="14.25" x14ac:dyDescent="0.2">
      <c r="D396" s="48" t="str">
        <f t="shared" si="87"/>
        <v>10.0.47</v>
      </c>
      <c r="E396" s="49"/>
      <c r="F396" s="50"/>
      <c r="G396" s="51"/>
      <c r="H396" s="52"/>
      <c r="I396" s="45"/>
      <c r="J396" s="46"/>
      <c r="K396" s="45"/>
      <c r="O396" s="39">
        <f t="shared" si="88"/>
        <v>1</v>
      </c>
      <c r="P396" s="5">
        <f t="shared" si="83"/>
        <v>0</v>
      </c>
      <c r="Q396" s="5">
        <f t="shared" si="84"/>
        <v>0</v>
      </c>
      <c r="R396" s="5">
        <f t="shared" si="85"/>
        <v>0</v>
      </c>
      <c r="S396" s="5">
        <f t="shared" si="86"/>
        <v>0</v>
      </c>
    </row>
    <row r="397" spans="4:19" ht="14.25" x14ac:dyDescent="0.2">
      <c r="D397" s="48" t="str">
        <f t="shared" si="87"/>
        <v>10.0.48</v>
      </c>
      <c r="E397" s="49"/>
      <c r="F397" s="50"/>
      <c r="G397" s="51"/>
      <c r="H397" s="52"/>
      <c r="I397" s="45"/>
      <c r="J397" s="46"/>
      <c r="K397" s="45"/>
      <c r="O397" s="39">
        <f t="shared" si="88"/>
        <v>1</v>
      </c>
      <c r="P397" s="5">
        <f t="shared" si="83"/>
        <v>0</v>
      </c>
      <c r="Q397" s="5">
        <f t="shared" si="84"/>
        <v>0</v>
      </c>
      <c r="R397" s="5">
        <f t="shared" si="85"/>
        <v>0</v>
      </c>
      <c r="S397" s="5">
        <f t="shared" si="86"/>
        <v>0</v>
      </c>
    </row>
    <row r="398" spans="4:19" ht="14.25" x14ac:dyDescent="0.2">
      <c r="D398" s="48" t="str">
        <f t="shared" si="87"/>
        <v>10.0.49</v>
      </c>
      <c r="E398" s="49"/>
      <c r="F398" s="50"/>
      <c r="G398" s="51"/>
      <c r="H398" s="52"/>
      <c r="I398" s="45"/>
      <c r="J398" s="46"/>
      <c r="K398" s="45"/>
      <c r="O398" s="39">
        <f t="shared" si="88"/>
        <v>1</v>
      </c>
      <c r="P398" s="5">
        <f t="shared" si="83"/>
        <v>0</v>
      </c>
      <c r="Q398" s="5">
        <f t="shared" si="84"/>
        <v>0</v>
      </c>
      <c r="R398" s="5">
        <f t="shared" si="85"/>
        <v>0</v>
      </c>
      <c r="S398" s="5">
        <f t="shared" si="86"/>
        <v>0</v>
      </c>
    </row>
    <row r="399" spans="4:19" ht="14.25" x14ac:dyDescent="0.2">
      <c r="D399" s="48" t="str">
        <f t="shared" si="87"/>
        <v>10.0.50</v>
      </c>
      <c r="E399" s="49"/>
      <c r="F399" s="50"/>
      <c r="G399" s="51"/>
      <c r="H399" s="52"/>
      <c r="I399" s="45"/>
      <c r="J399" s="46"/>
      <c r="K399" s="45"/>
      <c r="O399" s="39">
        <f t="shared" si="88"/>
        <v>1</v>
      </c>
      <c r="P399" s="5">
        <f t="shared" si="83"/>
        <v>0</v>
      </c>
      <c r="Q399" s="5">
        <f t="shared" si="84"/>
        <v>0</v>
      </c>
      <c r="R399" s="5">
        <f t="shared" si="85"/>
        <v>0</v>
      </c>
      <c r="S399" s="5">
        <f t="shared" si="86"/>
        <v>0</v>
      </c>
    </row>
    <row r="400" spans="4:19" ht="14.25" x14ac:dyDescent="0.2">
      <c r="D400" s="48" t="str">
        <f t="shared" si="87"/>
        <v>10.0.51</v>
      </c>
      <c r="E400" s="49"/>
      <c r="F400" s="50"/>
      <c r="G400" s="51"/>
      <c r="H400" s="52"/>
      <c r="I400" s="45"/>
      <c r="J400" s="46"/>
      <c r="K400" s="45"/>
      <c r="O400" s="39">
        <f t="shared" si="88"/>
        <v>1</v>
      </c>
      <c r="P400" s="5">
        <f t="shared" si="83"/>
        <v>0</v>
      </c>
      <c r="Q400" s="5">
        <f t="shared" si="84"/>
        <v>0</v>
      </c>
      <c r="R400" s="5">
        <f t="shared" si="85"/>
        <v>0</v>
      </c>
      <c r="S400" s="5">
        <f t="shared" si="86"/>
        <v>0</v>
      </c>
    </row>
    <row r="401" spans="2:20" ht="14.25" x14ac:dyDescent="0.2">
      <c r="D401" s="48" t="str">
        <f t="shared" si="87"/>
        <v>10.0.52</v>
      </c>
      <c r="E401" s="49"/>
      <c r="F401" s="50"/>
      <c r="G401" s="61"/>
      <c r="H401" s="52"/>
      <c r="I401" s="45"/>
      <c r="J401" s="46"/>
      <c r="K401" s="45"/>
      <c r="O401" s="39">
        <f t="shared" si="88"/>
        <v>1</v>
      </c>
      <c r="P401" s="5">
        <f t="shared" si="83"/>
        <v>0</v>
      </c>
      <c r="Q401" s="5">
        <f t="shared" si="84"/>
        <v>0</v>
      </c>
      <c r="R401" s="5">
        <f t="shared" si="85"/>
        <v>0</v>
      </c>
      <c r="S401" s="5">
        <f t="shared" si="86"/>
        <v>0</v>
      </c>
    </row>
    <row r="402" spans="2:20" ht="14.25" x14ac:dyDescent="0.2">
      <c r="D402" s="48" t="str">
        <f t="shared" si="87"/>
        <v>10.0.53</v>
      </c>
      <c r="E402" s="49"/>
      <c r="F402" s="50"/>
      <c r="G402" s="51"/>
      <c r="H402" s="52"/>
      <c r="I402" s="45"/>
      <c r="J402" s="46"/>
      <c r="K402" s="45"/>
      <c r="O402" s="39">
        <f t="shared" si="88"/>
        <v>1</v>
      </c>
      <c r="P402" s="5">
        <f t="shared" si="83"/>
        <v>0</v>
      </c>
      <c r="Q402" s="5">
        <f t="shared" si="84"/>
        <v>0</v>
      </c>
      <c r="R402" s="5">
        <f t="shared" si="85"/>
        <v>0</v>
      </c>
      <c r="S402" s="5">
        <f t="shared" si="86"/>
        <v>0</v>
      </c>
    </row>
    <row r="403" spans="2:20" ht="14.25" x14ac:dyDescent="0.2">
      <c r="D403" s="48" t="str">
        <f t="shared" si="87"/>
        <v>10.0.54</v>
      </c>
      <c r="E403" s="49"/>
      <c r="F403" s="50"/>
      <c r="G403" s="51"/>
      <c r="H403" s="52"/>
      <c r="I403" s="45"/>
      <c r="J403" s="46"/>
      <c r="K403" s="45"/>
      <c r="O403" s="39">
        <f t="shared" si="88"/>
        <v>1</v>
      </c>
      <c r="P403" s="5">
        <f t="shared" si="83"/>
        <v>0</v>
      </c>
      <c r="Q403" s="5">
        <f t="shared" si="84"/>
        <v>0</v>
      </c>
      <c r="R403" s="5">
        <f t="shared" si="85"/>
        <v>0</v>
      </c>
      <c r="S403" s="5">
        <f t="shared" si="86"/>
        <v>0</v>
      </c>
    </row>
    <row r="404" spans="2:20" ht="14.25" x14ac:dyDescent="0.2">
      <c r="D404" s="48" t="str">
        <f t="shared" si="87"/>
        <v>10.0.55</v>
      </c>
      <c r="E404" s="49"/>
      <c r="F404" s="50"/>
      <c r="G404" s="61"/>
      <c r="H404" s="52"/>
      <c r="I404" s="45"/>
      <c r="J404" s="46"/>
      <c r="K404" s="45"/>
      <c r="O404" s="39">
        <f t="shared" si="88"/>
        <v>1</v>
      </c>
      <c r="P404" s="5">
        <f t="shared" si="83"/>
        <v>0</v>
      </c>
      <c r="Q404" s="5">
        <f t="shared" si="84"/>
        <v>0</v>
      </c>
      <c r="R404" s="5">
        <f t="shared" si="85"/>
        <v>0</v>
      </c>
      <c r="S404" s="5">
        <f t="shared" si="86"/>
        <v>0</v>
      </c>
    </row>
    <row r="405" spans="2:20" ht="14.25" x14ac:dyDescent="0.2">
      <c r="D405" s="48" t="str">
        <f t="shared" si="87"/>
        <v>10.0.56</v>
      </c>
      <c r="E405" s="49"/>
      <c r="F405" s="50"/>
      <c r="G405" s="51"/>
      <c r="H405" s="52"/>
      <c r="I405" s="45"/>
      <c r="J405" s="46"/>
      <c r="K405" s="45"/>
      <c r="O405" s="39">
        <f t="shared" si="88"/>
        <v>1</v>
      </c>
      <c r="P405" s="5">
        <f t="shared" si="83"/>
        <v>0</v>
      </c>
      <c r="Q405" s="5">
        <f t="shared" si="84"/>
        <v>0</v>
      </c>
      <c r="R405" s="5">
        <f t="shared" si="85"/>
        <v>0</v>
      </c>
      <c r="S405" s="5">
        <f t="shared" si="86"/>
        <v>0</v>
      </c>
    </row>
    <row r="406" spans="2:20" ht="14.25" x14ac:dyDescent="0.2">
      <c r="D406" s="48" t="str">
        <f t="shared" si="87"/>
        <v>10.0.57</v>
      </c>
      <c r="E406" s="49"/>
      <c r="F406" s="50"/>
      <c r="G406" s="51"/>
      <c r="H406" s="52"/>
      <c r="I406" s="45"/>
      <c r="J406" s="46"/>
      <c r="K406" s="45"/>
      <c r="O406" s="39">
        <f t="shared" si="88"/>
        <v>1</v>
      </c>
      <c r="P406" s="5">
        <f t="shared" si="83"/>
        <v>0</v>
      </c>
      <c r="Q406" s="5">
        <f t="shared" si="84"/>
        <v>0</v>
      </c>
      <c r="R406" s="5">
        <f t="shared" si="85"/>
        <v>0</v>
      </c>
      <c r="S406" s="5">
        <f t="shared" si="86"/>
        <v>0</v>
      </c>
    </row>
    <row r="407" spans="2:20" ht="14.25" x14ac:dyDescent="0.2">
      <c r="D407" s="48" t="str">
        <f t="shared" si="87"/>
        <v>10.0.58</v>
      </c>
      <c r="E407" s="49"/>
      <c r="F407" s="50"/>
      <c r="G407" s="51"/>
      <c r="H407" s="52"/>
      <c r="I407" s="45"/>
      <c r="J407" s="46"/>
      <c r="K407" s="45"/>
      <c r="O407" s="39">
        <f t="shared" si="88"/>
        <v>1</v>
      </c>
      <c r="P407" s="5">
        <f>IF(J407="Next Build", K407*1, K407*0)</f>
        <v>0</v>
      </c>
      <c r="Q407" s="5">
        <f>IF(J407="Next Sprint", K407*1, K407*0)</f>
        <v>0</v>
      </c>
      <c r="R407" s="5">
        <f>IF(J407="Before Release", K407*1, K407*0)</f>
        <v>0</v>
      </c>
      <c r="S407" s="5">
        <f>IF(J407="Next Update", K407*1, K407*0)</f>
        <v>0</v>
      </c>
    </row>
    <row r="408" spans="2:20" ht="14.25" x14ac:dyDescent="0.2">
      <c r="D408" s="53"/>
      <c r="E408" s="54"/>
      <c r="F408" s="55"/>
      <c r="G408" s="56"/>
      <c r="H408" s="57"/>
      <c r="I408" s="58"/>
      <c r="J408" s="59"/>
      <c r="K408" s="59"/>
    </row>
    <row r="409" spans="2:20" ht="14.25" x14ac:dyDescent="0.2">
      <c r="D409" s="53"/>
      <c r="E409" s="54"/>
      <c r="F409" s="55"/>
      <c r="G409" s="56"/>
      <c r="H409" s="57"/>
      <c r="I409" s="59"/>
      <c r="J409" s="59"/>
      <c r="K409" s="59"/>
    </row>
    <row r="410" spans="2:20" ht="14.25" x14ac:dyDescent="0.2">
      <c r="D410" s="68"/>
      <c r="E410" s="69"/>
      <c r="F410" s="70"/>
      <c r="G410" s="71"/>
      <c r="H410" s="72"/>
      <c r="I410" s="73"/>
      <c r="J410" s="73"/>
      <c r="K410" s="73"/>
    </row>
    <row r="411" spans="2:20" ht="14.25" x14ac:dyDescent="0.2">
      <c r="D411" s="68"/>
      <c r="E411" s="69"/>
      <c r="F411" s="70"/>
      <c r="G411" s="71"/>
      <c r="H411" s="72"/>
      <c r="I411" s="73"/>
      <c r="J411" s="73"/>
      <c r="K411" s="73"/>
    </row>
    <row r="412" spans="2:20" ht="14.25" x14ac:dyDescent="0.2">
      <c r="D412" s="68"/>
      <c r="E412" s="69"/>
      <c r="F412" s="70"/>
      <c r="G412" s="71"/>
      <c r="H412" s="72"/>
      <c r="I412" s="73"/>
      <c r="J412" s="73"/>
      <c r="K412" s="73"/>
    </row>
    <row r="413" spans="2:20" ht="14.25" x14ac:dyDescent="0.2">
      <c r="D413" s="68"/>
      <c r="E413" s="69"/>
      <c r="F413" s="70"/>
      <c r="G413" s="71"/>
      <c r="H413" s="72"/>
      <c r="I413" s="73"/>
      <c r="J413" s="73"/>
      <c r="K413" s="73"/>
    </row>
    <row r="414" spans="2:20" customFormat="1" x14ac:dyDescent="0.15">
      <c r="B414" s="151" t="s">
        <v>40</v>
      </c>
      <c r="C414" s="152"/>
      <c r="D414" s="152"/>
      <c r="E414" s="152"/>
      <c r="F414" s="153"/>
      <c r="G414" s="154"/>
    </row>
    <row r="415" spans="2:20" customFormat="1" ht="14.25" x14ac:dyDescent="0.2">
      <c r="B415" s="155"/>
      <c r="C415" s="156"/>
      <c r="D415" s="156"/>
      <c r="E415" s="156"/>
      <c r="F415" s="157"/>
      <c r="G415" s="158"/>
      <c r="O415" s="74"/>
      <c r="P415" s="74"/>
      <c r="Q415" s="74"/>
      <c r="R415" s="74"/>
      <c r="S415" s="74"/>
      <c r="T415" s="75"/>
    </row>
    <row r="416" spans="2:20" customFormat="1" ht="14.25" x14ac:dyDescent="0.2">
      <c r="B416" s="155"/>
      <c r="C416" s="156"/>
      <c r="D416" s="156"/>
      <c r="E416" s="156"/>
      <c r="F416" s="157"/>
      <c r="G416" s="158"/>
      <c r="O416" s="74"/>
      <c r="P416" s="74"/>
      <c r="Q416" s="74"/>
      <c r="R416" s="74"/>
      <c r="S416" s="75"/>
      <c r="T416" s="75"/>
    </row>
    <row r="417" spans="2:20" customFormat="1" ht="14.25" x14ac:dyDescent="0.2">
      <c r="B417" s="155"/>
      <c r="C417" s="156"/>
      <c r="D417" s="156"/>
      <c r="E417" s="156"/>
      <c r="F417" s="157"/>
      <c r="G417" s="158"/>
      <c r="O417" s="74"/>
      <c r="P417" s="74"/>
      <c r="Q417" s="75"/>
      <c r="R417" s="75"/>
      <c r="S417" s="75"/>
      <c r="T417" s="75"/>
    </row>
    <row r="418" spans="2:20" customFormat="1" ht="36" customHeight="1" x14ac:dyDescent="0.2">
      <c r="B418" s="159"/>
      <c r="C418" s="160"/>
      <c r="D418" s="160"/>
      <c r="E418" s="160"/>
      <c r="F418" s="161"/>
      <c r="G418" s="162"/>
      <c r="O418" s="74"/>
      <c r="P418" s="74"/>
      <c r="Q418" s="75"/>
      <c r="R418" s="75"/>
      <c r="S418" s="75"/>
      <c r="T418" s="75"/>
    </row>
    <row r="419" spans="2:20" x14ac:dyDescent="0.15">
      <c r="D419" s="68"/>
      <c r="E419" s="76"/>
      <c r="F419" s="76"/>
      <c r="G419" s="71"/>
      <c r="H419" s="72"/>
      <c r="I419" s="73"/>
      <c r="J419" s="73"/>
      <c r="K419" s="73"/>
    </row>
    <row r="422" spans="2:20" ht="14.25" x14ac:dyDescent="0.2">
      <c r="L422" s="77"/>
      <c r="M422" s="77"/>
      <c r="N422" s="77"/>
    </row>
    <row r="669" spans="4:14" x14ac:dyDescent="0.15">
      <c r="D669" s="68"/>
      <c r="E669" s="76"/>
      <c r="F669" s="76"/>
      <c r="G669" s="71"/>
      <c r="H669" s="72"/>
      <c r="I669" s="73"/>
      <c r="J669" s="73"/>
      <c r="K669" s="73"/>
    </row>
    <row r="671" spans="4:14" ht="14.25" x14ac:dyDescent="0.2">
      <c r="L671" s="77"/>
      <c r="M671" s="77"/>
      <c r="N671" s="77"/>
    </row>
  </sheetData>
  <mergeCells count="74">
    <mergeCell ref="Z37:AA37"/>
    <mergeCell ref="AB37:AC37"/>
    <mergeCell ref="X31:Y31"/>
    <mergeCell ref="X37:Y37"/>
    <mergeCell ref="Z31:AA31"/>
    <mergeCell ref="AB31:AC31"/>
    <mergeCell ref="AB86:AC86"/>
    <mergeCell ref="Z100:AA100"/>
    <mergeCell ref="AB100:AC100"/>
    <mergeCell ref="AB53:AC53"/>
    <mergeCell ref="X86:Y86"/>
    <mergeCell ref="X100:Y100"/>
    <mergeCell ref="Z86:AA86"/>
    <mergeCell ref="X53:Y53"/>
    <mergeCell ref="X67:Y67"/>
    <mergeCell ref="Z53:AA53"/>
    <mergeCell ref="Z67:AA67"/>
    <mergeCell ref="AB67:AC67"/>
    <mergeCell ref="E100:I100"/>
    <mergeCell ref="E86:I86"/>
    <mergeCell ref="E67:I67"/>
    <mergeCell ref="E53:I53"/>
    <mergeCell ref="E37:I37"/>
    <mergeCell ref="E74:E79"/>
    <mergeCell ref="G74:G79"/>
    <mergeCell ref="B66:F66"/>
    <mergeCell ref="B85:F85"/>
    <mergeCell ref="B99:F99"/>
    <mergeCell ref="G60:G61"/>
    <mergeCell ref="J86:K86"/>
    <mergeCell ref="T86:U86"/>
    <mergeCell ref="V86:W86"/>
    <mergeCell ref="J100:K100"/>
    <mergeCell ref="T100:U100"/>
    <mergeCell ref="V100:W100"/>
    <mergeCell ref="J53:K53"/>
    <mergeCell ref="T53:U53"/>
    <mergeCell ref="V53:W53"/>
    <mergeCell ref="J67:K67"/>
    <mergeCell ref="T67:U67"/>
    <mergeCell ref="V67:W67"/>
    <mergeCell ref="J31:K31"/>
    <mergeCell ref="T31:U31"/>
    <mergeCell ref="V31:W31"/>
    <mergeCell ref="J37:K37"/>
    <mergeCell ref="T37:U37"/>
    <mergeCell ref="V37:W37"/>
    <mergeCell ref="G28:H28"/>
    <mergeCell ref="B8:K8"/>
    <mergeCell ref="C9:K9"/>
    <mergeCell ref="H11:J11"/>
    <mergeCell ref="H12:I12"/>
    <mergeCell ref="H13:I13"/>
    <mergeCell ref="E15:F15"/>
    <mergeCell ref="E16:F16"/>
    <mergeCell ref="E19:F19"/>
    <mergeCell ref="E20:F20"/>
    <mergeCell ref="E22:F22"/>
    <mergeCell ref="E28:F28"/>
    <mergeCell ref="B30:F30"/>
    <mergeCell ref="B36:F36"/>
    <mergeCell ref="B52:F52"/>
    <mergeCell ref="E39:E49"/>
    <mergeCell ref="E55:E56"/>
    <mergeCell ref="E31:I31"/>
    <mergeCell ref="B347:F347"/>
    <mergeCell ref="E348:K348"/>
    <mergeCell ref="B414:G418"/>
    <mergeCell ref="B161:F161"/>
    <mergeCell ref="E162:K162"/>
    <mergeCell ref="B223:F223"/>
    <mergeCell ref="E224:K224"/>
    <mergeCell ref="B285:F285"/>
    <mergeCell ref="E286:K286"/>
  </mergeCells>
  <phoneticPr fontId="25" type="noConversion"/>
  <conditionalFormatting sqref="H419 H669 H50:H52 H35:H36 H84:H85 H101:H413 H87:H99 H68 H54:H66 H38">
    <cfRule type="cellIs" dxfId="195" priority="117" stopIfTrue="1" operator="equal">
      <formula>"PASS"</formula>
    </cfRule>
    <cfRule type="cellIs" dxfId="194" priority="118" stopIfTrue="1" operator="equal">
      <formula>"FAIL"</formula>
    </cfRule>
    <cfRule type="cellIs" dxfId="193" priority="119" stopIfTrue="1" operator="equal">
      <formula>"CNT"</formula>
    </cfRule>
  </conditionalFormatting>
  <conditionalFormatting sqref="J164:J221 J226:J283 J288:J345 J350:J407">
    <cfRule type="containsText" dxfId="192" priority="116" stopIfTrue="1" operator="containsText" text="Retest Next Build">
      <formula>NOT(ISERROR(SEARCH("Retest Next Build",J164)))</formula>
    </cfRule>
  </conditionalFormatting>
  <conditionalFormatting sqref="J164:J221 J226:J283 J288:J345 J350:J407">
    <cfRule type="containsText" dxfId="191" priority="115" stopIfTrue="1" operator="containsText" text="Never Retest">
      <formula>NOT(ISERROR(SEARCH("Never Retest",J164)))</formula>
    </cfRule>
  </conditionalFormatting>
  <conditionalFormatting sqref="H55:H64">
    <cfRule type="cellIs" dxfId="190" priority="112" stopIfTrue="1" operator="equal">
      <formula>"PASS"</formula>
    </cfRule>
    <cfRule type="cellIs" dxfId="189" priority="113" stopIfTrue="1" operator="equal">
      <formula>"FAIL"</formula>
    </cfRule>
    <cfRule type="cellIs" dxfId="188" priority="114" stopIfTrue="1" operator="equal">
      <formula>"CNT"</formula>
    </cfRule>
  </conditionalFormatting>
  <conditionalFormatting sqref="H88:H90">
    <cfRule type="cellIs" dxfId="187" priority="106" stopIfTrue="1" operator="equal">
      <formula>"PASS"</formula>
    </cfRule>
    <cfRule type="cellIs" dxfId="186" priority="107" stopIfTrue="1" operator="equal">
      <formula>"FAIL"</formula>
    </cfRule>
    <cfRule type="cellIs" dxfId="185" priority="108" stopIfTrue="1" operator="equal">
      <formula>"CNT"</formula>
    </cfRule>
  </conditionalFormatting>
  <conditionalFormatting sqref="H39:H42 H44:H46">
    <cfRule type="cellIs" dxfId="184" priority="103" stopIfTrue="1" operator="equal">
      <formula>"PASS"</formula>
    </cfRule>
    <cfRule type="cellIs" dxfId="183" priority="104" stopIfTrue="1" operator="equal">
      <formula>"FAIL"</formula>
    </cfRule>
    <cfRule type="cellIs" dxfId="182" priority="105" stopIfTrue="1" operator="equal">
      <formula>"CNT"</formula>
    </cfRule>
  </conditionalFormatting>
  <conditionalFormatting sqref="H39:H42 H44:H46">
    <cfRule type="cellIs" dxfId="181" priority="100" stopIfTrue="1" operator="equal">
      <formula>"PASS"</formula>
    </cfRule>
    <cfRule type="cellIs" dxfId="180" priority="101" stopIfTrue="1" operator="equal">
      <formula>"FAIL"</formula>
    </cfRule>
    <cfRule type="cellIs" dxfId="179" priority="102" stopIfTrue="1" operator="equal">
      <formula>"CNT"</formula>
    </cfRule>
  </conditionalFormatting>
  <conditionalFormatting sqref="H33:H34">
    <cfRule type="cellIs" dxfId="178" priority="97" stopIfTrue="1" operator="equal">
      <formula>"PASS"</formula>
    </cfRule>
    <cfRule type="cellIs" dxfId="177" priority="98" stopIfTrue="1" operator="equal">
      <formula>"FAIL"</formula>
    </cfRule>
    <cfRule type="cellIs" dxfId="176" priority="99" stopIfTrue="1" operator="equal">
      <formula>"CNT"</formula>
    </cfRule>
  </conditionalFormatting>
  <conditionalFormatting sqref="H33:H34">
    <cfRule type="cellIs" dxfId="175" priority="94" stopIfTrue="1" operator="equal">
      <formula>"PASS"</formula>
    </cfRule>
    <cfRule type="cellIs" dxfId="174" priority="95" stopIfTrue="1" operator="equal">
      <formula>"FAIL"</formula>
    </cfRule>
    <cfRule type="cellIs" dxfId="173" priority="96" stopIfTrue="1" operator="equal">
      <formula>"CNT"</formula>
    </cfRule>
  </conditionalFormatting>
  <conditionalFormatting sqref="H69:H70 H74:H81 H72">
    <cfRule type="cellIs" dxfId="172" priority="91" stopIfTrue="1" operator="equal">
      <formula>"PASS"</formula>
    </cfRule>
    <cfRule type="cellIs" dxfId="171" priority="92" stopIfTrue="1" operator="equal">
      <formula>"FAIL"</formula>
    </cfRule>
    <cfRule type="cellIs" dxfId="170" priority="93" stopIfTrue="1" operator="equal">
      <formula>"CNT"</formula>
    </cfRule>
  </conditionalFormatting>
  <conditionalFormatting sqref="H69:H70 H74:H81 H72">
    <cfRule type="cellIs" dxfId="169" priority="88" stopIfTrue="1" operator="equal">
      <formula>"PASS"</formula>
    </cfRule>
    <cfRule type="cellIs" dxfId="168" priority="89" stopIfTrue="1" operator="equal">
      <formula>"FAIL"</formula>
    </cfRule>
    <cfRule type="cellIs" dxfId="167" priority="90" stopIfTrue="1" operator="equal">
      <formula>"CNT"</formula>
    </cfRule>
  </conditionalFormatting>
  <conditionalFormatting sqref="H47">
    <cfRule type="cellIs" dxfId="166" priority="72" stopIfTrue="1" operator="equal">
      <formula>"PASS"</formula>
    </cfRule>
    <cfRule type="cellIs" dxfId="165" priority="73" stopIfTrue="1" operator="equal">
      <formula>"FAIL"</formula>
    </cfRule>
    <cfRule type="cellIs" dxfId="164" priority="74" stopIfTrue="1" operator="equal">
      <formula>"CNT"</formula>
    </cfRule>
  </conditionalFormatting>
  <conditionalFormatting sqref="H47">
    <cfRule type="cellIs" dxfId="163" priority="69" stopIfTrue="1" operator="equal">
      <formula>"PASS"</formula>
    </cfRule>
    <cfRule type="cellIs" dxfId="162" priority="70" stopIfTrue="1" operator="equal">
      <formula>"FAIL"</formula>
    </cfRule>
    <cfRule type="cellIs" dxfId="161" priority="71" stopIfTrue="1" operator="equal">
      <formula>"CNT"</formula>
    </cfRule>
  </conditionalFormatting>
  <conditionalFormatting sqref="H48">
    <cfRule type="cellIs" dxfId="160" priority="64" stopIfTrue="1" operator="equal">
      <formula>"PASS"</formula>
    </cfRule>
    <cfRule type="cellIs" dxfId="159" priority="65" stopIfTrue="1" operator="equal">
      <formula>"FAIL"</formula>
    </cfRule>
    <cfRule type="cellIs" dxfId="158" priority="66" stopIfTrue="1" operator="equal">
      <formula>"CNT"</formula>
    </cfRule>
  </conditionalFormatting>
  <conditionalFormatting sqref="H48">
    <cfRule type="cellIs" dxfId="157" priority="61" stopIfTrue="1" operator="equal">
      <formula>"PASS"</formula>
    </cfRule>
    <cfRule type="cellIs" dxfId="156" priority="62" stopIfTrue="1" operator="equal">
      <formula>"FAIL"</formula>
    </cfRule>
    <cfRule type="cellIs" dxfId="155" priority="63" stopIfTrue="1" operator="equal">
      <formula>"CNT"</formula>
    </cfRule>
  </conditionalFormatting>
  <conditionalFormatting sqref="H49">
    <cfRule type="cellIs" dxfId="154" priority="56" stopIfTrue="1" operator="equal">
      <formula>"PASS"</formula>
    </cfRule>
    <cfRule type="cellIs" dxfId="153" priority="57" stopIfTrue="1" operator="equal">
      <formula>"FAIL"</formula>
    </cfRule>
    <cfRule type="cellIs" dxfId="152" priority="58" stopIfTrue="1" operator="equal">
      <formula>"CNT"</formula>
    </cfRule>
  </conditionalFormatting>
  <conditionalFormatting sqref="H49">
    <cfRule type="cellIs" dxfId="151" priority="53" stopIfTrue="1" operator="equal">
      <formula>"PASS"</formula>
    </cfRule>
    <cfRule type="cellIs" dxfId="150" priority="54" stopIfTrue="1" operator="equal">
      <formula>"FAIL"</formula>
    </cfRule>
    <cfRule type="cellIs" dxfId="149" priority="55" stopIfTrue="1" operator="equal">
      <formula>"CNT"</formula>
    </cfRule>
  </conditionalFormatting>
  <conditionalFormatting sqref="H43">
    <cfRule type="cellIs" dxfId="148" priority="40" stopIfTrue="1" operator="equal">
      <formula>"PASS"</formula>
    </cfRule>
    <cfRule type="cellIs" dxfId="147" priority="41" stopIfTrue="1" operator="equal">
      <formula>"FAIL"</formula>
    </cfRule>
    <cfRule type="cellIs" dxfId="146" priority="42" stopIfTrue="1" operator="equal">
      <formula>"CNT"</formula>
    </cfRule>
  </conditionalFormatting>
  <conditionalFormatting sqref="H43">
    <cfRule type="cellIs" dxfId="145" priority="37" stopIfTrue="1" operator="equal">
      <formula>"PASS"</formula>
    </cfRule>
    <cfRule type="cellIs" dxfId="144" priority="38" stopIfTrue="1" operator="equal">
      <formula>"FAIL"</formula>
    </cfRule>
    <cfRule type="cellIs" dxfId="143" priority="39" stopIfTrue="1" operator="equal">
      <formula>"CNT"</formula>
    </cfRule>
  </conditionalFormatting>
  <conditionalFormatting sqref="H73">
    <cfRule type="cellIs" dxfId="142" priority="24" stopIfTrue="1" operator="equal">
      <formula>"PASS"</formula>
    </cfRule>
    <cfRule type="cellIs" dxfId="141" priority="25" stopIfTrue="1" operator="equal">
      <formula>"FAIL"</formula>
    </cfRule>
    <cfRule type="cellIs" dxfId="140" priority="26" stopIfTrue="1" operator="equal">
      <formula>"CNT"</formula>
    </cfRule>
  </conditionalFormatting>
  <conditionalFormatting sqref="H73">
    <cfRule type="cellIs" dxfId="139" priority="21" stopIfTrue="1" operator="equal">
      <formula>"PASS"</formula>
    </cfRule>
    <cfRule type="cellIs" dxfId="138" priority="22" stopIfTrue="1" operator="equal">
      <formula>"FAIL"</formula>
    </cfRule>
    <cfRule type="cellIs" dxfId="137" priority="23" stopIfTrue="1" operator="equal">
      <formula>"CNT"</formula>
    </cfRule>
  </conditionalFormatting>
  <conditionalFormatting sqref="H71">
    <cfRule type="cellIs" dxfId="136" priority="16" stopIfTrue="1" operator="equal">
      <formula>"PASS"</formula>
    </cfRule>
    <cfRule type="cellIs" dxfId="135" priority="17" stopIfTrue="1" operator="equal">
      <formula>"FAIL"</formula>
    </cfRule>
    <cfRule type="cellIs" dxfId="134" priority="18" stopIfTrue="1" operator="equal">
      <formula>"CNT"</formula>
    </cfRule>
  </conditionalFormatting>
  <conditionalFormatting sqref="H71">
    <cfRule type="cellIs" dxfId="133" priority="13" stopIfTrue="1" operator="equal">
      <formula>"PASS"</formula>
    </cfRule>
    <cfRule type="cellIs" dxfId="132" priority="14" stopIfTrue="1" operator="equal">
      <formula>"FAIL"</formula>
    </cfRule>
    <cfRule type="cellIs" dxfId="131" priority="15" stopIfTrue="1" operator="equal">
      <formula>"CNT"</formula>
    </cfRule>
  </conditionalFormatting>
  <conditionalFormatting sqref="H82">
    <cfRule type="cellIs" dxfId="130" priority="10" stopIfTrue="1" operator="equal">
      <formula>"PASS"</formula>
    </cfRule>
    <cfRule type="cellIs" dxfId="129" priority="11" stopIfTrue="1" operator="equal">
      <formula>"FAIL"</formula>
    </cfRule>
    <cfRule type="cellIs" dxfId="128" priority="12" stopIfTrue="1" operator="equal">
      <formula>"CNT"</formula>
    </cfRule>
  </conditionalFormatting>
  <conditionalFormatting sqref="H82">
    <cfRule type="cellIs" dxfId="127" priority="7" stopIfTrue="1" operator="equal">
      <formula>"PASS"</formula>
    </cfRule>
    <cfRule type="cellIs" dxfId="126" priority="8" stopIfTrue="1" operator="equal">
      <formula>"FAIL"</formula>
    </cfRule>
    <cfRule type="cellIs" dxfId="125" priority="9" stopIfTrue="1" operator="equal">
      <formula>"CNT"</formula>
    </cfRule>
  </conditionalFormatting>
  <conditionalFormatting sqref="H83">
    <cfRule type="cellIs" dxfId="124" priority="4" stopIfTrue="1" operator="equal">
      <formula>"PASS"</formula>
    </cfRule>
    <cfRule type="cellIs" dxfId="123" priority="5" stopIfTrue="1" operator="equal">
      <formula>"FAIL"</formula>
    </cfRule>
    <cfRule type="cellIs" dxfId="122" priority="6" stopIfTrue="1" operator="equal">
      <formula>"CNT"</formula>
    </cfRule>
  </conditionalFormatting>
  <conditionalFormatting sqref="H83">
    <cfRule type="cellIs" dxfId="121" priority="1" stopIfTrue="1" operator="equal">
      <formula>"PASS"</formula>
    </cfRule>
    <cfRule type="cellIs" dxfId="120" priority="2" stopIfTrue="1" operator="equal">
      <formula>"FAIL"</formula>
    </cfRule>
    <cfRule type="cellIs" dxfId="119" priority="3" stopIfTrue="1" operator="equal">
      <formula>"CNT"</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4</xdr:col>
                    <xdr:colOff>1209675</xdr:colOff>
                    <xdr:row>19</xdr:row>
                    <xdr:rowOff>66675</xdr:rowOff>
                  </from>
                  <to>
                    <xdr:col>4</xdr:col>
                    <xdr:colOff>1819275</xdr:colOff>
                    <xdr:row>19</xdr:row>
                    <xdr:rowOff>200025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"PASS,FAIL,CNT,N/A"</xm:f>
          </x14:formula1>
          <xm:sqref>H669 IL669 SH669 ACD669 ALZ669 AVV669 BFR669 BPN669 BZJ669 CJF669 CTB669 DCX669 DMT669 DWP669 EGL669 EQH669 FAD669 FJZ669 FTV669 GDR669 GNN669 GXJ669 HHF669 HRB669 IAX669 IKT669 IUP669 JEL669 JOH669 JYD669 KHZ669 KRV669 LBR669 LLN669 LVJ669 MFF669 MPB669 MYX669 NIT669 NSP669 OCL669 OMH669 OWD669 PFZ669 PPV669 PZR669 QJN669 QTJ669 RDF669 RNB669 RWX669 SGT669 SQP669 TAL669 TKH669 TUD669 UDZ669 UNV669 UXR669 VHN669 VRJ669 WBF669 WLB669 WUX669 H66205 IL66205 SH66205 ACD66205 ALZ66205 AVV66205 BFR66205 BPN66205 BZJ66205 CJF66205 CTB66205 DCX66205 DMT66205 DWP66205 EGL66205 EQH66205 FAD66205 FJZ66205 FTV66205 GDR66205 GNN66205 GXJ66205 HHF66205 HRB66205 IAX66205 IKT66205 IUP66205 JEL66205 JOH66205 JYD66205 KHZ66205 KRV66205 LBR66205 LLN66205 LVJ66205 MFF66205 MPB66205 MYX66205 NIT66205 NSP66205 OCL66205 OMH66205 OWD66205 PFZ66205 PPV66205 PZR66205 QJN66205 QTJ66205 RDF66205 RNB66205 RWX66205 SGT66205 SQP66205 TAL66205 TKH66205 TUD66205 UDZ66205 UNV66205 UXR66205 VHN66205 VRJ66205 WBF66205 WLB66205 WUX66205 H131741 IL131741 SH131741 ACD131741 ALZ131741 AVV131741 BFR131741 BPN131741 BZJ131741 CJF131741 CTB131741 DCX131741 DMT131741 DWP131741 EGL131741 EQH131741 FAD131741 FJZ131741 FTV131741 GDR131741 GNN131741 GXJ131741 HHF131741 HRB131741 IAX131741 IKT131741 IUP131741 JEL131741 JOH131741 JYD131741 KHZ131741 KRV131741 LBR131741 LLN131741 LVJ131741 MFF131741 MPB131741 MYX131741 NIT131741 NSP131741 OCL131741 OMH131741 OWD131741 PFZ131741 PPV131741 PZR131741 QJN131741 QTJ131741 RDF131741 RNB131741 RWX131741 SGT131741 SQP131741 TAL131741 TKH131741 TUD131741 UDZ131741 UNV131741 UXR131741 VHN131741 VRJ131741 WBF131741 WLB131741 WUX131741 H197277 IL197277 SH197277 ACD197277 ALZ197277 AVV197277 BFR197277 BPN197277 BZJ197277 CJF197277 CTB197277 DCX197277 DMT197277 DWP197277 EGL197277 EQH197277 FAD197277 FJZ197277 FTV197277 GDR197277 GNN197277 GXJ197277 HHF197277 HRB197277 IAX197277 IKT197277 IUP197277 JEL197277 JOH197277 JYD197277 KHZ197277 KRV197277 LBR197277 LLN197277 LVJ197277 MFF197277 MPB197277 MYX197277 NIT197277 NSP197277 OCL197277 OMH197277 OWD197277 PFZ197277 PPV197277 PZR197277 QJN197277 QTJ197277 RDF197277 RNB197277 RWX197277 SGT197277 SQP197277 TAL197277 TKH197277 TUD197277 UDZ197277 UNV197277 UXR197277 VHN197277 VRJ197277 WBF197277 WLB197277 WUX197277 H262813 IL262813 SH262813 ACD262813 ALZ262813 AVV262813 BFR262813 BPN262813 BZJ262813 CJF262813 CTB262813 DCX262813 DMT262813 DWP262813 EGL262813 EQH262813 FAD262813 FJZ262813 FTV262813 GDR262813 GNN262813 GXJ262813 HHF262813 HRB262813 IAX262813 IKT262813 IUP262813 JEL262813 JOH262813 JYD262813 KHZ262813 KRV262813 LBR262813 LLN262813 LVJ262813 MFF262813 MPB262813 MYX262813 NIT262813 NSP262813 OCL262813 OMH262813 OWD262813 PFZ262813 PPV262813 PZR262813 QJN262813 QTJ262813 RDF262813 RNB262813 RWX262813 SGT262813 SQP262813 TAL262813 TKH262813 TUD262813 UDZ262813 UNV262813 UXR262813 VHN262813 VRJ262813 WBF262813 WLB262813 WUX262813 H328349 IL328349 SH328349 ACD328349 ALZ328349 AVV328349 BFR328349 BPN328349 BZJ328349 CJF328349 CTB328349 DCX328349 DMT328349 DWP328349 EGL328349 EQH328349 FAD328349 FJZ328349 FTV328349 GDR328349 GNN328349 GXJ328349 HHF328349 HRB328349 IAX328349 IKT328349 IUP328349 JEL328349 JOH328349 JYD328349 KHZ328349 KRV328349 LBR328349 LLN328349 LVJ328349 MFF328349 MPB328349 MYX328349 NIT328349 NSP328349 OCL328349 OMH328349 OWD328349 PFZ328349 PPV328349 PZR328349 QJN328349 QTJ328349 RDF328349 RNB328349 RWX328349 SGT328349 SQP328349 TAL328349 TKH328349 TUD328349 UDZ328349 UNV328349 UXR328349 VHN328349 VRJ328349 WBF328349 WLB328349 WUX328349 H393885 IL393885 SH393885 ACD393885 ALZ393885 AVV393885 BFR393885 BPN393885 BZJ393885 CJF393885 CTB393885 DCX393885 DMT393885 DWP393885 EGL393885 EQH393885 FAD393885 FJZ393885 FTV393885 GDR393885 GNN393885 GXJ393885 HHF393885 HRB393885 IAX393885 IKT393885 IUP393885 JEL393885 JOH393885 JYD393885 KHZ393885 KRV393885 LBR393885 LLN393885 LVJ393885 MFF393885 MPB393885 MYX393885 NIT393885 NSP393885 OCL393885 OMH393885 OWD393885 PFZ393885 PPV393885 PZR393885 QJN393885 QTJ393885 RDF393885 RNB393885 RWX393885 SGT393885 SQP393885 TAL393885 TKH393885 TUD393885 UDZ393885 UNV393885 UXR393885 VHN393885 VRJ393885 WBF393885 WLB393885 WUX393885 H459421 IL459421 SH459421 ACD459421 ALZ459421 AVV459421 BFR459421 BPN459421 BZJ459421 CJF459421 CTB459421 DCX459421 DMT459421 DWP459421 EGL459421 EQH459421 FAD459421 FJZ459421 FTV459421 GDR459421 GNN459421 GXJ459421 HHF459421 HRB459421 IAX459421 IKT459421 IUP459421 JEL459421 JOH459421 JYD459421 KHZ459421 KRV459421 LBR459421 LLN459421 LVJ459421 MFF459421 MPB459421 MYX459421 NIT459421 NSP459421 OCL459421 OMH459421 OWD459421 PFZ459421 PPV459421 PZR459421 QJN459421 QTJ459421 RDF459421 RNB459421 RWX459421 SGT459421 SQP459421 TAL459421 TKH459421 TUD459421 UDZ459421 UNV459421 UXR459421 VHN459421 VRJ459421 WBF459421 WLB459421 WUX459421 H524957 IL524957 SH524957 ACD524957 ALZ524957 AVV524957 BFR524957 BPN524957 BZJ524957 CJF524957 CTB524957 DCX524957 DMT524957 DWP524957 EGL524957 EQH524957 FAD524957 FJZ524957 FTV524957 GDR524957 GNN524957 GXJ524957 HHF524957 HRB524957 IAX524957 IKT524957 IUP524957 JEL524957 JOH524957 JYD524957 KHZ524957 KRV524957 LBR524957 LLN524957 LVJ524957 MFF524957 MPB524957 MYX524957 NIT524957 NSP524957 OCL524957 OMH524957 OWD524957 PFZ524957 PPV524957 PZR524957 QJN524957 QTJ524957 RDF524957 RNB524957 RWX524957 SGT524957 SQP524957 TAL524957 TKH524957 TUD524957 UDZ524957 UNV524957 UXR524957 VHN524957 VRJ524957 WBF524957 WLB524957 WUX524957 H590493 IL590493 SH590493 ACD590493 ALZ590493 AVV590493 BFR590493 BPN590493 BZJ590493 CJF590493 CTB590493 DCX590493 DMT590493 DWP590493 EGL590493 EQH590493 FAD590493 FJZ590493 FTV590493 GDR590493 GNN590493 GXJ590493 HHF590493 HRB590493 IAX590493 IKT590493 IUP590493 JEL590493 JOH590493 JYD590493 KHZ590493 KRV590493 LBR590493 LLN590493 LVJ590493 MFF590493 MPB590493 MYX590493 NIT590493 NSP590493 OCL590493 OMH590493 OWD590493 PFZ590493 PPV590493 PZR590493 QJN590493 QTJ590493 RDF590493 RNB590493 RWX590493 SGT590493 SQP590493 TAL590493 TKH590493 TUD590493 UDZ590493 UNV590493 UXR590493 VHN590493 VRJ590493 WBF590493 WLB590493 WUX590493 H656029 IL656029 SH656029 ACD656029 ALZ656029 AVV656029 BFR656029 BPN656029 BZJ656029 CJF656029 CTB656029 DCX656029 DMT656029 DWP656029 EGL656029 EQH656029 FAD656029 FJZ656029 FTV656029 GDR656029 GNN656029 GXJ656029 HHF656029 HRB656029 IAX656029 IKT656029 IUP656029 JEL656029 JOH656029 JYD656029 KHZ656029 KRV656029 LBR656029 LLN656029 LVJ656029 MFF656029 MPB656029 MYX656029 NIT656029 NSP656029 OCL656029 OMH656029 OWD656029 PFZ656029 PPV656029 PZR656029 QJN656029 QTJ656029 RDF656029 RNB656029 RWX656029 SGT656029 SQP656029 TAL656029 TKH656029 TUD656029 UDZ656029 UNV656029 UXR656029 VHN656029 VRJ656029 WBF656029 WLB656029 WUX656029 H721565 IL721565 SH721565 ACD721565 ALZ721565 AVV721565 BFR721565 BPN721565 BZJ721565 CJF721565 CTB721565 DCX721565 DMT721565 DWP721565 EGL721565 EQH721565 FAD721565 FJZ721565 FTV721565 GDR721565 GNN721565 GXJ721565 HHF721565 HRB721565 IAX721565 IKT721565 IUP721565 JEL721565 JOH721565 JYD721565 KHZ721565 KRV721565 LBR721565 LLN721565 LVJ721565 MFF721565 MPB721565 MYX721565 NIT721565 NSP721565 OCL721565 OMH721565 OWD721565 PFZ721565 PPV721565 PZR721565 QJN721565 QTJ721565 RDF721565 RNB721565 RWX721565 SGT721565 SQP721565 TAL721565 TKH721565 TUD721565 UDZ721565 UNV721565 UXR721565 VHN721565 VRJ721565 WBF721565 WLB721565 WUX721565 H787101 IL787101 SH787101 ACD787101 ALZ787101 AVV787101 BFR787101 BPN787101 BZJ787101 CJF787101 CTB787101 DCX787101 DMT787101 DWP787101 EGL787101 EQH787101 FAD787101 FJZ787101 FTV787101 GDR787101 GNN787101 GXJ787101 HHF787101 HRB787101 IAX787101 IKT787101 IUP787101 JEL787101 JOH787101 JYD787101 KHZ787101 KRV787101 LBR787101 LLN787101 LVJ787101 MFF787101 MPB787101 MYX787101 NIT787101 NSP787101 OCL787101 OMH787101 OWD787101 PFZ787101 PPV787101 PZR787101 QJN787101 QTJ787101 RDF787101 RNB787101 RWX787101 SGT787101 SQP787101 TAL787101 TKH787101 TUD787101 UDZ787101 UNV787101 UXR787101 VHN787101 VRJ787101 WBF787101 WLB787101 WUX787101 H852637 IL852637 SH852637 ACD852637 ALZ852637 AVV852637 BFR852637 BPN852637 BZJ852637 CJF852637 CTB852637 DCX852637 DMT852637 DWP852637 EGL852637 EQH852637 FAD852637 FJZ852637 FTV852637 GDR852637 GNN852637 GXJ852637 HHF852637 HRB852637 IAX852637 IKT852637 IUP852637 JEL852637 JOH852637 JYD852637 KHZ852637 KRV852637 LBR852637 LLN852637 LVJ852637 MFF852637 MPB852637 MYX852637 NIT852637 NSP852637 OCL852637 OMH852637 OWD852637 PFZ852637 PPV852637 PZR852637 QJN852637 QTJ852637 RDF852637 RNB852637 RWX852637 SGT852637 SQP852637 TAL852637 TKH852637 TUD852637 UDZ852637 UNV852637 UXR852637 VHN852637 VRJ852637 WBF852637 WLB852637 WUX852637 H918173 IL918173 SH918173 ACD918173 ALZ918173 AVV918173 BFR918173 BPN918173 BZJ918173 CJF918173 CTB918173 DCX918173 DMT918173 DWP918173 EGL918173 EQH918173 FAD918173 FJZ918173 FTV918173 GDR918173 GNN918173 GXJ918173 HHF918173 HRB918173 IAX918173 IKT918173 IUP918173 JEL918173 JOH918173 JYD918173 KHZ918173 KRV918173 LBR918173 LLN918173 LVJ918173 MFF918173 MPB918173 MYX918173 NIT918173 NSP918173 OCL918173 OMH918173 OWD918173 PFZ918173 PPV918173 PZR918173 QJN918173 QTJ918173 RDF918173 RNB918173 RWX918173 SGT918173 SQP918173 TAL918173 TKH918173 TUD918173 UDZ918173 UNV918173 UXR918173 VHN918173 VRJ918173 WBF918173 WLB918173 WUX918173 H983709 IL983709 SH983709 ACD983709 ALZ983709 AVV983709 BFR983709 BPN983709 BZJ983709 CJF983709 CTB983709 DCX983709 DMT983709 DWP983709 EGL983709 EQH983709 FAD983709 FJZ983709 FTV983709 GDR983709 GNN983709 GXJ983709 HHF983709 HRB983709 IAX983709 IKT983709 IUP983709 JEL983709 JOH983709 JYD983709 KHZ983709 KRV983709 LBR983709 LLN983709 LVJ983709 MFF983709 MPB983709 MYX983709 NIT983709 NSP983709 OCL983709 OMH983709 OWD983709 PFZ983709 PPV983709 PZR983709 QJN983709 QTJ983709 RDF983709 RNB983709 RWX983709 SGT983709 SQP983709 TAL983709 TKH983709 TUD983709 UDZ983709 UNV983709 UXR983709 VHN983709 VRJ983709 WBF983709 WLB983709 WUX983709 H419 IL419 SH419 ACD419 ALZ419 AVV419 BFR419 BPN419 BZJ419 CJF419 CTB419 DCX419 DMT419 DWP419 EGL419 EQH419 FAD419 FJZ419 FTV419 GDR419 GNN419 GXJ419 HHF419 HRB419 IAX419 IKT419 IUP419 JEL419 JOH419 JYD419 KHZ419 KRV419 LBR419 LLN419 LVJ419 MFF419 MPB419 MYX419 NIT419 NSP419 OCL419 OMH419 OWD419 PFZ419 PPV419 PZR419 QJN419 QTJ419 RDF419 RNB419 RWX419 SGT419 SQP419 TAL419 TKH419 TUD419 UDZ419 UNV419 UXR419 VHN419 VRJ419 WBF419 WLB419 WUX419 H65955 IL65955 SH65955 ACD65955 ALZ65955 AVV65955 BFR65955 BPN65955 BZJ65955 CJF65955 CTB65955 DCX65955 DMT65955 DWP65955 EGL65955 EQH65955 FAD65955 FJZ65955 FTV65955 GDR65955 GNN65955 GXJ65955 HHF65955 HRB65955 IAX65955 IKT65955 IUP65955 JEL65955 JOH65955 JYD65955 KHZ65955 KRV65955 LBR65955 LLN65955 LVJ65955 MFF65955 MPB65955 MYX65955 NIT65955 NSP65955 OCL65955 OMH65955 OWD65955 PFZ65955 PPV65955 PZR65955 QJN65955 QTJ65955 RDF65955 RNB65955 RWX65955 SGT65955 SQP65955 TAL65955 TKH65955 TUD65955 UDZ65955 UNV65955 UXR65955 VHN65955 VRJ65955 WBF65955 WLB65955 WUX65955 H131491 IL131491 SH131491 ACD131491 ALZ131491 AVV131491 BFR131491 BPN131491 BZJ131491 CJF131491 CTB131491 DCX131491 DMT131491 DWP131491 EGL131491 EQH131491 FAD131491 FJZ131491 FTV131491 GDR131491 GNN131491 GXJ131491 HHF131491 HRB131491 IAX131491 IKT131491 IUP131491 JEL131491 JOH131491 JYD131491 KHZ131491 KRV131491 LBR131491 LLN131491 LVJ131491 MFF131491 MPB131491 MYX131491 NIT131491 NSP131491 OCL131491 OMH131491 OWD131491 PFZ131491 PPV131491 PZR131491 QJN131491 QTJ131491 RDF131491 RNB131491 RWX131491 SGT131491 SQP131491 TAL131491 TKH131491 TUD131491 UDZ131491 UNV131491 UXR131491 VHN131491 VRJ131491 WBF131491 WLB131491 WUX131491 H197027 IL197027 SH197027 ACD197027 ALZ197027 AVV197027 BFR197027 BPN197027 BZJ197027 CJF197027 CTB197027 DCX197027 DMT197027 DWP197027 EGL197027 EQH197027 FAD197027 FJZ197027 FTV197027 GDR197027 GNN197027 GXJ197027 HHF197027 HRB197027 IAX197027 IKT197027 IUP197027 JEL197027 JOH197027 JYD197027 KHZ197027 KRV197027 LBR197027 LLN197027 LVJ197027 MFF197027 MPB197027 MYX197027 NIT197027 NSP197027 OCL197027 OMH197027 OWD197027 PFZ197027 PPV197027 PZR197027 QJN197027 QTJ197027 RDF197027 RNB197027 RWX197027 SGT197027 SQP197027 TAL197027 TKH197027 TUD197027 UDZ197027 UNV197027 UXR197027 VHN197027 VRJ197027 WBF197027 WLB197027 WUX197027 H262563 IL262563 SH262563 ACD262563 ALZ262563 AVV262563 BFR262563 BPN262563 BZJ262563 CJF262563 CTB262563 DCX262563 DMT262563 DWP262563 EGL262563 EQH262563 FAD262563 FJZ262563 FTV262563 GDR262563 GNN262563 GXJ262563 HHF262563 HRB262563 IAX262563 IKT262563 IUP262563 JEL262563 JOH262563 JYD262563 KHZ262563 KRV262563 LBR262563 LLN262563 LVJ262563 MFF262563 MPB262563 MYX262563 NIT262563 NSP262563 OCL262563 OMH262563 OWD262563 PFZ262563 PPV262563 PZR262563 QJN262563 QTJ262563 RDF262563 RNB262563 RWX262563 SGT262563 SQP262563 TAL262563 TKH262563 TUD262563 UDZ262563 UNV262563 UXR262563 VHN262563 VRJ262563 WBF262563 WLB262563 WUX262563 H328099 IL328099 SH328099 ACD328099 ALZ328099 AVV328099 BFR328099 BPN328099 BZJ328099 CJF328099 CTB328099 DCX328099 DMT328099 DWP328099 EGL328099 EQH328099 FAD328099 FJZ328099 FTV328099 GDR328099 GNN328099 GXJ328099 HHF328099 HRB328099 IAX328099 IKT328099 IUP328099 JEL328099 JOH328099 JYD328099 KHZ328099 KRV328099 LBR328099 LLN328099 LVJ328099 MFF328099 MPB328099 MYX328099 NIT328099 NSP328099 OCL328099 OMH328099 OWD328099 PFZ328099 PPV328099 PZR328099 QJN328099 QTJ328099 RDF328099 RNB328099 RWX328099 SGT328099 SQP328099 TAL328099 TKH328099 TUD328099 UDZ328099 UNV328099 UXR328099 VHN328099 VRJ328099 WBF328099 WLB328099 WUX328099 H393635 IL393635 SH393635 ACD393635 ALZ393635 AVV393635 BFR393635 BPN393635 BZJ393635 CJF393635 CTB393635 DCX393635 DMT393635 DWP393635 EGL393635 EQH393635 FAD393635 FJZ393635 FTV393635 GDR393635 GNN393635 GXJ393635 HHF393635 HRB393635 IAX393635 IKT393635 IUP393635 JEL393635 JOH393635 JYD393635 KHZ393635 KRV393635 LBR393635 LLN393635 LVJ393635 MFF393635 MPB393635 MYX393635 NIT393635 NSP393635 OCL393635 OMH393635 OWD393635 PFZ393635 PPV393635 PZR393635 QJN393635 QTJ393635 RDF393635 RNB393635 RWX393635 SGT393635 SQP393635 TAL393635 TKH393635 TUD393635 UDZ393635 UNV393635 UXR393635 VHN393635 VRJ393635 WBF393635 WLB393635 WUX393635 H459171 IL459171 SH459171 ACD459171 ALZ459171 AVV459171 BFR459171 BPN459171 BZJ459171 CJF459171 CTB459171 DCX459171 DMT459171 DWP459171 EGL459171 EQH459171 FAD459171 FJZ459171 FTV459171 GDR459171 GNN459171 GXJ459171 HHF459171 HRB459171 IAX459171 IKT459171 IUP459171 JEL459171 JOH459171 JYD459171 KHZ459171 KRV459171 LBR459171 LLN459171 LVJ459171 MFF459171 MPB459171 MYX459171 NIT459171 NSP459171 OCL459171 OMH459171 OWD459171 PFZ459171 PPV459171 PZR459171 QJN459171 QTJ459171 RDF459171 RNB459171 RWX459171 SGT459171 SQP459171 TAL459171 TKH459171 TUD459171 UDZ459171 UNV459171 UXR459171 VHN459171 VRJ459171 WBF459171 WLB459171 WUX459171 H524707 IL524707 SH524707 ACD524707 ALZ524707 AVV524707 BFR524707 BPN524707 BZJ524707 CJF524707 CTB524707 DCX524707 DMT524707 DWP524707 EGL524707 EQH524707 FAD524707 FJZ524707 FTV524707 GDR524707 GNN524707 GXJ524707 HHF524707 HRB524707 IAX524707 IKT524707 IUP524707 JEL524707 JOH524707 JYD524707 KHZ524707 KRV524707 LBR524707 LLN524707 LVJ524707 MFF524707 MPB524707 MYX524707 NIT524707 NSP524707 OCL524707 OMH524707 OWD524707 PFZ524707 PPV524707 PZR524707 QJN524707 QTJ524707 RDF524707 RNB524707 RWX524707 SGT524707 SQP524707 TAL524707 TKH524707 TUD524707 UDZ524707 UNV524707 UXR524707 VHN524707 VRJ524707 WBF524707 WLB524707 WUX524707 H590243 IL590243 SH590243 ACD590243 ALZ590243 AVV590243 BFR590243 BPN590243 BZJ590243 CJF590243 CTB590243 DCX590243 DMT590243 DWP590243 EGL590243 EQH590243 FAD590243 FJZ590243 FTV590243 GDR590243 GNN590243 GXJ590243 HHF590243 HRB590243 IAX590243 IKT590243 IUP590243 JEL590243 JOH590243 JYD590243 KHZ590243 KRV590243 LBR590243 LLN590243 LVJ590243 MFF590243 MPB590243 MYX590243 NIT590243 NSP590243 OCL590243 OMH590243 OWD590243 PFZ590243 PPV590243 PZR590243 QJN590243 QTJ590243 RDF590243 RNB590243 RWX590243 SGT590243 SQP590243 TAL590243 TKH590243 TUD590243 UDZ590243 UNV590243 UXR590243 VHN590243 VRJ590243 WBF590243 WLB590243 WUX590243 H655779 IL655779 SH655779 ACD655779 ALZ655779 AVV655779 BFR655779 BPN655779 BZJ655779 CJF655779 CTB655779 DCX655779 DMT655779 DWP655779 EGL655779 EQH655779 FAD655779 FJZ655779 FTV655779 GDR655779 GNN655779 GXJ655779 HHF655779 HRB655779 IAX655779 IKT655779 IUP655779 JEL655779 JOH655779 JYD655779 KHZ655779 KRV655779 LBR655779 LLN655779 LVJ655779 MFF655779 MPB655779 MYX655779 NIT655779 NSP655779 OCL655779 OMH655779 OWD655779 PFZ655779 PPV655779 PZR655779 QJN655779 QTJ655779 RDF655779 RNB655779 RWX655779 SGT655779 SQP655779 TAL655779 TKH655779 TUD655779 UDZ655779 UNV655779 UXR655779 VHN655779 VRJ655779 WBF655779 WLB655779 WUX655779 H721315 IL721315 SH721315 ACD721315 ALZ721315 AVV721315 BFR721315 BPN721315 BZJ721315 CJF721315 CTB721315 DCX721315 DMT721315 DWP721315 EGL721315 EQH721315 FAD721315 FJZ721315 FTV721315 GDR721315 GNN721315 GXJ721315 HHF721315 HRB721315 IAX721315 IKT721315 IUP721315 JEL721315 JOH721315 JYD721315 KHZ721315 KRV721315 LBR721315 LLN721315 LVJ721315 MFF721315 MPB721315 MYX721315 NIT721315 NSP721315 OCL721315 OMH721315 OWD721315 PFZ721315 PPV721315 PZR721315 QJN721315 QTJ721315 RDF721315 RNB721315 RWX721315 SGT721315 SQP721315 TAL721315 TKH721315 TUD721315 UDZ721315 UNV721315 UXR721315 VHN721315 VRJ721315 WBF721315 WLB721315 WUX721315 H786851 IL786851 SH786851 ACD786851 ALZ786851 AVV786851 BFR786851 BPN786851 BZJ786851 CJF786851 CTB786851 DCX786851 DMT786851 DWP786851 EGL786851 EQH786851 FAD786851 FJZ786851 FTV786851 GDR786851 GNN786851 GXJ786851 HHF786851 HRB786851 IAX786851 IKT786851 IUP786851 JEL786851 JOH786851 JYD786851 KHZ786851 KRV786851 LBR786851 LLN786851 LVJ786851 MFF786851 MPB786851 MYX786851 NIT786851 NSP786851 OCL786851 OMH786851 OWD786851 PFZ786851 PPV786851 PZR786851 QJN786851 QTJ786851 RDF786851 RNB786851 RWX786851 SGT786851 SQP786851 TAL786851 TKH786851 TUD786851 UDZ786851 UNV786851 UXR786851 VHN786851 VRJ786851 WBF786851 WLB786851 WUX786851 H852387 IL852387 SH852387 ACD852387 ALZ852387 AVV852387 BFR852387 BPN852387 BZJ852387 CJF852387 CTB852387 DCX852387 DMT852387 DWP852387 EGL852387 EQH852387 FAD852387 FJZ852387 FTV852387 GDR852387 GNN852387 GXJ852387 HHF852387 HRB852387 IAX852387 IKT852387 IUP852387 JEL852387 JOH852387 JYD852387 KHZ852387 KRV852387 LBR852387 LLN852387 LVJ852387 MFF852387 MPB852387 MYX852387 NIT852387 NSP852387 OCL852387 OMH852387 OWD852387 PFZ852387 PPV852387 PZR852387 QJN852387 QTJ852387 RDF852387 RNB852387 RWX852387 SGT852387 SQP852387 TAL852387 TKH852387 TUD852387 UDZ852387 UNV852387 UXR852387 VHN852387 VRJ852387 WBF852387 WLB852387 WUX852387 H917923 IL917923 SH917923 ACD917923 ALZ917923 AVV917923 BFR917923 BPN917923 BZJ917923 CJF917923 CTB917923 DCX917923 DMT917923 DWP917923 EGL917923 EQH917923 FAD917923 FJZ917923 FTV917923 GDR917923 GNN917923 GXJ917923 HHF917923 HRB917923 IAX917923 IKT917923 IUP917923 JEL917923 JOH917923 JYD917923 KHZ917923 KRV917923 LBR917923 LLN917923 LVJ917923 MFF917923 MPB917923 MYX917923 NIT917923 NSP917923 OCL917923 OMH917923 OWD917923 PFZ917923 PPV917923 PZR917923 QJN917923 QTJ917923 RDF917923 RNB917923 RWX917923 SGT917923 SQP917923 TAL917923 TKH917923 TUD917923 UDZ917923 UNV917923 UXR917923 VHN917923 VRJ917923 WBF917923 WLB917923 WUX917923 H983459 IL983459 SH983459 ACD983459 ALZ983459 AVV983459 BFR983459 BPN983459 BZJ983459 CJF983459 CTB983459 DCX983459 DMT983459 DWP983459 EGL983459 EQH983459 FAD983459 FJZ983459 FTV983459 GDR983459 GNN983459 GXJ983459 HHF983459 HRB983459 IAX983459 IKT983459 IUP983459 JEL983459 JOH983459 JYD983459 KHZ983459 KRV983459 LBR983459 LLN983459 LVJ983459 MFF983459 MPB983459 MYX983459 NIT983459 NSP983459 OCL983459 OMH983459 OWD983459 PFZ983459 PPV983459 PZR983459 QJN983459 QTJ983459 RDF983459 RNB983459 RWX983459 SGT983459 SQP983459 TAL983459 TKH983459 TUD983459 UDZ983459 UNV983459 UXR983459 VHN983459 VRJ983459 WBF983459 WLB983459 WUX983459 H288:H346 IL288:IL346 SH288:SH346 ACD288:ACD346 ALZ288:ALZ346 AVV288:AVV346 BFR288:BFR346 BPN288:BPN346 BZJ288:BZJ346 CJF288:CJF346 CTB288:CTB346 DCX288:DCX346 DMT288:DMT346 DWP288:DWP346 EGL288:EGL346 EQH288:EQH346 FAD288:FAD346 FJZ288:FJZ346 FTV288:FTV346 GDR288:GDR346 GNN288:GNN346 GXJ288:GXJ346 HHF288:HHF346 HRB288:HRB346 IAX288:IAX346 IKT288:IKT346 IUP288:IUP346 JEL288:JEL346 JOH288:JOH346 JYD288:JYD346 KHZ288:KHZ346 KRV288:KRV346 LBR288:LBR346 LLN288:LLN346 LVJ288:LVJ346 MFF288:MFF346 MPB288:MPB346 MYX288:MYX346 NIT288:NIT346 NSP288:NSP346 OCL288:OCL346 OMH288:OMH346 OWD288:OWD346 PFZ288:PFZ346 PPV288:PPV346 PZR288:PZR346 QJN288:QJN346 QTJ288:QTJ346 RDF288:RDF346 RNB288:RNB346 RWX288:RWX346 SGT288:SGT346 SQP288:SQP346 TAL288:TAL346 TKH288:TKH346 TUD288:TUD346 UDZ288:UDZ346 UNV288:UNV346 UXR288:UXR346 VHN288:VHN346 VRJ288:VRJ346 WBF288:WBF346 WLB288:WLB346 WUX288:WUX346 H65824:H65882 IL65824:IL65882 SH65824:SH65882 ACD65824:ACD65882 ALZ65824:ALZ65882 AVV65824:AVV65882 BFR65824:BFR65882 BPN65824:BPN65882 BZJ65824:BZJ65882 CJF65824:CJF65882 CTB65824:CTB65882 DCX65824:DCX65882 DMT65824:DMT65882 DWP65824:DWP65882 EGL65824:EGL65882 EQH65824:EQH65882 FAD65824:FAD65882 FJZ65824:FJZ65882 FTV65824:FTV65882 GDR65824:GDR65882 GNN65824:GNN65882 GXJ65824:GXJ65882 HHF65824:HHF65882 HRB65824:HRB65882 IAX65824:IAX65882 IKT65824:IKT65882 IUP65824:IUP65882 JEL65824:JEL65882 JOH65824:JOH65882 JYD65824:JYD65882 KHZ65824:KHZ65882 KRV65824:KRV65882 LBR65824:LBR65882 LLN65824:LLN65882 LVJ65824:LVJ65882 MFF65824:MFF65882 MPB65824:MPB65882 MYX65824:MYX65882 NIT65824:NIT65882 NSP65824:NSP65882 OCL65824:OCL65882 OMH65824:OMH65882 OWD65824:OWD65882 PFZ65824:PFZ65882 PPV65824:PPV65882 PZR65824:PZR65882 QJN65824:QJN65882 QTJ65824:QTJ65882 RDF65824:RDF65882 RNB65824:RNB65882 RWX65824:RWX65882 SGT65824:SGT65882 SQP65824:SQP65882 TAL65824:TAL65882 TKH65824:TKH65882 TUD65824:TUD65882 UDZ65824:UDZ65882 UNV65824:UNV65882 UXR65824:UXR65882 VHN65824:VHN65882 VRJ65824:VRJ65882 WBF65824:WBF65882 WLB65824:WLB65882 WUX65824:WUX65882 H131360:H131418 IL131360:IL131418 SH131360:SH131418 ACD131360:ACD131418 ALZ131360:ALZ131418 AVV131360:AVV131418 BFR131360:BFR131418 BPN131360:BPN131418 BZJ131360:BZJ131418 CJF131360:CJF131418 CTB131360:CTB131418 DCX131360:DCX131418 DMT131360:DMT131418 DWP131360:DWP131418 EGL131360:EGL131418 EQH131360:EQH131418 FAD131360:FAD131418 FJZ131360:FJZ131418 FTV131360:FTV131418 GDR131360:GDR131418 GNN131360:GNN131418 GXJ131360:GXJ131418 HHF131360:HHF131418 HRB131360:HRB131418 IAX131360:IAX131418 IKT131360:IKT131418 IUP131360:IUP131418 JEL131360:JEL131418 JOH131360:JOH131418 JYD131360:JYD131418 KHZ131360:KHZ131418 KRV131360:KRV131418 LBR131360:LBR131418 LLN131360:LLN131418 LVJ131360:LVJ131418 MFF131360:MFF131418 MPB131360:MPB131418 MYX131360:MYX131418 NIT131360:NIT131418 NSP131360:NSP131418 OCL131360:OCL131418 OMH131360:OMH131418 OWD131360:OWD131418 PFZ131360:PFZ131418 PPV131360:PPV131418 PZR131360:PZR131418 QJN131360:QJN131418 QTJ131360:QTJ131418 RDF131360:RDF131418 RNB131360:RNB131418 RWX131360:RWX131418 SGT131360:SGT131418 SQP131360:SQP131418 TAL131360:TAL131418 TKH131360:TKH131418 TUD131360:TUD131418 UDZ131360:UDZ131418 UNV131360:UNV131418 UXR131360:UXR131418 VHN131360:VHN131418 VRJ131360:VRJ131418 WBF131360:WBF131418 WLB131360:WLB131418 WUX131360:WUX131418 H196896:H196954 IL196896:IL196954 SH196896:SH196954 ACD196896:ACD196954 ALZ196896:ALZ196954 AVV196896:AVV196954 BFR196896:BFR196954 BPN196896:BPN196954 BZJ196896:BZJ196954 CJF196896:CJF196954 CTB196896:CTB196954 DCX196896:DCX196954 DMT196896:DMT196954 DWP196896:DWP196954 EGL196896:EGL196954 EQH196896:EQH196954 FAD196896:FAD196954 FJZ196896:FJZ196954 FTV196896:FTV196954 GDR196896:GDR196954 GNN196896:GNN196954 GXJ196896:GXJ196954 HHF196896:HHF196954 HRB196896:HRB196954 IAX196896:IAX196954 IKT196896:IKT196954 IUP196896:IUP196954 JEL196896:JEL196954 JOH196896:JOH196954 JYD196896:JYD196954 KHZ196896:KHZ196954 KRV196896:KRV196954 LBR196896:LBR196954 LLN196896:LLN196954 LVJ196896:LVJ196954 MFF196896:MFF196954 MPB196896:MPB196954 MYX196896:MYX196954 NIT196896:NIT196954 NSP196896:NSP196954 OCL196896:OCL196954 OMH196896:OMH196954 OWD196896:OWD196954 PFZ196896:PFZ196954 PPV196896:PPV196954 PZR196896:PZR196954 QJN196896:QJN196954 QTJ196896:QTJ196954 RDF196896:RDF196954 RNB196896:RNB196954 RWX196896:RWX196954 SGT196896:SGT196954 SQP196896:SQP196954 TAL196896:TAL196954 TKH196896:TKH196954 TUD196896:TUD196954 UDZ196896:UDZ196954 UNV196896:UNV196954 UXR196896:UXR196954 VHN196896:VHN196954 VRJ196896:VRJ196954 WBF196896:WBF196954 WLB196896:WLB196954 WUX196896:WUX196954 H262432:H262490 IL262432:IL262490 SH262432:SH262490 ACD262432:ACD262490 ALZ262432:ALZ262490 AVV262432:AVV262490 BFR262432:BFR262490 BPN262432:BPN262490 BZJ262432:BZJ262490 CJF262432:CJF262490 CTB262432:CTB262490 DCX262432:DCX262490 DMT262432:DMT262490 DWP262432:DWP262490 EGL262432:EGL262490 EQH262432:EQH262490 FAD262432:FAD262490 FJZ262432:FJZ262490 FTV262432:FTV262490 GDR262432:GDR262490 GNN262432:GNN262490 GXJ262432:GXJ262490 HHF262432:HHF262490 HRB262432:HRB262490 IAX262432:IAX262490 IKT262432:IKT262490 IUP262432:IUP262490 JEL262432:JEL262490 JOH262432:JOH262490 JYD262432:JYD262490 KHZ262432:KHZ262490 KRV262432:KRV262490 LBR262432:LBR262490 LLN262432:LLN262490 LVJ262432:LVJ262490 MFF262432:MFF262490 MPB262432:MPB262490 MYX262432:MYX262490 NIT262432:NIT262490 NSP262432:NSP262490 OCL262432:OCL262490 OMH262432:OMH262490 OWD262432:OWD262490 PFZ262432:PFZ262490 PPV262432:PPV262490 PZR262432:PZR262490 QJN262432:QJN262490 QTJ262432:QTJ262490 RDF262432:RDF262490 RNB262432:RNB262490 RWX262432:RWX262490 SGT262432:SGT262490 SQP262432:SQP262490 TAL262432:TAL262490 TKH262432:TKH262490 TUD262432:TUD262490 UDZ262432:UDZ262490 UNV262432:UNV262490 UXR262432:UXR262490 VHN262432:VHN262490 VRJ262432:VRJ262490 WBF262432:WBF262490 WLB262432:WLB262490 WUX262432:WUX262490 H327968:H328026 IL327968:IL328026 SH327968:SH328026 ACD327968:ACD328026 ALZ327968:ALZ328026 AVV327968:AVV328026 BFR327968:BFR328026 BPN327968:BPN328026 BZJ327968:BZJ328026 CJF327968:CJF328026 CTB327968:CTB328026 DCX327968:DCX328026 DMT327968:DMT328026 DWP327968:DWP328026 EGL327968:EGL328026 EQH327968:EQH328026 FAD327968:FAD328026 FJZ327968:FJZ328026 FTV327968:FTV328026 GDR327968:GDR328026 GNN327968:GNN328026 GXJ327968:GXJ328026 HHF327968:HHF328026 HRB327968:HRB328026 IAX327968:IAX328026 IKT327968:IKT328026 IUP327968:IUP328026 JEL327968:JEL328026 JOH327968:JOH328026 JYD327968:JYD328026 KHZ327968:KHZ328026 KRV327968:KRV328026 LBR327968:LBR328026 LLN327968:LLN328026 LVJ327968:LVJ328026 MFF327968:MFF328026 MPB327968:MPB328026 MYX327968:MYX328026 NIT327968:NIT328026 NSP327968:NSP328026 OCL327968:OCL328026 OMH327968:OMH328026 OWD327968:OWD328026 PFZ327968:PFZ328026 PPV327968:PPV328026 PZR327968:PZR328026 QJN327968:QJN328026 QTJ327968:QTJ328026 RDF327968:RDF328026 RNB327968:RNB328026 RWX327968:RWX328026 SGT327968:SGT328026 SQP327968:SQP328026 TAL327968:TAL328026 TKH327968:TKH328026 TUD327968:TUD328026 UDZ327968:UDZ328026 UNV327968:UNV328026 UXR327968:UXR328026 VHN327968:VHN328026 VRJ327968:VRJ328026 WBF327968:WBF328026 WLB327968:WLB328026 WUX327968:WUX328026 H393504:H393562 IL393504:IL393562 SH393504:SH393562 ACD393504:ACD393562 ALZ393504:ALZ393562 AVV393504:AVV393562 BFR393504:BFR393562 BPN393504:BPN393562 BZJ393504:BZJ393562 CJF393504:CJF393562 CTB393504:CTB393562 DCX393504:DCX393562 DMT393504:DMT393562 DWP393504:DWP393562 EGL393504:EGL393562 EQH393504:EQH393562 FAD393504:FAD393562 FJZ393504:FJZ393562 FTV393504:FTV393562 GDR393504:GDR393562 GNN393504:GNN393562 GXJ393504:GXJ393562 HHF393504:HHF393562 HRB393504:HRB393562 IAX393504:IAX393562 IKT393504:IKT393562 IUP393504:IUP393562 JEL393504:JEL393562 JOH393504:JOH393562 JYD393504:JYD393562 KHZ393504:KHZ393562 KRV393504:KRV393562 LBR393504:LBR393562 LLN393504:LLN393562 LVJ393504:LVJ393562 MFF393504:MFF393562 MPB393504:MPB393562 MYX393504:MYX393562 NIT393504:NIT393562 NSP393504:NSP393562 OCL393504:OCL393562 OMH393504:OMH393562 OWD393504:OWD393562 PFZ393504:PFZ393562 PPV393504:PPV393562 PZR393504:PZR393562 QJN393504:QJN393562 QTJ393504:QTJ393562 RDF393504:RDF393562 RNB393504:RNB393562 RWX393504:RWX393562 SGT393504:SGT393562 SQP393504:SQP393562 TAL393504:TAL393562 TKH393504:TKH393562 TUD393504:TUD393562 UDZ393504:UDZ393562 UNV393504:UNV393562 UXR393504:UXR393562 VHN393504:VHN393562 VRJ393504:VRJ393562 WBF393504:WBF393562 WLB393504:WLB393562 WUX393504:WUX393562 H459040:H459098 IL459040:IL459098 SH459040:SH459098 ACD459040:ACD459098 ALZ459040:ALZ459098 AVV459040:AVV459098 BFR459040:BFR459098 BPN459040:BPN459098 BZJ459040:BZJ459098 CJF459040:CJF459098 CTB459040:CTB459098 DCX459040:DCX459098 DMT459040:DMT459098 DWP459040:DWP459098 EGL459040:EGL459098 EQH459040:EQH459098 FAD459040:FAD459098 FJZ459040:FJZ459098 FTV459040:FTV459098 GDR459040:GDR459098 GNN459040:GNN459098 GXJ459040:GXJ459098 HHF459040:HHF459098 HRB459040:HRB459098 IAX459040:IAX459098 IKT459040:IKT459098 IUP459040:IUP459098 JEL459040:JEL459098 JOH459040:JOH459098 JYD459040:JYD459098 KHZ459040:KHZ459098 KRV459040:KRV459098 LBR459040:LBR459098 LLN459040:LLN459098 LVJ459040:LVJ459098 MFF459040:MFF459098 MPB459040:MPB459098 MYX459040:MYX459098 NIT459040:NIT459098 NSP459040:NSP459098 OCL459040:OCL459098 OMH459040:OMH459098 OWD459040:OWD459098 PFZ459040:PFZ459098 PPV459040:PPV459098 PZR459040:PZR459098 QJN459040:QJN459098 QTJ459040:QTJ459098 RDF459040:RDF459098 RNB459040:RNB459098 RWX459040:RWX459098 SGT459040:SGT459098 SQP459040:SQP459098 TAL459040:TAL459098 TKH459040:TKH459098 TUD459040:TUD459098 UDZ459040:UDZ459098 UNV459040:UNV459098 UXR459040:UXR459098 VHN459040:VHN459098 VRJ459040:VRJ459098 WBF459040:WBF459098 WLB459040:WLB459098 WUX459040:WUX459098 H524576:H524634 IL524576:IL524634 SH524576:SH524634 ACD524576:ACD524634 ALZ524576:ALZ524634 AVV524576:AVV524634 BFR524576:BFR524634 BPN524576:BPN524634 BZJ524576:BZJ524634 CJF524576:CJF524634 CTB524576:CTB524634 DCX524576:DCX524634 DMT524576:DMT524634 DWP524576:DWP524634 EGL524576:EGL524634 EQH524576:EQH524634 FAD524576:FAD524634 FJZ524576:FJZ524634 FTV524576:FTV524634 GDR524576:GDR524634 GNN524576:GNN524634 GXJ524576:GXJ524634 HHF524576:HHF524634 HRB524576:HRB524634 IAX524576:IAX524634 IKT524576:IKT524634 IUP524576:IUP524634 JEL524576:JEL524634 JOH524576:JOH524634 JYD524576:JYD524634 KHZ524576:KHZ524634 KRV524576:KRV524634 LBR524576:LBR524634 LLN524576:LLN524634 LVJ524576:LVJ524634 MFF524576:MFF524634 MPB524576:MPB524634 MYX524576:MYX524634 NIT524576:NIT524634 NSP524576:NSP524634 OCL524576:OCL524634 OMH524576:OMH524634 OWD524576:OWD524634 PFZ524576:PFZ524634 PPV524576:PPV524634 PZR524576:PZR524634 QJN524576:QJN524634 QTJ524576:QTJ524634 RDF524576:RDF524634 RNB524576:RNB524634 RWX524576:RWX524634 SGT524576:SGT524634 SQP524576:SQP524634 TAL524576:TAL524634 TKH524576:TKH524634 TUD524576:TUD524634 UDZ524576:UDZ524634 UNV524576:UNV524634 UXR524576:UXR524634 VHN524576:VHN524634 VRJ524576:VRJ524634 WBF524576:WBF524634 WLB524576:WLB524634 WUX524576:WUX524634 H590112:H590170 IL590112:IL590170 SH590112:SH590170 ACD590112:ACD590170 ALZ590112:ALZ590170 AVV590112:AVV590170 BFR590112:BFR590170 BPN590112:BPN590170 BZJ590112:BZJ590170 CJF590112:CJF590170 CTB590112:CTB590170 DCX590112:DCX590170 DMT590112:DMT590170 DWP590112:DWP590170 EGL590112:EGL590170 EQH590112:EQH590170 FAD590112:FAD590170 FJZ590112:FJZ590170 FTV590112:FTV590170 GDR590112:GDR590170 GNN590112:GNN590170 GXJ590112:GXJ590170 HHF590112:HHF590170 HRB590112:HRB590170 IAX590112:IAX590170 IKT590112:IKT590170 IUP590112:IUP590170 JEL590112:JEL590170 JOH590112:JOH590170 JYD590112:JYD590170 KHZ590112:KHZ590170 KRV590112:KRV590170 LBR590112:LBR590170 LLN590112:LLN590170 LVJ590112:LVJ590170 MFF590112:MFF590170 MPB590112:MPB590170 MYX590112:MYX590170 NIT590112:NIT590170 NSP590112:NSP590170 OCL590112:OCL590170 OMH590112:OMH590170 OWD590112:OWD590170 PFZ590112:PFZ590170 PPV590112:PPV590170 PZR590112:PZR590170 QJN590112:QJN590170 QTJ590112:QTJ590170 RDF590112:RDF590170 RNB590112:RNB590170 RWX590112:RWX590170 SGT590112:SGT590170 SQP590112:SQP590170 TAL590112:TAL590170 TKH590112:TKH590170 TUD590112:TUD590170 UDZ590112:UDZ590170 UNV590112:UNV590170 UXR590112:UXR590170 VHN590112:VHN590170 VRJ590112:VRJ590170 WBF590112:WBF590170 WLB590112:WLB590170 WUX590112:WUX590170 H655648:H655706 IL655648:IL655706 SH655648:SH655706 ACD655648:ACD655706 ALZ655648:ALZ655706 AVV655648:AVV655706 BFR655648:BFR655706 BPN655648:BPN655706 BZJ655648:BZJ655706 CJF655648:CJF655706 CTB655648:CTB655706 DCX655648:DCX655706 DMT655648:DMT655706 DWP655648:DWP655706 EGL655648:EGL655706 EQH655648:EQH655706 FAD655648:FAD655706 FJZ655648:FJZ655706 FTV655648:FTV655706 GDR655648:GDR655706 GNN655648:GNN655706 GXJ655648:GXJ655706 HHF655648:HHF655706 HRB655648:HRB655706 IAX655648:IAX655706 IKT655648:IKT655706 IUP655648:IUP655706 JEL655648:JEL655706 JOH655648:JOH655706 JYD655648:JYD655706 KHZ655648:KHZ655706 KRV655648:KRV655706 LBR655648:LBR655706 LLN655648:LLN655706 LVJ655648:LVJ655706 MFF655648:MFF655706 MPB655648:MPB655706 MYX655648:MYX655706 NIT655648:NIT655706 NSP655648:NSP655706 OCL655648:OCL655706 OMH655648:OMH655706 OWD655648:OWD655706 PFZ655648:PFZ655706 PPV655648:PPV655706 PZR655648:PZR655706 QJN655648:QJN655706 QTJ655648:QTJ655706 RDF655648:RDF655706 RNB655648:RNB655706 RWX655648:RWX655706 SGT655648:SGT655706 SQP655648:SQP655706 TAL655648:TAL655706 TKH655648:TKH655706 TUD655648:TUD655706 UDZ655648:UDZ655706 UNV655648:UNV655706 UXR655648:UXR655706 VHN655648:VHN655706 VRJ655648:VRJ655706 WBF655648:WBF655706 WLB655648:WLB655706 WUX655648:WUX655706 H721184:H721242 IL721184:IL721242 SH721184:SH721242 ACD721184:ACD721242 ALZ721184:ALZ721242 AVV721184:AVV721242 BFR721184:BFR721242 BPN721184:BPN721242 BZJ721184:BZJ721242 CJF721184:CJF721242 CTB721184:CTB721242 DCX721184:DCX721242 DMT721184:DMT721242 DWP721184:DWP721242 EGL721184:EGL721242 EQH721184:EQH721242 FAD721184:FAD721242 FJZ721184:FJZ721242 FTV721184:FTV721242 GDR721184:GDR721242 GNN721184:GNN721242 GXJ721184:GXJ721242 HHF721184:HHF721242 HRB721184:HRB721242 IAX721184:IAX721242 IKT721184:IKT721242 IUP721184:IUP721242 JEL721184:JEL721242 JOH721184:JOH721242 JYD721184:JYD721242 KHZ721184:KHZ721242 KRV721184:KRV721242 LBR721184:LBR721242 LLN721184:LLN721242 LVJ721184:LVJ721242 MFF721184:MFF721242 MPB721184:MPB721242 MYX721184:MYX721242 NIT721184:NIT721242 NSP721184:NSP721242 OCL721184:OCL721242 OMH721184:OMH721242 OWD721184:OWD721242 PFZ721184:PFZ721242 PPV721184:PPV721242 PZR721184:PZR721242 QJN721184:QJN721242 QTJ721184:QTJ721242 RDF721184:RDF721242 RNB721184:RNB721242 RWX721184:RWX721242 SGT721184:SGT721242 SQP721184:SQP721242 TAL721184:TAL721242 TKH721184:TKH721242 TUD721184:TUD721242 UDZ721184:UDZ721242 UNV721184:UNV721242 UXR721184:UXR721242 VHN721184:VHN721242 VRJ721184:VRJ721242 WBF721184:WBF721242 WLB721184:WLB721242 WUX721184:WUX721242 H786720:H786778 IL786720:IL786778 SH786720:SH786778 ACD786720:ACD786778 ALZ786720:ALZ786778 AVV786720:AVV786778 BFR786720:BFR786778 BPN786720:BPN786778 BZJ786720:BZJ786778 CJF786720:CJF786778 CTB786720:CTB786778 DCX786720:DCX786778 DMT786720:DMT786778 DWP786720:DWP786778 EGL786720:EGL786778 EQH786720:EQH786778 FAD786720:FAD786778 FJZ786720:FJZ786778 FTV786720:FTV786778 GDR786720:GDR786778 GNN786720:GNN786778 GXJ786720:GXJ786778 HHF786720:HHF786778 HRB786720:HRB786778 IAX786720:IAX786778 IKT786720:IKT786778 IUP786720:IUP786778 JEL786720:JEL786778 JOH786720:JOH786778 JYD786720:JYD786778 KHZ786720:KHZ786778 KRV786720:KRV786778 LBR786720:LBR786778 LLN786720:LLN786778 LVJ786720:LVJ786778 MFF786720:MFF786778 MPB786720:MPB786778 MYX786720:MYX786778 NIT786720:NIT786778 NSP786720:NSP786778 OCL786720:OCL786778 OMH786720:OMH786778 OWD786720:OWD786778 PFZ786720:PFZ786778 PPV786720:PPV786778 PZR786720:PZR786778 QJN786720:QJN786778 QTJ786720:QTJ786778 RDF786720:RDF786778 RNB786720:RNB786778 RWX786720:RWX786778 SGT786720:SGT786778 SQP786720:SQP786778 TAL786720:TAL786778 TKH786720:TKH786778 TUD786720:TUD786778 UDZ786720:UDZ786778 UNV786720:UNV786778 UXR786720:UXR786778 VHN786720:VHN786778 VRJ786720:VRJ786778 WBF786720:WBF786778 WLB786720:WLB786778 WUX786720:WUX786778 H852256:H852314 IL852256:IL852314 SH852256:SH852314 ACD852256:ACD852314 ALZ852256:ALZ852314 AVV852256:AVV852314 BFR852256:BFR852314 BPN852256:BPN852314 BZJ852256:BZJ852314 CJF852256:CJF852314 CTB852256:CTB852314 DCX852256:DCX852314 DMT852256:DMT852314 DWP852256:DWP852314 EGL852256:EGL852314 EQH852256:EQH852314 FAD852256:FAD852314 FJZ852256:FJZ852314 FTV852256:FTV852314 GDR852256:GDR852314 GNN852256:GNN852314 GXJ852256:GXJ852314 HHF852256:HHF852314 HRB852256:HRB852314 IAX852256:IAX852314 IKT852256:IKT852314 IUP852256:IUP852314 JEL852256:JEL852314 JOH852256:JOH852314 JYD852256:JYD852314 KHZ852256:KHZ852314 KRV852256:KRV852314 LBR852256:LBR852314 LLN852256:LLN852314 LVJ852256:LVJ852314 MFF852256:MFF852314 MPB852256:MPB852314 MYX852256:MYX852314 NIT852256:NIT852314 NSP852256:NSP852314 OCL852256:OCL852314 OMH852256:OMH852314 OWD852256:OWD852314 PFZ852256:PFZ852314 PPV852256:PPV852314 PZR852256:PZR852314 QJN852256:QJN852314 QTJ852256:QTJ852314 RDF852256:RDF852314 RNB852256:RNB852314 RWX852256:RWX852314 SGT852256:SGT852314 SQP852256:SQP852314 TAL852256:TAL852314 TKH852256:TKH852314 TUD852256:TUD852314 UDZ852256:UDZ852314 UNV852256:UNV852314 UXR852256:UXR852314 VHN852256:VHN852314 VRJ852256:VRJ852314 WBF852256:WBF852314 WLB852256:WLB852314 WUX852256:WUX852314 H917792:H917850 IL917792:IL917850 SH917792:SH917850 ACD917792:ACD917850 ALZ917792:ALZ917850 AVV917792:AVV917850 BFR917792:BFR917850 BPN917792:BPN917850 BZJ917792:BZJ917850 CJF917792:CJF917850 CTB917792:CTB917850 DCX917792:DCX917850 DMT917792:DMT917850 DWP917792:DWP917850 EGL917792:EGL917850 EQH917792:EQH917850 FAD917792:FAD917850 FJZ917792:FJZ917850 FTV917792:FTV917850 GDR917792:GDR917850 GNN917792:GNN917850 GXJ917792:GXJ917850 HHF917792:HHF917850 HRB917792:HRB917850 IAX917792:IAX917850 IKT917792:IKT917850 IUP917792:IUP917850 JEL917792:JEL917850 JOH917792:JOH917850 JYD917792:JYD917850 KHZ917792:KHZ917850 KRV917792:KRV917850 LBR917792:LBR917850 LLN917792:LLN917850 LVJ917792:LVJ917850 MFF917792:MFF917850 MPB917792:MPB917850 MYX917792:MYX917850 NIT917792:NIT917850 NSP917792:NSP917850 OCL917792:OCL917850 OMH917792:OMH917850 OWD917792:OWD917850 PFZ917792:PFZ917850 PPV917792:PPV917850 PZR917792:PZR917850 QJN917792:QJN917850 QTJ917792:QTJ917850 RDF917792:RDF917850 RNB917792:RNB917850 RWX917792:RWX917850 SGT917792:SGT917850 SQP917792:SQP917850 TAL917792:TAL917850 TKH917792:TKH917850 TUD917792:TUD917850 UDZ917792:UDZ917850 UNV917792:UNV917850 UXR917792:UXR917850 VHN917792:VHN917850 VRJ917792:VRJ917850 WBF917792:WBF917850 WLB917792:WLB917850 WUX917792:WUX917850 H983328:H983386 IL983328:IL983386 SH983328:SH983386 ACD983328:ACD983386 ALZ983328:ALZ983386 AVV983328:AVV983386 BFR983328:BFR983386 BPN983328:BPN983386 BZJ983328:BZJ983386 CJF983328:CJF983386 CTB983328:CTB983386 DCX983328:DCX983386 DMT983328:DMT983386 DWP983328:DWP983386 EGL983328:EGL983386 EQH983328:EQH983386 FAD983328:FAD983386 FJZ983328:FJZ983386 FTV983328:FTV983386 GDR983328:GDR983386 GNN983328:GNN983386 GXJ983328:GXJ983386 HHF983328:HHF983386 HRB983328:HRB983386 IAX983328:IAX983386 IKT983328:IKT983386 IUP983328:IUP983386 JEL983328:JEL983386 JOH983328:JOH983386 JYD983328:JYD983386 KHZ983328:KHZ983386 KRV983328:KRV983386 LBR983328:LBR983386 LLN983328:LLN983386 LVJ983328:LVJ983386 MFF983328:MFF983386 MPB983328:MPB983386 MYX983328:MYX983386 NIT983328:NIT983386 NSP983328:NSP983386 OCL983328:OCL983386 OMH983328:OMH983386 OWD983328:OWD983386 PFZ983328:PFZ983386 PPV983328:PPV983386 PZR983328:PZR983386 QJN983328:QJN983386 QTJ983328:QTJ983386 RDF983328:RDF983386 RNB983328:RNB983386 RWX983328:RWX983386 SGT983328:SGT983386 SQP983328:SQP983386 TAL983328:TAL983386 TKH983328:TKH983386 TUD983328:TUD983386 UDZ983328:UDZ983386 UNV983328:UNV983386 UXR983328:UXR983386 VHN983328:VHN983386 VRJ983328:VRJ983386 WBF983328:WBF983386 WLB983328:WLB983386 WUX983328:WUX983386 H226:H284 IL226:IL284 SH226:SH284 ACD226:ACD284 ALZ226:ALZ284 AVV226:AVV284 BFR226:BFR284 BPN226:BPN284 BZJ226:BZJ284 CJF226:CJF284 CTB226:CTB284 DCX226:DCX284 DMT226:DMT284 DWP226:DWP284 EGL226:EGL284 EQH226:EQH284 FAD226:FAD284 FJZ226:FJZ284 FTV226:FTV284 GDR226:GDR284 GNN226:GNN284 GXJ226:GXJ284 HHF226:HHF284 HRB226:HRB284 IAX226:IAX284 IKT226:IKT284 IUP226:IUP284 JEL226:JEL284 JOH226:JOH284 JYD226:JYD284 KHZ226:KHZ284 KRV226:KRV284 LBR226:LBR284 LLN226:LLN284 LVJ226:LVJ284 MFF226:MFF284 MPB226:MPB284 MYX226:MYX284 NIT226:NIT284 NSP226:NSP284 OCL226:OCL284 OMH226:OMH284 OWD226:OWD284 PFZ226:PFZ284 PPV226:PPV284 PZR226:PZR284 QJN226:QJN284 QTJ226:QTJ284 RDF226:RDF284 RNB226:RNB284 RWX226:RWX284 SGT226:SGT284 SQP226:SQP284 TAL226:TAL284 TKH226:TKH284 TUD226:TUD284 UDZ226:UDZ284 UNV226:UNV284 UXR226:UXR284 VHN226:VHN284 VRJ226:VRJ284 WBF226:WBF284 WLB226:WLB284 WUX226:WUX284 H65762:H65820 IL65762:IL65820 SH65762:SH65820 ACD65762:ACD65820 ALZ65762:ALZ65820 AVV65762:AVV65820 BFR65762:BFR65820 BPN65762:BPN65820 BZJ65762:BZJ65820 CJF65762:CJF65820 CTB65762:CTB65820 DCX65762:DCX65820 DMT65762:DMT65820 DWP65762:DWP65820 EGL65762:EGL65820 EQH65762:EQH65820 FAD65762:FAD65820 FJZ65762:FJZ65820 FTV65762:FTV65820 GDR65762:GDR65820 GNN65762:GNN65820 GXJ65762:GXJ65820 HHF65762:HHF65820 HRB65762:HRB65820 IAX65762:IAX65820 IKT65762:IKT65820 IUP65762:IUP65820 JEL65762:JEL65820 JOH65762:JOH65820 JYD65762:JYD65820 KHZ65762:KHZ65820 KRV65762:KRV65820 LBR65762:LBR65820 LLN65762:LLN65820 LVJ65762:LVJ65820 MFF65762:MFF65820 MPB65762:MPB65820 MYX65762:MYX65820 NIT65762:NIT65820 NSP65762:NSP65820 OCL65762:OCL65820 OMH65762:OMH65820 OWD65762:OWD65820 PFZ65762:PFZ65820 PPV65762:PPV65820 PZR65762:PZR65820 QJN65762:QJN65820 QTJ65762:QTJ65820 RDF65762:RDF65820 RNB65762:RNB65820 RWX65762:RWX65820 SGT65762:SGT65820 SQP65762:SQP65820 TAL65762:TAL65820 TKH65762:TKH65820 TUD65762:TUD65820 UDZ65762:UDZ65820 UNV65762:UNV65820 UXR65762:UXR65820 VHN65762:VHN65820 VRJ65762:VRJ65820 WBF65762:WBF65820 WLB65762:WLB65820 WUX65762:WUX65820 H131298:H131356 IL131298:IL131356 SH131298:SH131356 ACD131298:ACD131356 ALZ131298:ALZ131356 AVV131298:AVV131356 BFR131298:BFR131356 BPN131298:BPN131356 BZJ131298:BZJ131356 CJF131298:CJF131356 CTB131298:CTB131356 DCX131298:DCX131356 DMT131298:DMT131356 DWP131298:DWP131356 EGL131298:EGL131356 EQH131298:EQH131356 FAD131298:FAD131356 FJZ131298:FJZ131356 FTV131298:FTV131356 GDR131298:GDR131356 GNN131298:GNN131356 GXJ131298:GXJ131356 HHF131298:HHF131356 HRB131298:HRB131356 IAX131298:IAX131356 IKT131298:IKT131356 IUP131298:IUP131356 JEL131298:JEL131356 JOH131298:JOH131356 JYD131298:JYD131356 KHZ131298:KHZ131356 KRV131298:KRV131356 LBR131298:LBR131356 LLN131298:LLN131356 LVJ131298:LVJ131356 MFF131298:MFF131356 MPB131298:MPB131356 MYX131298:MYX131356 NIT131298:NIT131356 NSP131298:NSP131356 OCL131298:OCL131356 OMH131298:OMH131356 OWD131298:OWD131356 PFZ131298:PFZ131356 PPV131298:PPV131356 PZR131298:PZR131356 QJN131298:QJN131356 QTJ131298:QTJ131356 RDF131298:RDF131356 RNB131298:RNB131356 RWX131298:RWX131356 SGT131298:SGT131356 SQP131298:SQP131356 TAL131298:TAL131356 TKH131298:TKH131356 TUD131298:TUD131356 UDZ131298:UDZ131356 UNV131298:UNV131356 UXR131298:UXR131356 VHN131298:VHN131356 VRJ131298:VRJ131356 WBF131298:WBF131356 WLB131298:WLB131356 WUX131298:WUX131356 H196834:H196892 IL196834:IL196892 SH196834:SH196892 ACD196834:ACD196892 ALZ196834:ALZ196892 AVV196834:AVV196892 BFR196834:BFR196892 BPN196834:BPN196892 BZJ196834:BZJ196892 CJF196834:CJF196892 CTB196834:CTB196892 DCX196834:DCX196892 DMT196834:DMT196892 DWP196834:DWP196892 EGL196834:EGL196892 EQH196834:EQH196892 FAD196834:FAD196892 FJZ196834:FJZ196892 FTV196834:FTV196892 GDR196834:GDR196892 GNN196834:GNN196892 GXJ196834:GXJ196892 HHF196834:HHF196892 HRB196834:HRB196892 IAX196834:IAX196892 IKT196834:IKT196892 IUP196834:IUP196892 JEL196834:JEL196892 JOH196834:JOH196892 JYD196834:JYD196892 KHZ196834:KHZ196892 KRV196834:KRV196892 LBR196834:LBR196892 LLN196834:LLN196892 LVJ196834:LVJ196892 MFF196834:MFF196892 MPB196834:MPB196892 MYX196834:MYX196892 NIT196834:NIT196892 NSP196834:NSP196892 OCL196834:OCL196892 OMH196834:OMH196892 OWD196834:OWD196892 PFZ196834:PFZ196892 PPV196834:PPV196892 PZR196834:PZR196892 QJN196834:QJN196892 QTJ196834:QTJ196892 RDF196834:RDF196892 RNB196834:RNB196892 RWX196834:RWX196892 SGT196834:SGT196892 SQP196834:SQP196892 TAL196834:TAL196892 TKH196834:TKH196892 TUD196834:TUD196892 UDZ196834:UDZ196892 UNV196834:UNV196892 UXR196834:UXR196892 VHN196834:VHN196892 VRJ196834:VRJ196892 WBF196834:WBF196892 WLB196834:WLB196892 WUX196834:WUX196892 H262370:H262428 IL262370:IL262428 SH262370:SH262428 ACD262370:ACD262428 ALZ262370:ALZ262428 AVV262370:AVV262428 BFR262370:BFR262428 BPN262370:BPN262428 BZJ262370:BZJ262428 CJF262370:CJF262428 CTB262370:CTB262428 DCX262370:DCX262428 DMT262370:DMT262428 DWP262370:DWP262428 EGL262370:EGL262428 EQH262370:EQH262428 FAD262370:FAD262428 FJZ262370:FJZ262428 FTV262370:FTV262428 GDR262370:GDR262428 GNN262370:GNN262428 GXJ262370:GXJ262428 HHF262370:HHF262428 HRB262370:HRB262428 IAX262370:IAX262428 IKT262370:IKT262428 IUP262370:IUP262428 JEL262370:JEL262428 JOH262370:JOH262428 JYD262370:JYD262428 KHZ262370:KHZ262428 KRV262370:KRV262428 LBR262370:LBR262428 LLN262370:LLN262428 LVJ262370:LVJ262428 MFF262370:MFF262428 MPB262370:MPB262428 MYX262370:MYX262428 NIT262370:NIT262428 NSP262370:NSP262428 OCL262370:OCL262428 OMH262370:OMH262428 OWD262370:OWD262428 PFZ262370:PFZ262428 PPV262370:PPV262428 PZR262370:PZR262428 QJN262370:QJN262428 QTJ262370:QTJ262428 RDF262370:RDF262428 RNB262370:RNB262428 RWX262370:RWX262428 SGT262370:SGT262428 SQP262370:SQP262428 TAL262370:TAL262428 TKH262370:TKH262428 TUD262370:TUD262428 UDZ262370:UDZ262428 UNV262370:UNV262428 UXR262370:UXR262428 VHN262370:VHN262428 VRJ262370:VRJ262428 WBF262370:WBF262428 WLB262370:WLB262428 WUX262370:WUX262428 H327906:H327964 IL327906:IL327964 SH327906:SH327964 ACD327906:ACD327964 ALZ327906:ALZ327964 AVV327906:AVV327964 BFR327906:BFR327964 BPN327906:BPN327964 BZJ327906:BZJ327964 CJF327906:CJF327964 CTB327906:CTB327964 DCX327906:DCX327964 DMT327906:DMT327964 DWP327906:DWP327964 EGL327906:EGL327964 EQH327906:EQH327964 FAD327906:FAD327964 FJZ327906:FJZ327964 FTV327906:FTV327964 GDR327906:GDR327964 GNN327906:GNN327964 GXJ327906:GXJ327964 HHF327906:HHF327964 HRB327906:HRB327964 IAX327906:IAX327964 IKT327906:IKT327964 IUP327906:IUP327964 JEL327906:JEL327964 JOH327906:JOH327964 JYD327906:JYD327964 KHZ327906:KHZ327964 KRV327906:KRV327964 LBR327906:LBR327964 LLN327906:LLN327964 LVJ327906:LVJ327964 MFF327906:MFF327964 MPB327906:MPB327964 MYX327906:MYX327964 NIT327906:NIT327964 NSP327906:NSP327964 OCL327906:OCL327964 OMH327906:OMH327964 OWD327906:OWD327964 PFZ327906:PFZ327964 PPV327906:PPV327964 PZR327906:PZR327964 QJN327906:QJN327964 QTJ327906:QTJ327964 RDF327906:RDF327964 RNB327906:RNB327964 RWX327906:RWX327964 SGT327906:SGT327964 SQP327906:SQP327964 TAL327906:TAL327964 TKH327906:TKH327964 TUD327906:TUD327964 UDZ327906:UDZ327964 UNV327906:UNV327964 UXR327906:UXR327964 VHN327906:VHN327964 VRJ327906:VRJ327964 WBF327906:WBF327964 WLB327906:WLB327964 WUX327906:WUX327964 H393442:H393500 IL393442:IL393500 SH393442:SH393500 ACD393442:ACD393500 ALZ393442:ALZ393500 AVV393442:AVV393500 BFR393442:BFR393500 BPN393442:BPN393500 BZJ393442:BZJ393500 CJF393442:CJF393500 CTB393442:CTB393500 DCX393442:DCX393500 DMT393442:DMT393500 DWP393442:DWP393500 EGL393442:EGL393500 EQH393442:EQH393500 FAD393442:FAD393500 FJZ393442:FJZ393500 FTV393442:FTV393500 GDR393442:GDR393500 GNN393442:GNN393500 GXJ393442:GXJ393500 HHF393442:HHF393500 HRB393442:HRB393500 IAX393442:IAX393500 IKT393442:IKT393500 IUP393442:IUP393500 JEL393442:JEL393500 JOH393442:JOH393500 JYD393442:JYD393500 KHZ393442:KHZ393500 KRV393442:KRV393500 LBR393442:LBR393500 LLN393442:LLN393500 LVJ393442:LVJ393500 MFF393442:MFF393500 MPB393442:MPB393500 MYX393442:MYX393500 NIT393442:NIT393500 NSP393442:NSP393500 OCL393442:OCL393500 OMH393442:OMH393500 OWD393442:OWD393500 PFZ393442:PFZ393500 PPV393442:PPV393500 PZR393442:PZR393500 QJN393442:QJN393500 QTJ393442:QTJ393500 RDF393442:RDF393500 RNB393442:RNB393500 RWX393442:RWX393500 SGT393442:SGT393500 SQP393442:SQP393500 TAL393442:TAL393500 TKH393442:TKH393500 TUD393442:TUD393500 UDZ393442:UDZ393500 UNV393442:UNV393500 UXR393442:UXR393500 VHN393442:VHN393500 VRJ393442:VRJ393500 WBF393442:WBF393500 WLB393442:WLB393500 WUX393442:WUX393500 H458978:H459036 IL458978:IL459036 SH458978:SH459036 ACD458978:ACD459036 ALZ458978:ALZ459036 AVV458978:AVV459036 BFR458978:BFR459036 BPN458978:BPN459036 BZJ458978:BZJ459036 CJF458978:CJF459036 CTB458978:CTB459036 DCX458978:DCX459036 DMT458978:DMT459036 DWP458978:DWP459036 EGL458978:EGL459036 EQH458978:EQH459036 FAD458978:FAD459036 FJZ458978:FJZ459036 FTV458978:FTV459036 GDR458978:GDR459036 GNN458978:GNN459036 GXJ458978:GXJ459036 HHF458978:HHF459036 HRB458978:HRB459036 IAX458978:IAX459036 IKT458978:IKT459036 IUP458978:IUP459036 JEL458978:JEL459036 JOH458978:JOH459036 JYD458978:JYD459036 KHZ458978:KHZ459036 KRV458978:KRV459036 LBR458978:LBR459036 LLN458978:LLN459036 LVJ458978:LVJ459036 MFF458978:MFF459036 MPB458978:MPB459036 MYX458978:MYX459036 NIT458978:NIT459036 NSP458978:NSP459036 OCL458978:OCL459036 OMH458978:OMH459036 OWD458978:OWD459036 PFZ458978:PFZ459036 PPV458978:PPV459036 PZR458978:PZR459036 QJN458978:QJN459036 QTJ458978:QTJ459036 RDF458978:RDF459036 RNB458978:RNB459036 RWX458978:RWX459036 SGT458978:SGT459036 SQP458978:SQP459036 TAL458978:TAL459036 TKH458978:TKH459036 TUD458978:TUD459036 UDZ458978:UDZ459036 UNV458978:UNV459036 UXR458978:UXR459036 VHN458978:VHN459036 VRJ458978:VRJ459036 WBF458978:WBF459036 WLB458978:WLB459036 WUX458978:WUX459036 H524514:H524572 IL524514:IL524572 SH524514:SH524572 ACD524514:ACD524572 ALZ524514:ALZ524572 AVV524514:AVV524572 BFR524514:BFR524572 BPN524514:BPN524572 BZJ524514:BZJ524572 CJF524514:CJF524572 CTB524514:CTB524572 DCX524514:DCX524572 DMT524514:DMT524572 DWP524514:DWP524572 EGL524514:EGL524572 EQH524514:EQH524572 FAD524514:FAD524572 FJZ524514:FJZ524572 FTV524514:FTV524572 GDR524514:GDR524572 GNN524514:GNN524572 GXJ524514:GXJ524572 HHF524514:HHF524572 HRB524514:HRB524572 IAX524514:IAX524572 IKT524514:IKT524572 IUP524514:IUP524572 JEL524514:JEL524572 JOH524514:JOH524572 JYD524514:JYD524572 KHZ524514:KHZ524572 KRV524514:KRV524572 LBR524514:LBR524572 LLN524514:LLN524572 LVJ524514:LVJ524572 MFF524514:MFF524572 MPB524514:MPB524572 MYX524514:MYX524572 NIT524514:NIT524572 NSP524514:NSP524572 OCL524514:OCL524572 OMH524514:OMH524572 OWD524514:OWD524572 PFZ524514:PFZ524572 PPV524514:PPV524572 PZR524514:PZR524572 QJN524514:QJN524572 QTJ524514:QTJ524572 RDF524514:RDF524572 RNB524514:RNB524572 RWX524514:RWX524572 SGT524514:SGT524572 SQP524514:SQP524572 TAL524514:TAL524572 TKH524514:TKH524572 TUD524514:TUD524572 UDZ524514:UDZ524572 UNV524514:UNV524572 UXR524514:UXR524572 VHN524514:VHN524572 VRJ524514:VRJ524572 WBF524514:WBF524572 WLB524514:WLB524572 WUX524514:WUX524572 H590050:H590108 IL590050:IL590108 SH590050:SH590108 ACD590050:ACD590108 ALZ590050:ALZ590108 AVV590050:AVV590108 BFR590050:BFR590108 BPN590050:BPN590108 BZJ590050:BZJ590108 CJF590050:CJF590108 CTB590050:CTB590108 DCX590050:DCX590108 DMT590050:DMT590108 DWP590050:DWP590108 EGL590050:EGL590108 EQH590050:EQH590108 FAD590050:FAD590108 FJZ590050:FJZ590108 FTV590050:FTV590108 GDR590050:GDR590108 GNN590050:GNN590108 GXJ590050:GXJ590108 HHF590050:HHF590108 HRB590050:HRB590108 IAX590050:IAX590108 IKT590050:IKT590108 IUP590050:IUP590108 JEL590050:JEL590108 JOH590050:JOH590108 JYD590050:JYD590108 KHZ590050:KHZ590108 KRV590050:KRV590108 LBR590050:LBR590108 LLN590050:LLN590108 LVJ590050:LVJ590108 MFF590050:MFF590108 MPB590050:MPB590108 MYX590050:MYX590108 NIT590050:NIT590108 NSP590050:NSP590108 OCL590050:OCL590108 OMH590050:OMH590108 OWD590050:OWD590108 PFZ590050:PFZ590108 PPV590050:PPV590108 PZR590050:PZR590108 QJN590050:QJN590108 QTJ590050:QTJ590108 RDF590050:RDF590108 RNB590050:RNB590108 RWX590050:RWX590108 SGT590050:SGT590108 SQP590050:SQP590108 TAL590050:TAL590108 TKH590050:TKH590108 TUD590050:TUD590108 UDZ590050:UDZ590108 UNV590050:UNV590108 UXR590050:UXR590108 VHN590050:VHN590108 VRJ590050:VRJ590108 WBF590050:WBF590108 WLB590050:WLB590108 WUX590050:WUX590108 H655586:H655644 IL655586:IL655644 SH655586:SH655644 ACD655586:ACD655644 ALZ655586:ALZ655644 AVV655586:AVV655644 BFR655586:BFR655644 BPN655586:BPN655644 BZJ655586:BZJ655644 CJF655586:CJF655644 CTB655586:CTB655644 DCX655586:DCX655644 DMT655586:DMT655644 DWP655586:DWP655644 EGL655586:EGL655644 EQH655586:EQH655644 FAD655586:FAD655644 FJZ655586:FJZ655644 FTV655586:FTV655644 GDR655586:GDR655644 GNN655586:GNN655644 GXJ655586:GXJ655644 HHF655586:HHF655644 HRB655586:HRB655644 IAX655586:IAX655644 IKT655586:IKT655644 IUP655586:IUP655644 JEL655586:JEL655644 JOH655586:JOH655644 JYD655586:JYD655644 KHZ655586:KHZ655644 KRV655586:KRV655644 LBR655586:LBR655644 LLN655586:LLN655644 LVJ655586:LVJ655644 MFF655586:MFF655644 MPB655586:MPB655644 MYX655586:MYX655644 NIT655586:NIT655644 NSP655586:NSP655644 OCL655586:OCL655644 OMH655586:OMH655644 OWD655586:OWD655644 PFZ655586:PFZ655644 PPV655586:PPV655644 PZR655586:PZR655644 QJN655586:QJN655644 QTJ655586:QTJ655644 RDF655586:RDF655644 RNB655586:RNB655644 RWX655586:RWX655644 SGT655586:SGT655644 SQP655586:SQP655644 TAL655586:TAL655644 TKH655586:TKH655644 TUD655586:TUD655644 UDZ655586:UDZ655644 UNV655586:UNV655644 UXR655586:UXR655644 VHN655586:VHN655644 VRJ655586:VRJ655644 WBF655586:WBF655644 WLB655586:WLB655644 WUX655586:WUX655644 H721122:H721180 IL721122:IL721180 SH721122:SH721180 ACD721122:ACD721180 ALZ721122:ALZ721180 AVV721122:AVV721180 BFR721122:BFR721180 BPN721122:BPN721180 BZJ721122:BZJ721180 CJF721122:CJF721180 CTB721122:CTB721180 DCX721122:DCX721180 DMT721122:DMT721180 DWP721122:DWP721180 EGL721122:EGL721180 EQH721122:EQH721180 FAD721122:FAD721180 FJZ721122:FJZ721180 FTV721122:FTV721180 GDR721122:GDR721180 GNN721122:GNN721180 GXJ721122:GXJ721180 HHF721122:HHF721180 HRB721122:HRB721180 IAX721122:IAX721180 IKT721122:IKT721180 IUP721122:IUP721180 JEL721122:JEL721180 JOH721122:JOH721180 JYD721122:JYD721180 KHZ721122:KHZ721180 KRV721122:KRV721180 LBR721122:LBR721180 LLN721122:LLN721180 LVJ721122:LVJ721180 MFF721122:MFF721180 MPB721122:MPB721180 MYX721122:MYX721180 NIT721122:NIT721180 NSP721122:NSP721180 OCL721122:OCL721180 OMH721122:OMH721180 OWD721122:OWD721180 PFZ721122:PFZ721180 PPV721122:PPV721180 PZR721122:PZR721180 QJN721122:QJN721180 QTJ721122:QTJ721180 RDF721122:RDF721180 RNB721122:RNB721180 RWX721122:RWX721180 SGT721122:SGT721180 SQP721122:SQP721180 TAL721122:TAL721180 TKH721122:TKH721180 TUD721122:TUD721180 UDZ721122:UDZ721180 UNV721122:UNV721180 UXR721122:UXR721180 VHN721122:VHN721180 VRJ721122:VRJ721180 WBF721122:WBF721180 WLB721122:WLB721180 WUX721122:WUX721180 H786658:H786716 IL786658:IL786716 SH786658:SH786716 ACD786658:ACD786716 ALZ786658:ALZ786716 AVV786658:AVV786716 BFR786658:BFR786716 BPN786658:BPN786716 BZJ786658:BZJ786716 CJF786658:CJF786716 CTB786658:CTB786716 DCX786658:DCX786716 DMT786658:DMT786716 DWP786658:DWP786716 EGL786658:EGL786716 EQH786658:EQH786716 FAD786658:FAD786716 FJZ786658:FJZ786716 FTV786658:FTV786716 GDR786658:GDR786716 GNN786658:GNN786716 GXJ786658:GXJ786716 HHF786658:HHF786716 HRB786658:HRB786716 IAX786658:IAX786716 IKT786658:IKT786716 IUP786658:IUP786716 JEL786658:JEL786716 JOH786658:JOH786716 JYD786658:JYD786716 KHZ786658:KHZ786716 KRV786658:KRV786716 LBR786658:LBR786716 LLN786658:LLN786716 LVJ786658:LVJ786716 MFF786658:MFF786716 MPB786658:MPB786716 MYX786658:MYX786716 NIT786658:NIT786716 NSP786658:NSP786716 OCL786658:OCL786716 OMH786658:OMH786716 OWD786658:OWD786716 PFZ786658:PFZ786716 PPV786658:PPV786716 PZR786658:PZR786716 QJN786658:QJN786716 QTJ786658:QTJ786716 RDF786658:RDF786716 RNB786658:RNB786716 RWX786658:RWX786716 SGT786658:SGT786716 SQP786658:SQP786716 TAL786658:TAL786716 TKH786658:TKH786716 TUD786658:TUD786716 UDZ786658:UDZ786716 UNV786658:UNV786716 UXR786658:UXR786716 VHN786658:VHN786716 VRJ786658:VRJ786716 WBF786658:WBF786716 WLB786658:WLB786716 WUX786658:WUX786716 H852194:H852252 IL852194:IL852252 SH852194:SH852252 ACD852194:ACD852252 ALZ852194:ALZ852252 AVV852194:AVV852252 BFR852194:BFR852252 BPN852194:BPN852252 BZJ852194:BZJ852252 CJF852194:CJF852252 CTB852194:CTB852252 DCX852194:DCX852252 DMT852194:DMT852252 DWP852194:DWP852252 EGL852194:EGL852252 EQH852194:EQH852252 FAD852194:FAD852252 FJZ852194:FJZ852252 FTV852194:FTV852252 GDR852194:GDR852252 GNN852194:GNN852252 GXJ852194:GXJ852252 HHF852194:HHF852252 HRB852194:HRB852252 IAX852194:IAX852252 IKT852194:IKT852252 IUP852194:IUP852252 JEL852194:JEL852252 JOH852194:JOH852252 JYD852194:JYD852252 KHZ852194:KHZ852252 KRV852194:KRV852252 LBR852194:LBR852252 LLN852194:LLN852252 LVJ852194:LVJ852252 MFF852194:MFF852252 MPB852194:MPB852252 MYX852194:MYX852252 NIT852194:NIT852252 NSP852194:NSP852252 OCL852194:OCL852252 OMH852194:OMH852252 OWD852194:OWD852252 PFZ852194:PFZ852252 PPV852194:PPV852252 PZR852194:PZR852252 QJN852194:QJN852252 QTJ852194:QTJ852252 RDF852194:RDF852252 RNB852194:RNB852252 RWX852194:RWX852252 SGT852194:SGT852252 SQP852194:SQP852252 TAL852194:TAL852252 TKH852194:TKH852252 TUD852194:TUD852252 UDZ852194:UDZ852252 UNV852194:UNV852252 UXR852194:UXR852252 VHN852194:VHN852252 VRJ852194:VRJ852252 WBF852194:WBF852252 WLB852194:WLB852252 WUX852194:WUX852252 H917730:H917788 IL917730:IL917788 SH917730:SH917788 ACD917730:ACD917788 ALZ917730:ALZ917788 AVV917730:AVV917788 BFR917730:BFR917788 BPN917730:BPN917788 BZJ917730:BZJ917788 CJF917730:CJF917788 CTB917730:CTB917788 DCX917730:DCX917788 DMT917730:DMT917788 DWP917730:DWP917788 EGL917730:EGL917788 EQH917730:EQH917788 FAD917730:FAD917788 FJZ917730:FJZ917788 FTV917730:FTV917788 GDR917730:GDR917788 GNN917730:GNN917788 GXJ917730:GXJ917788 HHF917730:HHF917788 HRB917730:HRB917788 IAX917730:IAX917788 IKT917730:IKT917788 IUP917730:IUP917788 JEL917730:JEL917788 JOH917730:JOH917788 JYD917730:JYD917788 KHZ917730:KHZ917788 KRV917730:KRV917788 LBR917730:LBR917788 LLN917730:LLN917788 LVJ917730:LVJ917788 MFF917730:MFF917788 MPB917730:MPB917788 MYX917730:MYX917788 NIT917730:NIT917788 NSP917730:NSP917788 OCL917730:OCL917788 OMH917730:OMH917788 OWD917730:OWD917788 PFZ917730:PFZ917788 PPV917730:PPV917788 PZR917730:PZR917788 QJN917730:QJN917788 QTJ917730:QTJ917788 RDF917730:RDF917788 RNB917730:RNB917788 RWX917730:RWX917788 SGT917730:SGT917788 SQP917730:SQP917788 TAL917730:TAL917788 TKH917730:TKH917788 TUD917730:TUD917788 UDZ917730:UDZ917788 UNV917730:UNV917788 UXR917730:UXR917788 VHN917730:VHN917788 VRJ917730:VRJ917788 WBF917730:WBF917788 WLB917730:WLB917788 WUX917730:WUX917788 H983266:H983324 IL983266:IL983324 SH983266:SH983324 ACD983266:ACD983324 ALZ983266:ALZ983324 AVV983266:AVV983324 BFR983266:BFR983324 BPN983266:BPN983324 BZJ983266:BZJ983324 CJF983266:CJF983324 CTB983266:CTB983324 DCX983266:DCX983324 DMT983266:DMT983324 DWP983266:DWP983324 EGL983266:EGL983324 EQH983266:EQH983324 FAD983266:FAD983324 FJZ983266:FJZ983324 FTV983266:FTV983324 GDR983266:GDR983324 GNN983266:GNN983324 GXJ983266:GXJ983324 HHF983266:HHF983324 HRB983266:HRB983324 IAX983266:IAX983324 IKT983266:IKT983324 IUP983266:IUP983324 JEL983266:JEL983324 JOH983266:JOH983324 JYD983266:JYD983324 KHZ983266:KHZ983324 KRV983266:KRV983324 LBR983266:LBR983324 LLN983266:LLN983324 LVJ983266:LVJ983324 MFF983266:MFF983324 MPB983266:MPB983324 MYX983266:MYX983324 NIT983266:NIT983324 NSP983266:NSP983324 OCL983266:OCL983324 OMH983266:OMH983324 OWD983266:OWD983324 PFZ983266:PFZ983324 PPV983266:PPV983324 PZR983266:PZR983324 QJN983266:QJN983324 QTJ983266:QTJ983324 RDF983266:RDF983324 RNB983266:RNB983324 RWX983266:RWX983324 SGT983266:SGT983324 SQP983266:SQP983324 TAL983266:TAL983324 TKH983266:TKH983324 TUD983266:TUD983324 UDZ983266:UDZ983324 UNV983266:UNV983324 UXR983266:UXR983324 VHN983266:VHN983324 VRJ983266:VRJ983324 WBF983266:WBF983324 WLB983266:WLB983324 WUX983266:WUX983324 H164:H222 IL164:IL222 SH164:SH222 ACD164:ACD222 ALZ164:ALZ222 AVV164:AVV222 BFR164:BFR222 BPN164:BPN222 BZJ164:BZJ222 CJF164:CJF222 CTB164:CTB222 DCX164:DCX222 DMT164:DMT222 DWP164:DWP222 EGL164:EGL222 EQH164:EQH222 FAD164:FAD222 FJZ164:FJZ222 FTV164:FTV222 GDR164:GDR222 GNN164:GNN222 GXJ164:GXJ222 HHF164:HHF222 HRB164:HRB222 IAX164:IAX222 IKT164:IKT222 IUP164:IUP222 JEL164:JEL222 JOH164:JOH222 JYD164:JYD222 KHZ164:KHZ222 KRV164:KRV222 LBR164:LBR222 LLN164:LLN222 LVJ164:LVJ222 MFF164:MFF222 MPB164:MPB222 MYX164:MYX222 NIT164:NIT222 NSP164:NSP222 OCL164:OCL222 OMH164:OMH222 OWD164:OWD222 PFZ164:PFZ222 PPV164:PPV222 PZR164:PZR222 QJN164:QJN222 QTJ164:QTJ222 RDF164:RDF222 RNB164:RNB222 RWX164:RWX222 SGT164:SGT222 SQP164:SQP222 TAL164:TAL222 TKH164:TKH222 TUD164:TUD222 UDZ164:UDZ222 UNV164:UNV222 UXR164:UXR222 VHN164:VHN222 VRJ164:VRJ222 WBF164:WBF222 WLB164:WLB222 WUX164:WUX222 H65700:H65758 IL65700:IL65758 SH65700:SH65758 ACD65700:ACD65758 ALZ65700:ALZ65758 AVV65700:AVV65758 BFR65700:BFR65758 BPN65700:BPN65758 BZJ65700:BZJ65758 CJF65700:CJF65758 CTB65700:CTB65758 DCX65700:DCX65758 DMT65700:DMT65758 DWP65700:DWP65758 EGL65700:EGL65758 EQH65700:EQH65758 FAD65700:FAD65758 FJZ65700:FJZ65758 FTV65700:FTV65758 GDR65700:GDR65758 GNN65700:GNN65758 GXJ65700:GXJ65758 HHF65700:HHF65758 HRB65700:HRB65758 IAX65700:IAX65758 IKT65700:IKT65758 IUP65700:IUP65758 JEL65700:JEL65758 JOH65700:JOH65758 JYD65700:JYD65758 KHZ65700:KHZ65758 KRV65700:KRV65758 LBR65700:LBR65758 LLN65700:LLN65758 LVJ65700:LVJ65758 MFF65700:MFF65758 MPB65700:MPB65758 MYX65700:MYX65758 NIT65700:NIT65758 NSP65700:NSP65758 OCL65700:OCL65758 OMH65700:OMH65758 OWD65700:OWD65758 PFZ65700:PFZ65758 PPV65700:PPV65758 PZR65700:PZR65758 QJN65700:QJN65758 QTJ65700:QTJ65758 RDF65700:RDF65758 RNB65700:RNB65758 RWX65700:RWX65758 SGT65700:SGT65758 SQP65700:SQP65758 TAL65700:TAL65758 TKH65700:TKH65758 TUD65700:TUD65758 UDZ65700:UDZ65758 UNV65700:UNV65758 UXR65700:UXR65758 VHN65700:VHN65758 VRJ65700:VRJ65758 WBF65700:WBF65758 WLB65700:WLB65758 WUX65700:WUX65758 H131236:H131294 IL131236:IL131294 SH131236:SH131294 ACD131236:ACD131294 ALZ131236:ALZ131294 AVV131236:AVV131294 BFR131236:BFR131294 BPN131236:BPN131294 BZJ131236:BZJ131294 CJF131236:CJF131294 CTB131236:CTB131294 DCX131236:DCX131294 DMT131236:DMT131294 DWP131236:DWP131294 EGL131236:EGL131294 EQH131236:EQH131294 FAD131236:FAD131294 FJZ131236:FJZ131294 FTV131236:FTV131294 GDR131236:GDR131294 GNN131236:GNN131294 GXJ131236:GXJ131294 HHF131236:HHF131294 HRB131236:HRB131294 IAX131236:IAX131294 IKT131236:IKT131294 IUP131236:IUP131294 JEL131236:JEL131294 JOH131236:JOH131294 JYD131236:JYD131294 KHZ131236:KHZ131294 KRV131236:KRV131294 LBR131236:LBR131294 LLN131236:LLN131294 LVJ131236:LVJ131294 MFF131236:MFF131294 MPB131236:MPB131294 MYX131236:MYX131294 NIT131236:NIT131294 NSP131236:NSP131294 OCL131236:OCL131294 OMH131236:OMH131294 OWD131236:OWD131294 PFZ131236:PFZ131294 PPV131236:PPV131294 PZR131236:PZR131294 QJN131236:QJN131294 QTJ131236:QTJ131294 RDF131236:RDF131294 RNB131236:RNB131294 RWX131236:RWX131294 SGT131236:SGT131294 SQP131236:SQP131294 TAL131236:TAL131294 TKH131236:TKH131294 TUD131236:TUD131294 UDZ131236:UDZ131294 UNV131236:UNV131294 UXR131236:UXR131294 VHN131236:VHN131294 VRJ131236:VRJ131294 WBF131236:WBF131294 WLB131236:WLB131294 WUX131236:WUX131294 H196772:H196830 IL196772:IL196830 SH196772:SH196830 ACD196772:ACD196830 ALZ196772:ALZ196830 AVV196772:AVV196830 BFR196772:BFR196830 BPN196772:BPN196830 BZJ196772:BZJ196830 CJF196772:CJF196830 CTB196772:CTB196830 DCX196772:DCX196830 DMT196772:DMT196830 DWP196772:DWP196830 EGL196772:EGL196830 EQH196772:EQH196830 FAD196772:FAD196830 FJZ196772:FJZ196830 FTV196772:FTV196830 GDR196772:GDR196830 GNN196772:GNN196830 GXJ196772:GXJ196830 HHF196772:HHF196830 HRB196772:HRB196830 IAX196772:IAX196830 IKT196772:IKT196830 IUP196772:IUP196830 JEL196772:JEL196830 JOH196772:JOH196830 JYD196772:JYD196830 KHZ196772:KHZ196830 KRV196772:KRV196830 LBR196772:LBR196830 LLN196772:LLN196830 LVJ196772:LVJ196830 MFF196772:MFF196830 MPB196772:MPB196830 MYX196772:MYX196830 NIT196772:NIT196830 NSP196772:NSP196830 OCL196772:OCL196830 OMH196772:OMH196830 OWD196772:OWD196830 PFZ196772:PFZ196830 PPV196772:PPV196830 PZR196772:PZR196830 QJN196772:QJN196830 QTJ196772:QTJ196830 RDF196772:RDF196830 RNB196772:RNB196830 RWX196772:RWX196830 SGT196772:SGT196830 SQP196772:SQP196830 TAL196772:TAL196830 TKH196772:TKH196830 TUD196772:TUD196830 UDZ196772:UDZ196830 UNV196772:UNV196830 UXR196772:UXR196830 VHN196772:VHN196830 VRJ196772:VRJ196830 WBF196772:WBF196830 WLB196772:WLB196830 WUX196772:WUX196830 H262308:H262366 IL262308:IL262366 SH262308:SH262366 ACD262308:ACD262366 ALZ262308:ALZ262366 AVV262308:AVV262366 BFR262308:BFR262366 BPN262308:BPN262366 BZJ262308:BZJ262366 CJF262308:CJF262366 CTB262308:CTB262366 DCX262308:DCX262366 DMT262308:DMT262366 DWP262308:DWP262366 EGL262308:EGL262366 EQH262308:EQH262366 FAD262308:FAD262366 FJZ262308:FJZ262366 FTV262308:FTV262366 GDR262308:GDR262366 GNN262308:GNN262366 GXJ262308:GXJ262366 HHF262308:HHF262366 HRB262308:HRB262366 IAX262308:IAX262366 IKT262308:IKT262366 IUP262308:IUP262366 JEL262308:JEL262366 JOH262308:JOH262366 JYD262308:JYD262366 KHZ262308:KHZ262366 KRV262308:KRV262366 LBR262308:LBR262366 LLN262308:LLN262366 LVJ262308:LVJ262366 MFF262308:MFF262366 MPB262308:MPB262366 MYX262308:MYX262366 NIT262308:NIT262366 NSP262308:NSP262366 OCL262308:OCL262366 OMH262308:OMH262366 OWD262308:OWD262366 PFZ262308:PFZ262366 PPV262308:PPV262366 PZR262308:PZR262366 QJN262308:QJN262366 QTJ262308:QTJ262366 RDF262308:RDF262366 RNB262308:RNB262366 RWX262308:RWX262366 SGT262308:SGT262366 SQP262308:SQP262366 TAL262308:TAL262366 TKH262308:TKH262366 TUD262308:TUD262366 UDZ262308:UDZ262366 UNV262308:UNV262366 UXR262308:UXR262366 VHN262308:VHN262366 VRJ262308:VRJ262366 WBF262308:WBF262366 WLB262308:WLB262366 WUX262308:WUX262366 H327844:H327902 IL327844:IL327902 SH327844:SH327902 ACD327844:ACD327902 ALZ327844:ALZ327902 AVV327844:AVV327902 BFR327844:BFR327902 BPN327844:BPN327902 BZJ327844:BZJ327902 CJF327844:CJF327902 CTB327844:CTB327902 DCX327844:DCX327902 DMT327844:DMT327902 DWP327844:DWP327902 EGL327844:EGL327902 EQH327844:EQH327902 FAD327844:FAD327902 FJZ327844:FJZ327902 FTV327844:FTV327902 GDR327844:GDR327902 GNN327844:GNN327902 GXJ327844:GXJ327902 HHF327844:HHF327902 HRB327844:HRB327902 IAX327844:IAX327902 IKT327844:IKT327902 IUP327844:IUP327902 JEL327844:JEL327902 JOH327844:JOH327902 JYD327844:JYD327902 KHZ327844:KHZ327902 KRV327844:KRV327902 LBR327844:LBR327902 LLN327844:LLN327902 LVJ327844:LVJ327902 MFF327844:MFF327902 MPB327844:MPB327902 MYX327844:MYX327902 NIT327844:NIT327902 NSP327844:NSP327902 OCL327844:OCL327902 OMH327844:OMH327902 OWD327844:OWD327902 PFZ327844:PFZ327902 PPV327844:PPV327902 PZR327844:PZR327902 QJN327844:QJN327902 QTJ327844:QTJ327902 RDF327844:RDF327902 RNB327844:RNB327902 RWX327844:RWX327902 SGT327844:SGT327902 SQP327844:SQP327902 TAL327844:TAL327902 TKH327844:TKH327902 TUD327844:TUD327902 UDZ327844:UDZ327902 UNV327844:UNV327902 UXR327844:UXR327902 VHN327844:VHN327902 VRJ327844:VRJ327902 WBF327844:WBF327902 WLB327844:WLB327902 WUX327844:WUX327902 H393380:H393438 IL393380:IL393438 SH393380:SH393438 ACD393380:ACD393438 ALZ393380:ALZ393438 AVV393380:AVV393438 BFR393380:BFR393438 BPN393380:BPN393438 BZJ393380:BZJ393438 CJF393380:CJF393438 CTB393380:CTB393438 DCX393380:DCX393438 DMT393380:DMT393438 DWP393380:DWP393438 EGL393380:EGL393438 EQH393380:EQH393438 FAD393380:FAD393438 FJZ393380:FJZ393438 FTV393380:FTV393438 GDR393380:GDR393438 GNN393380:GNN393438 GXJ393380:GXJ393438 HHF393380:HHF393438 HRB393380:HRB393438 IAX393380:IAX393438 IKT393380:IKT393438 IUP393380:IUP393438 JEL393380:JEL393438 JOH393380:JOH393438 JYD393380:JYD393438 KHZ393380:KHZ393438 KRV393380:KRV393438 LBR393380:LBR393438 LLN393380:LLN393438 LVJ393380:LVJ393438 MFF393380:MFF393438 MPB393380:MPB393438 MYX393380:MYX393438 NIT393380:NIT393438 NSP393380:NSP393438 OCL393380:OCL393438 OMH393380:OMH393438 OWD393380:OWD393438 PFZ393380:PFZ393438 PPV393380:PPV393438 PZR393380:PZR393438 QJN393380:QJN393438 QTJ393380:QTJ393438 RDF393380:RDF393438 RNB393380:RNB393438 RWX393380:RWX393438 SGT393380:SGT393438 SQP393380:SQP393438 TAL393380:TAL393438 TKH393380:TKH393438 TUD393380:TUD393438 UDZ393380:UDZ393438 UNV393380:UNV393438 UXR393380:UXR393438 VHN393380:VHN393438 VRJ393380:VRJ393438 WBF393380:WBF393438 WLB393380:WLB393438 WUX393380:WUX393438 H458916:H458974 IL458916:IL458974 SH458916:SH458974 ACD458916:ACD458974 ALZ458916:ALZ458974 AVV458916:AVV458974 BFR458916:BFR458974 BPN458916:BPN458974 BZJ458916:BZJ458974 CJF458916:CJF458974 CTB458916:CTB458974 DCX458916:DCX458974 DMT458916:DMT458974 DWP458916:DWP458974 EGL458916:EGL458974 EQH458916:EQH458974 FAD458916:FAD458974 FJZ458916:FJZ458974 FTV458916:FTV458974 GDR458916:GDR458974 GNN458916:GNN458974 GXJ458916:GXJ458974 HHF458916:HHF458974 HRB458916:HRB458974 IAX458916:IAX458974 IKT458916:IKT458974 IUP458916:IUP458974 JEL458916:JEL458974 JOH458916:JOH458974 JYD458916:JYD458974 KHZ458916:KHZ458974 KRV458916:KRV458974 LBR458916:LBR458974 LLN458916:LLN458974 LVJ458916:LVJ458974 MFF458916:MFF458974 MPB458916:MPB458974 MYX458916:MYX458974 NIT458916:NIT458974 NSP458916:NSP458974 OCL458916:OCL458974 OMH458916:OMH458974 OWD458916:OWD458974 PFZ458916:PFZ458974 PPV458916:PPV458974 PZR458916:PZR458974 QJN458916:QJN458974 QTJ458916:QTJ458974 RDF458916:RDF458974 RNB458916:RNB458974 RWX458916:RWX458974 SGT458916:SGT458974 SQP458916:SQP458974 TAL458916:TAL458974 TKH458916:TKH458974 TUD458916:TUD458974 UDZ458916:UDZ458974 UNV458916:UNV458974 UXR458916:UXR458974 VHN458916:VHN458974 VRJ458916:VRJ458974 WBF458916:WBF458974 WLB458916:WLB458974 WUX458916:WUX458974 H524452:H524510 IL524452:IL524510 SH524452:SH524510 ACD524452:ACD524510 ALZ524452:ALZ524510 AVV524452:AVV524510 BFR524452:BFR524510 BPN524452:BPN524510 BZJ524452:BZJ524510 CJF524452:CJF524510 CTB524452:CTB524510 DCX524452:DCX524510 DMT524452:DMT524510 DWP524452:DWP524510 EGL524452:EGL524510 EQH524452:EQH524510 FAD524452:FAD524510 FJZ524452:FJZ524510 FTV524452:FTV524510 GDR524452:GDR524510 GNN524452:GNN524510 GXJ524452:GXJ524510 HHF524452:HHF524510 HRB524452:HRB524510 IAX524452:IAX524510 IKT524452:IKT524510 IUP524452:IUP524510 JEL524452:JEL524510 JOH524452:JOH524510 JYD524452:JYD524510 KHZ524452:KHZ524510 KRV524452:KRV524510 LBR524452:LBR524510 LLN524452:LLN524510 LVJ524452:LVJ524510 MFF524452:MFF524510 MPB524452:MPB524510 MYX524452:MYX524510 NIT524452:NIT524510 NSP524452:NSP524510 OCL524452:OCL524510 OMH524452:OMH524510 OWD524452:OWD524510 PFZ524452:PFZ524510 PPV524452:PPV524510 PZR524452:PZR524510 QJN524452:QJN524510 QTJ524452:QTJ524510 RDF524452:RDF524510 RNB524452:RNB524510 RWX524452:RWX524510 SGT524452:SGT524510 SQP524452:SQP524510 TAL524452:TAL524510 TKH524452:TKH524510 TUD524452:TUD524510 UDZ524452:UDZ524510 UNV524452:UNV524510 UXR524452:UXR524510 VHN524452:VHN524510 VRJ524452:VRJ524510 WBF524452:WBF524510 WLB524452:WLB524510 WUX524452:WUX524510 H589988:H590046 IL589988:IL590046 SH589988:SH590046 ACD589988:ACD590046 ALZ589988:ALZ590046 AVV589988:AVV590046 BFR589988:BFR590046 BPN589988:BPN590046 BZJ589988:BZJ590046 CJF589988:CJF590046 CTB589988:CTB590046 DCX589988:DCX590046 DMT589988:DMT590046 DWP589988:DWP590046 EGL589988:EGL590046 EQH589988:EQH590046 FAD589988:FAD590046 FJZ589988:FJZ590046 FTV589988:FTV590046 GDR589988:GDR590046 GNN589988:GNN590046 GXJ589988:GXJ590046 HHF589988:HHF590046 HRB589988:HRB590046 IAX589988:IAX590046 IKT589988:IKT590046 IUP589988:IUP590046 JEL589988:JEL590046 JOH589988:JOH590046 JYD589988:JYD590046 KHZ589988:KHZ590046 KRV589988:KRV590046 LBR589988:LBR590046 LLN589988:LLN590046 LVJ589988:LVJ590046 MFF589988:MFF590046 MPB589988:MPB590046 MYX589988:MYX590046 NIT589988:NIT590046 NSP589988:NSP590046 OCL589988:OCL590046 OMH589988:OMH590046 OWD589988:OWD590046 PFZ589988:PFZ590046 PPV589988:PPV590046 PZR589988:PZR590046 QJN589988:QJN590046 QTJ589988:QTJ590046 RDF589988:RDF590046 RNB589988:RNB590046 RWX589988:RWX590046 SGT589988:SGT590046 SQP589988:SQP590046 TAL589988:TAL590046 TKH589988:TKH590046 TUD589988:TUD590046 UDZ589988:UDZ590046 UNV589988:UNV590046 UXR589988:UXR590046 VHN589988:VHN590046 VRJ589988:VRJ590046 WBF589988:WBF590046 WLB589988:WLB590046 WUX589988:WUX590046 H655524:H655582 IL655524:IL655582 SH655524:SH655582 ACD655524:ACD655582 ALZ655524:ALZ655582 AVV655524:AVV655582 BFR655524:BFR655582 BPN655524:BPN655582 BZJ655524:BZJ655582 CJF655524:CJF655582 CTB655524:CTB655582 DCX655524:DCX655582 DMT655524:DMT655582 DWP655524:DWP655582 EGL655524:EGL655582 EQH655524:EQH655582 FAD655524:FAD655582 FJZ655524:FJZ655582 FTV655524:FTV655582 GDR655524:GDR655582 GNN655524:GNN655582 GXJ655524:GXJ655582 HHF655524:HHF655582 HRB655524:HRB655582 IAX655524:IAX655582 IKT655524:IKT655582 IUP655524:IUP655582 JEL655524:JEL655582 JOH655524:JOH655582 JYD655524:JYD655582 KHZ655524:KHZ655582 KRV655524:KRV655582 LBR655524:LBR655582 LLN655524:LLN655582 LVJ655524:LVJ655582 MFF655524:MFF655582 MPB655524:MPB655582 MYX655524:MYX655582 NIT655524:NIT655582 NSP655524:NSP655582 OCL655524:OCL655582 OMH655524:OMH655582 OWD655524:OWD655582 PFZ655524:PFZ655582 PPV655524:PPV655582 PZR655524:PZR655582 QJN655524:QJN655582 QTJ655524:QTJ655582 RDF655524:RDF655582 RNB655524:RNB655582 RWX655524:RWX655582 SGT655524:SGT655582 SQP655524:SQP655582 TAL655524:TAL655582 TKH655524:TKH655582 TUD655524:TUD655582 UDZ655524:UDZ655582 UNV655524:UNV655582 UXR655524:UXR655582 VHN655524:VHN655582 VRJ655524:VRJ655582 WBF655524:WBF655582 WLB655524:WLB655582 WUX655524:WUX655582 H721060:H721118 IL721060:IL721118 SH721060:SH721118 ACD721060:ACD721118 ALZ721060:ALZ721118 AVV721060:AVV721118 BFR721060:BFR721118 BPN721060:BPN721118 BZJ721060:BZJ721118 CJF721060:CJF721118 CTB721060:CTB721118 DCX721060:DCX721118 DMT721060:DMT721118 DWP721060:DWP721118 EGL721060:EGL721118 EQH721060:EQH721118 FAD721060:FAD721118 FJZ721060:FJZ721118 FTV721060:FTV721118 GDR721060:GDR721118 GNN721060:GNN721118 GXJ721060:GXJ721118 HHF721060:HHF721118 HRB721060:HRB721118 IAX721060:IAX721118 IKT721060:IKT721118 IUP721060:IUP721118 JEL721060:JEL721118 JOH721060:JOH721118 JYD721060:JYD721118 KHZ721060:KHZ721118 KRV721060:KRV721118 LBR721060:LBR721118 LLN721060:LLN721118 LVJ721060:LVJ721118 MFF721060:MFF721118 MPB721060:MPB721118 MYX721060:MYX721118 NIT721060:NIT721118 NSP721060:NSP721118 OCL721060:OCL721118 OMH721060:OMH721118 OWD721060:OWD721118 PFZ721060:PFZ721118 PPV721060:PPV721118 PZR721060:PZR721118 QJN721060:QJN721118 QTJ721060:QTJ721118 RDF721060:RDF721118 RNB721060:RNB721118 RWX721060:RWX721118 SGT721060:SGT721118 SQP721060:SQP721118 TAL721060:TAL721118 TKH721060:TKH721118 TUD721060:TUD721118 UDZ721060:UDZ721118 UNV721060:UNV721118 UXR721060:UXR721118 VHN721060:VHN721118 VRJ721060:VRJ721118 WBF721060:WBF721118 WLB721060:WLB721118 WUX721060:WUX721118 H786596:H786654 IL786596:IL786654 SH786596:SH786654 ACD786596:ACD786654 ALZ786596:ALZ786654 AVV786596:AVV786654 BFR786596:BFR786654 BPN786596:BPN786654 BZJ786596:BZJ786654 CJF786596:CJF786654 CTB786596:CTB786654 DCX786596:DCX786654 DMT786596:DMT786654 DWP786596:DWP786654 EGL786596:EGL786654 EQH786596:EQH786654 FAD786596:FAD786654 FJZ786596:FJZ786654 FTV786596:FTV786654 GDR786596:GDR786654 GNN786596:GNN786654 GXJ786596:GXJ786654 HHF786596:HHF786654 HRB786596:HRB786654 IAX786596:IAX786654 IKT786596:IKT786654 IUP786596:IUP786654 JEL786596:JEL786654 JOH786596:JOH786654 JYD786596:JYD786654 KHZ786596:KHZ786654 KRV786596:KRV786654 LBR786596:LBR786654 LLN786596:LLN786654 LVJ786596:LVJ786654 MFF786596:MFF786654 MPB786596:MPB786654 MYX786596:MYX786654 NIT786596:NIT786654 NSP786596:NSP786654 OCL786596:OCL786654 OMH786596:OMH786654 OWD786596:OWD786654 PFZ786596:PFZ786654 PPV786596:PPV786654 PZR786596:PZR786654 QJN786596:QJN786654 QTJ786596:QTJ786654 RDF786596:RDF786654 RNB786596:RNB786654 RWX786596:RWX786654 SGT786596:SGT786654 SQP786596:SQP786654 TAL786596:TAL786654 TKH786596:TKH786654 TUD786596:TUD786654 UDZ786596:UDZ786654 UNV786596:UNV786654 UXR786596:UXR786654 VHN786596:VHN786654 VRJ786596:VRJ786654 WBF786596:WBF786654 WLB786596:WLB786654 WUX786596:WUX786654 H852132:H852190 IL852132:IL852190 SH852132:SH852190 ACD852132:ACD852190 ALZ852132:ALZ852190 AVV852132:AVV852190 BFR852132:BFR852190 BPN852132:BPN852190 BZJ852132:BZJ852190 CJF852132:CJF852190 CTB852132:CTB852190 DCX852132:DCX852190 DMT852132:DMT852190 DWP852132:DWP852190 EGL852132:EGL852190 EQH852132:EQH852190 FAD852132:FAD852190 FJZ852132:FJZ852190 FTV852132:FTV852190 GDR852132:GDR852190 GNN852132:GNN852190 GXJ852132:GXJ852190 HHF852132:HHF852190 HRB852132:HRB852190 IAX852132:IAX852190 IKT852132:IKT852190 IUP852132:IUP852190 JEL852132:JEL852190 JOH852132:JOH852190 JYD852132:JYD852190 KHZ852132:KHZ852190 KRV852132:KRV852190 LBR852132:LBR852190 LLN852132:LLN852190 LVJ852132:LVJ852190 MFF852132:MFF852190 MPB852132:MPB852190 MYX852132:MYX852190 NIT852132:NIT852190 NSP852132:NSP852190 OCL852132:OCL852190 OMH852132:OMH852190 OWD852132:OWD852190 PFZ852132:PFZ852190 PPV852132:PPV852190 PZR852132:PZR852190 QJN852132:QJN852190 QTJ852132:QTJ852190 RDF852132:RDF852190 RNB852132:RNB852190 RWX852132:RWX852190 SGT852132:SGT852190 SQP852132:SQP852190 TAL852132:TAL852190 TKH852132:TKH852190 TUD852132:TUD852190 UDZ852132:UDZ852190 UNV852132:UNV852190 UXR852132:UXR852190 VHN852132:VHN852190 VRJ852132:VRJ852190 WBF852132:WBF852190 WLB852132:WLB852190 WUX852132:WUX852190 H917668:H917726 IL917668:IL917726 SH917668:SH917726 ACD917668:ACD917726 ALZ917668:ALZ917726 AVV917668:AVV917726 BFR917668:BFR917726 BPN917668:BPN917726 BZJ917668:BZJ917726 CJF917668:CJF917726 CTB917668:CTB917726 DCX917668:DCX917726 DMT917668:DMT917726 DWP917668:DWP917726 EGL917668:EGL917726 EQH917668:EQH917726 FAD917668:FAD917726 FJZ917668:FJZ917726 FTV917668:FTV917726 GDR917668:GDR917726 GNN917668:GNN917726 GXJ917668:GXJ917726 HHF917668:HHF917726 HRB917668:HRB917726 IAX917668:IAX917726 IKT917668:IKT917726 IUP917668:IUP917726 JEL917668:JEL917726 JOH917668:JOH917726 JYD917668:JYD917726 KHZ917668:KHZ917726 KRV917668:KRV917726 LBR917668:LBR917726 LLN917668:LLN917726 LVJ917668:LVJ917726 MFF917668:MFF917726 MPB917668:MPB917726 MYX917668:MYX917726 NIT917668:NIT917726 NSP917668:NSP917726 OCL917668:OCL917726 OMH917668:OMH917726 OWD917668:OWD917726 PFZ917668:PFZ917726 PPV917668:PPV917726 PZR917668:PZR917726 QJN917668:QJN917726 QTJ917668:QTJ917726 RDF917668:RDF917726 RNB917668:RNB917726 RWX917668:RWX917726 SGT917668:SGT917726 SQP917668:SQP917726 TAL917668:TAL917726 TKH917668:TKH917726 TUD917668:TUD917726 UDZ917668:UDZ917726 UNV917668:UNV917726 UXR917668:UXR917726 VHN917668:VHN917726 VRJ917668:VRJ917726 WBF917668:WBF917726 WLB917668:WLB917726 WUX917668:WUX917726 H983204:H983262 IL983204:IL983262 SH983204:SH983262 ACD983204:ACD983262 ALZ983204:ALZ983262 AVV983204:AVV983262 BFR983204:BFR983262 BPN983204:BPN983262 BZJ983204:BZJ983262 CJF983204:CJF983262 CTB983204:CTB983262 DCX983204:DCX983262 DMT983204:DMT983262 DWP983204:DWP983262 EGL983204:EGL983262 EQH983204:EQH983262 FAD983204:FAD983262 FJZ983204:FJZ983262 FTV983204:FTV983262 GDR983204:GDR983262 GNN983204:GNN983262 GXJ983204:GXJ983262 HHF983204:HHF983262 HRB983204:HRB983262 IAX983204:IAX983262 IKT983204:IKT983262 IUP983204:IUP983262 JEL983204:JEL983262 JOH983204:JOH983262 JYD983204:JYD983262 KHZ983204:KHZ983262 KRV983204:KRV983262 LBR983204:LBR983262 LLN983204:LLN983262 LVJ983204:LVJ983262 MFF983204:MFF983262 MPB983204:MPB983262 MYX983204:MYX983262 NIT983204:NIT983262 NSP983204:NSP983262 OCL983204:OCL983262 OMH983204:OMH983262 OWD983204:OWD983262 PFZ983204:PFZ983262 PPV983204:PPV983262 PZR983204:PZR983262 QJN983204:QJN983262 QTJ983204:QTJ983262 RDF983204:RDF983262 RNB983204:RNB983262 RWX983204:RWX983262 SGT983204:SGT983262 SQP983204:SQP983262 TAL983204:TAL983262 TKH983204:TKH983262 TUD983204:TUD983262 UDZ983204:UDZ983262 UNV983204:UNV983262 UXR983204:UXR983262 VHN983204:VHN983262 VRJ983204:VRJ983262 WBF983204:WBF983262 WLB983204:WLB983262 WUX983204:WUX983262 H102:H160 IL102:IL160 SH102:SH160 ACD102:ACD160 ALZ102:ALZ160 AVV102:AVV160 BFR102:BFR160 BPN102:BPN160 BZJ102:BZJ160 CJF102:CJF160 CTB102:CTB160 DCX102:DCX160 DMT102:DMT160 DWP102:DWP160 EGL102:EGL160 EQH102:EQH160 FAD102:FAD160 FJZ102:FJZ160 FTV102:FTV160 GDR102:GDR160 GNN102:GNN160 GXJ102:GXJ160 HHF102:HHF160 HRB102:HRB160 IAX102:IAX160 IKT102:IKT160 IUP102:IUP160 JEL102:JEL160 JOH102:JOH160 JYD102:JYD160 KHZ102:KHZ160 KRV102:KRV160 LBR102:LBR160 LLN102:LLN160 LVJ102:LVJ160 MFF102:MFF160 MPB102:MPB160 MYX102:MYX160 NIT102:NIT160 NSP102:NSP160 OCL102:OCL160 OMH102:OMH160 OWD102:OWD160 PFZ102:PFZ160 PPV102:PPV160 PZR102:PZR160 QJN102:QJN160 QTJ102:QTJ160 RDF102:RDF160 RNB102:RNB160 RWX102:RWX160 SGT102:SGT160 SQP102:SQP160 TAL102:TAL160 TKH102:TKH160 TUD102:TUD160 UDZ102:UDZ160 UNV102:UNV160 UXR102:UXR160 VHN102:VHN160 VRJ102:VRJ160 WBF102:WBF160 WLB102:WLB160 WUX102:WUX160 H65638:H65696 IL65638:IL65696 SH65638:SH65696 ACD65638:ACD65696 ALZ65638:ALZ65696 AVV65638:AVV65696 BFR65638:BFR65696 BPN65638:BPN65696 BZJ65638:BZJ65696 CJF65638:CJF65696 CTB65638:CTB65696 DCX65638:DCX65696 DMT65638:DMT65696 DWP65638:DWP65696 EGL65638:EGL65696 EQH65638:EQH65696 FAD65638:FAD65696 FJZ65638:FJZ65696 FTV65638:FTV65696 GDR65638:GDR65696 GNN65638:GNN65696 GXJ65638:GXJ65696 HHF65638:HHF65696 HRB65638:HRB65696 IAX65638:IAX65696 IKT65638:IKT65696 IUP65638:IUP65696 JEL65638:JEL65696 JOH65638:JOH65696 JYD65638:JYD65696 KHZ65638:KHZ65696 KRV65638:KRV65696 LBR65638:LBR65696 LLN65638:LLN65696 LVJ65638:LVJ65696 MFF65638:MFF65696 MPB65638:MPB65696 MYX65638:MYX65696 NIT65638:NIT65696 NSP65638:NSP65696 OCL65638:OCL65696 OMH65638:OMH65696 OWD65638:OWD65696 PFZ65638:PFZ65696 PPV65638:PPV65696 PZR65638:PZR65696 QJN65638:QJN65696 QTJ65638:QTJ65696 RDF65638:RDF65696 RNB65638:RNB65696 RWX65638:RWX65696 SGT65638:SGT65696 SQP65638:SQP65696 TAL65638:TAL65696 TKH65638:TKH65696 TUD65638:TUD65696 UDZ65638:UDZ65696 UNV65638:UNV65696 UXR65638:UXR65696 VHN65638:VHN65696 VRJ65638:VRJ65696 WBF65638:WBF65696 WLB65638:WLB65696 WUX65638:WUX65696 H131174:H131232 IL131174:IL131232 SH131174:SH131232 ACD131174:ACD131232 ALZ131174:ALZ131232 AVV131174:AVV131232 BFR131174:BFR131232 BPN131174:BPN131232 BZJ131174:BZJ131232 CJF131174:CJF131232 CTB131174:CTB131232 DCX131174:DCX131232 DMT131174:DMT131232 DWP131174:DWP131232 EGL131174:EGL131232 EQH131174:EQH131232 FAD131174:FAD131232 FJZ131174:FJZ131232 FTV131174:FTV131232 GDR131174:GDR131232 GNN131174:GNN131232 GXJ131174:GXJ131232 HHF131174:HHF131232 HRB131174:HRB131232 IAX131174:IAX131232 IKT131174:IKT131232 IUP131174:IUP131232 JEL131174:JEL131232 JOH131174:JOH131232 JYD131174:JYD131232 KHZ131174:KHZ131232 KRV131174:KRV131232 LBR131174:LBR131232 LLN131174:LLN131232 LVJ131174:LVJ131232 MFF131174:MFF131232 MPB131174:MPB131232 MYX131174:MYX131232 NIT131174:NIT131232 NSP131174:NSP131232 OCL131174:OCL131232 OMH131174:OMH131232 OWD131174:OWD131232 PFZ131174:PFZ131232 PPV131174:PPV131232 PZR131174:PZR131232 QJN131174:QJN131232 QTJ131174:QTJ131232 RDF131174:RDF131232 RNB131174:RNB131232 RWX131174:RWX131232 SGT131174:SGT131232 SQP131174:SQP131232 TAL131174:TAL131232 TKH131174:TKH131232 TUD131174:TUD131232 UDZ131174:UDZ131232 UNV131174:UNV131232 UXR131174:UXR131232 VHN131174:VHN131232 VRJ131174:VRJ131232 WBF131174:WBF131232 WLB131174:WLB131232 WUX131174:WUX131232 H196710:H196768 IL196710:IL196768 SH196710:SH196768 ACD196710:ACD196768 ALZ196710:ALZ196768 AVV196710:AVV196768 BFR196710:BFR196768 BPN196710:BPN196768 BZJ196710:BZJ196768 CJF196710:CJF196768 CTB196710:CTB196768 DCX196710:DCX196768 DMT196710:DMT196768 DWP196710:DWP196768 EGL196710:EGL196768 EQH196710:EQH196768 FAD196710:FAD196768 FJZ196710:FJZ196768 FTV196710:FTV196768 GDR196710:GDR196768 GNN196710:GNN196768 GXJ196710:GXJ196768 HHF196710:HHF196768 HRB196710:HRB196768 IAX196710:IAX196768 IKT196710:IKT196768 IUP196710:IUP196768 JEL196710:JEL196768 JOH196710:JOH196768 JYD196710:JYD196768 KHZ196710:KHZ196768 KRV196710:KRV196768 LBR196710:LBR196768 LLN196710:LLN196768 LVJ196710:LVJ196768 MFF196710:MFF196768 MPB196710:MPB196768 MYX196710:MYX196768 NIT196710:NIT196768 NSP196710:NSP196768 OCL196710:OCL196768 OMH196710:OMH196768 OWD196710:OWD196768 PFZ196710:PFZ196768 PPV196710:PPV196768 PZR196710:PZR196768 QJN196710:QJN196768 QTJ196710:QTJ196768 RDF196710:RDF196768 RNB196710:RNB196768 RWX196710:RWX196768 SGT196710:SGT196768 SQP196710:SQP196768 TAL196710:TAL196768 TKH196710:TKH196768 TUD196710:TUD196768 UDZ196710:UDZ196768 UNV196710:UNV196768 UXR196710:UXR196768 VHN196710:VHN196768 VRJ196710:VRJ196768 WBF196710:WBF196768 WLB196710:WLB196768 WUX196710:WUX196768 H262246:H262304 IL262246:IL262304 SH262246:SH262304 ACD262246:ACD262304 ALZ262246:ALZ262304 AVV262246:AVV262304 BFR262246:BFR262304 BPN262246:BPN262304 BZJ262246:BZJ262304 CJF262246:CJF262304 CTB262246:CTB262304 DCX262246:DCX262304 DMT262246:DMT262304 DWP262246:DWP262304 EGL262246:EGL262304 EQH262246:EQH262304 FAD262246:FAD262304 FJZ262246:FJZ262304 FTV262246:FTV262304 GDR262246:GDR262304 GNN262246:GNN262304 GXJ262246:GXJ262304 HHF262246:HHF262304 HRB262246:HRB262304 IAX262246:IAX262304 IKT262246:IKT262304 IUP262246:IUP262304 JEL262246:JEL262304 JOH262246:JOH262304 JYD262246:JYD262304 KHZ262246:KHZ262304 KRV262246:KRV262304 LBR262246:LBR262304 LLN262246:LLN262304 LVJ262246:LVJ262304 MFF262246:MFF262304 MPB262246:MPB262304 MYX262246:MYX262304 NIT262246:NIT262304 NSP262246:NSP262304 OCL262246:OCL262304 OMH262246:OMH262304 OWD262246:OWD262304 PFZ262246:PFZ262304 PPV262246:PPV262304 PZR262246:PZR262304 QJN262246:QJN262304 QTJ262246:QTJ262304 RDF262246:RDF262304 RNB262246:RNB262304 RWX262246:RWX262304 SGT262246:SGT262304 SQP262246:SQP262304 TAL262246:TAL262304 TKH262246:TKH262304 TUD262246:TUD262304 UDZ262246:UDZ262304 UNV262246:UNV262304 UXR262246:UXR262304 VHN262246:VHN262304 VRJ262246:VRJ262304 WBF262246:WBF262304 WLB262246:WLB262304 WUX262246:WUX262304 H327782:H327840 IL327782:IL327840 SH327782:SH327840 ACD327782:ACD327840 ALZ327782:ALZ327840 AVV327782:AVV327840 BFR327782:BFR327840 BPN327782:BPN327840 BZJ327782:BZJ327840 CJF327782:CJF327840 CTB327782:CTB327840 DCX327782:DCX327840 DMT327782:DMT327840 DWP327782:DWP327840 EGL327782:EGL327840 EQH327782:EQH327840 FAD327782:FAD327840 FJZ327782:FJZ327840 FTV327782:FTV327840 GDR327782:GDR327840 GNN327782:GNN327840 GXJ327782:GXJ327840 HHF327782:HHF327840 HRB327782:HRB327840 IAX327782:IAX327840 IKT327782:IKT327840 IUP327782:IUP327840 JEL327782:JEL327840 JOH327782:JOH327840 JYD327782:JYD327840 KHZ327782:KHZ327840 KRV327782:KRV327840 LBR327782:LBR327840 LLN327782:LLN327840 LVJ327782:LVJ327840 MFF327782:MFF327840 MPB327782:MPB327840 MYX327782:MYX327840 NIT327782:NIT327840 NSP327782:NSP327840 OCL327782:OCL327840 OMH327782:OMH327840 OWD327782:OWD327840 PFZ327782:PFZ327840 PPV327782:PPV327840 PZR327782:PZR327840 QJN327782:QJN327840 QTJ327782:QTJ327840 RDF327782:RDF327840 RNB327782:RNB327840 RWX327782:RWX327840 SGT327782:SGT327840 SQP327782:SQP327840 TAL327782:TAL327840 TKH327782:TKH327840 TUD327782:TUD327840 UDZ327782:UDZ327840 UNV327782:UNV327840 UXR327782:UXR327840 VHN327782:VHN327840 VRJ327782:VRJ327840 WBF327782:WBF327840 WLB327782:WLB327840 WUX327782:WUX327840 H393318:H393376 IL393318:IL393376 SH393318:SH393376 ACD393318:ACD393376 ALZ393318:ALZ393376 AVV393318:AVV393376 BFR393318:BFR393376 BPN393318:BPN393376 BZJ393318:BZJ393376 CJF393318:CJF393376 CTB393318:CTB393376 DCX393318:DCX393376 DMT393318:DMT393376 DWP393318:DWP393376 EGL393318:EGL393376 EQH393318:EQH393376 FAD393318:FAD393376 FJZ393318:FJZ393376 FTV393318:FTV393376 GDR393318:GDR393376 GNN393318:GNN393376 GXJ393318:GXJ393376 HHF393318:HHF393376 HRB393318:HRB393376 IAX393318:IAX393376 IKT393318:IKT393376 IUP393318:IUP393376 JEL393318:JEL393376 JOH393318:JOH393376 JYD393318:JYD393376 KHZ393318:KHZ393376 KRV393318:KRV393376 LBR393318:LBR393376 LLN393318:LLN393376 LVJ393318:LVJ393376 MFF393318:MFF393376 MPB393318:MPB393376 MYX393318:MYX393376 NIT393318:NIT393376 NSP393318:NSP393376 OCL393318:OCL393376 OMH393318:OMH393376 OWD393318:OWD393376 PFZ393318:PFZ393376 PPV393318:PPV393376 PZR393318:PZR393376 QJN393318:QJN393376 QTJ393318:QTJ393376 RDF393318:RDF393376 RNB393318:RNB393376 RWX393318:RWX393376 SGT393318:SGT393376 SQP393318:SQP393376 TAL393318:TAL393376 TKH393318:TKH393376 TUD393318:TUD393376 UDZ393318:UDZ393376 UNV393318:UNV393376 UXR393318:UXR393376 VHN393318:VHN393376 VRJ393318:VRJ393376 WBF393318:WBF393376 WLB393318:WLB393376 WUX393318:WUX393376 H458854:H458912 IL458854:IL458912 SH458854:SH458912 ACD458854:ACD458912 ALZ458854:ALZ458912 AVV458854:AVV458912 BFR458854:BFR458912 BPN458854:BPN458912 BZJ458854:BZJ458912 CJF458854:CJF458912 CTB458854:CTB458912 DCX458854:DCX458912 DMT458854:DMT458912 DWP458854:DWP458912 EGL458854:EGL458912 EQH458854:EQH458912 FAD458854:FAD458912 FJZ458854:FJZ458912 FTV458854:FTV458912 GDR458854:GDR458912 GNN458854:GNN458912 GXJ458854:GXJ458912 HHF458854:HHF458912 HRB458854:HRB458912 IAX458854:IAX458912 IKT458854:IKT458912 IUP458854:IUP458912 JEL458854:JEL458912 JOH458854:JOH458912 JYD458854:JYD458912 KHZ458854:KHZ458912 KRV458854:KRV458912 LBR458854:LBR458912 LLN458854:LLN458912 LVJ458854:LVJ458912 MFF458854:MFF458912 MPB458854:MPB458912 MYX458854:MYX458912 NIT458854:NIT458912 NSP458854:NSP458912 OCL458854:OCL458912 OMH458854:OMH458912 OWD458854:OWD458912 PFZ458854:PFZ458912 PPV458854:PPV458912 PZR458854:PZR458912 QJN458854:QJN458912 QTJ458854:QTJ458912 RDF458854:RDF458912 RNB458854:RNB458912 RWX458854:RWX458912 SGT458854:SGT458912 SQP458854:SQP458912 TAL458854:TAL458912 TKH458854:TKH458912 TUD458854:TUD458912 UDZ458854:UDZ458912 UNV458854:UNV458912 UXR458854:UXR458912 VHN458854:VHN458912 VRJ458854:VRJ458912 WBF458854:WBF458912 WLB458854:WLB458912 WUX458854:WUX458912 H524390:H524448 IL524390:IL524448 SH524390:SH524448 ACD524390:ACD524448 ALZ524390:ALZ524448 AVV524390:AVV524448 BFR524390:BFR524448 BPN524390:BPN524448 BZJ524390:BZJ524448 CJF524390:CJF524448 CTB524390:CTB524448 DCX524390:DCX524448 DMT524390:DMT524448 DWP524390:DWP524448 EGL524390:EGL524448 EQH524390:EQH524448 FAD524390:FAD524448 FJZ524390:FJZ524448 FTV524390:FTV524448 GDR524390:GDR524448 GNN524390:GNN524448 GXJ524390:GXJ524448 HHF524390:HHF524448 HRB524390:HRB524448 IAX524390:IAX524448 IKT524390:IKT524448 IUP524390:IUP524448 JEL524390:JEL524448 JOH524390:JOH524448 JYD524390:JYD524448 KHZ524390:KHZ524448 KRV524390:KRV524448 LBR524390:LBR524448 LLN524390:LLN524448 LVJ524390:LVJ524448 MFF524390:MFF524448 MPB524390:MPB524448 MYX524390:MYX524448 NIT524390:NIT524448 NSP524390:NSP524448 OCL524390:OCL524448 OMH524390:OMH524448 OWD524390:OWD524448 PFZ524390:PFZ524448 PPV524390:PPV524448 PZR524390:PZR524448 QJN524390:QJN524448 QTJ524390:QTJ524448 RDF524390:RDF524448 RNB524390:RNB524448 RWX524390:RWX524448 SGT524390:SGT524448 SQP524390:SQP524448 TAL524390:TAL524448 TKH524390:TKH524448 TUD524390:TUD524448 UDZ524390:UDZ524448 UNV524390:UNV524448 UXR524390:UXR524448 VHN524390:VHN524448 VRJ524390:VRJ524448 WBF524390:WBF524448 WLB524390:WLB524448 WUX524390:WUX524448 H589926:H589984 IL589926:IL589984 SH589926:SH589984 ACD589926:ACD589984 ALZ589926:ALZ589984 AVV589926:AVV589984 BFR589926:BFR589984 BPN589926:BPN589984 BZJ589926:BZJ589984 CJF589926:CJF589984 CTB589926:CTB589984 DCX589926:DCX589984 DMT589926:DMT589984 DWP589926:DWP589984 EGL589926:EGL589984 EQH589926:EQH589984 FAD589926:FAD589984 FJZ589926:FJZ589984 FTV589926:FTV589984 GDR589926:GDR589984 GNN589926:GNN589984 GXJ589926:GXJ589984 HHF589926:HHF589984 HRB589926:HRB589984 IAX589926:IAX589984 IKT589926:IKT589984 IUP589926:IUP589984 JEL589926:JEL589984 JOH589926:JOH589984 JYD589926:JYD589984 KHZ589926:KHZ589984 KRV589926:KRV589984 LBR589926:LBR589984 LLN589926:LLN589984 LVJ589926:LVJ589984 MFF589926:MFF589984 MPB589926:MPB589984 MYX589926:MYX589984 NIT589926:NIT589984 NSP589926:NSP589984 OCL589926:OCL589984 OMH589926:OMH589984 OWD589926:OWD589984 PFZ589926:PFZ589984 PPV589926:PPV589984 PZR589926:PZR589984 QJN589926:QJN589984 QTJ589926:QTJ589984 RDF589926:RDF589984 RNB589926:RNB589984 RWX589926:RWX589984 SGT589926:SGT589984 SQP589926:SQP589984 TAL589926:TAL589984 TKH589926:TKH589984 TUD589926:TUD589984 UDZ589926:UDZ589984 UNV589926:UNV589984 UXR589926:UXR589984 VHN589926:VHN589984 VRJ589926:VRJ589984 WBF589926:WBF589984 WLB589926:WLB589984 WUX589926:WUX589984 H655462:H655520 IL655462:IL655520 SH655462:SH655520 ACD655462:ACD655520 ALZ655462:ALZ655520 AVV655462:AVV655520 BFR655462:BFR655520 BPN655462:BPN655520 BZJ655462:BZJ655520 CJF655462:CJF655520 CTB655462:CTB655520 DCX655462:DCX655520 DMT655462:DMT655520 DWP655462:DWP655520 EGL655462:EGL655520 EQH655462:EQH655520 FAD655462:FAD655520 FJZ655462:FJZ655520 FTV655462:FTV655520 GDR655462:GDR655520 GNN655462:GNN655520 GXJ655462:GXJ655520 HHF655462:HHF655520 HRB655462:HRB655520 IAX655462:IAX655520 IKT655462:IKT655520 IUP655462:IUP655520 JEL655462:JEL655520 JOH655462:JOH655520 JYD655462:JYD655520 KHZ655462:KHZ655520 KRV655462:KRV655520 LBR655462:LBR655520 LLN655462:LLN655520 LVJ655462:LVJ655520 MFF655462:MFF655520 MPB655462:MPB655520 MYX655462:MYX655520 NIT655462:NIT655520 NSP655462:NSP655520 OCL655462:OCL655520 OMH655462:OMH655520 OWD655462:OWD655520 PFZ655462:PFZ655520 PPV655462:PPV655520 PZR655462:PZR655520 QJN655462:QJN655520 QTJ655462:QTJ655520 RDF655462:RDF655520 RNB655462:RNB655520 RWX655462:RWX655520 SGT655462:SGT655520 SQP655462:SQP655520 TAL655462:TAL655520 TKH655462:TKH655520 TUD655462:TUD655520 UDZ655462:UDZ655520 UNV655462:UNV655520 UXR655462:UXR655520 VHN655462:VHN655520 VRJ655462:VRJ655520 WBF655462:WBF655520 WLB655462:WLB655520 WUX655462:WUX655520 H720998:H721056 IL720998:IL721056 SH720998:SH721056 ACD720998:ACD721056 ALZ720998:ALZ721056 AVV720998:AVV721056 BFR720998:BFR721056 BPN720998:BPN721056 BZJ720998:BZJ721056 CJF720998:CJF721056 CTB720998:CTB721056 DCX720998:DCX721056 DMT720998:DMT721056 DWP720998:DWP721056 EGL720998:EGL721056 EQH720998:EQH721056 FAD720998:FAD721056 FJZ720998:FJZ721056 FTV720998:FTV721056 GDR720998:GDR721056 GNN720998:GNN721056 GXJ720998:GXJ721056 HHF720998:HHF721056 HRB720998:HRB721056 IAX720998:IAX721056 IKT720998:IKT721056 IUP720998:IUP721056 JEL720998:JEL721056 JOH720998:JOH721056 JYD720998:JYD721056 KHZ720998:KHZ721056 KRV720998:KRV721056 LBR720998:LBR721056 LLN720998:LLN721056 LVJ720998:LVJ721056 MFF720998:MFF721056 MPB720998:MPB721056 MYX720998:MYX721056 NIT720998:NIT721056 NSP720998:NSP721056 OCL720998:OCL721056 OMH720998:OMH721056 OWD720998:OWD721056 PFZ720998:PFZ721056 PPV720998:PPV721056 PZR720998:PZR721056 QJN720998:QJN721056 QTJ720998:QTJ721056 RDF720998:RDF721056 RNB720998:RNB721056 RWX720998:RWX721056 SGT720998:SGT721056 SQP720998:SQP721056 TAL720998:TAL721056 TKH720998:TKH721056 TUD720998:TUD721056 UDZ720998:UDZ721056 UNV720998:UNV721056 UXR720998:UXR721056 VHN720998:VHN721056 VRJ720998:VRJ721056 WBF720998:WBF721056 WLB720998:WLB721056 WUX720998:WUX721056 H786534:H786592 IL786534:IL786592 SH786534:SH786592 ACD786534:ACD786592 ALZ786534:ALZ786592 AVV786534:AVV786592 BFR786534:BFR786592 BPN786534:BPN786592 BZJ786534:BZJ786592 CJF786534:CJF786592 CTB786534:CTB786592 DCX786534:DCX786592 DMT786534:DMT786592 DWP786534:DWP786592 EGL786534:EGL786592 EQH786534:EQH786592 FAD786534:FAD786592 FJZ786534:FJZ786592 FTV786534:FTV786592 GDR786534:GDR786592 GNN786534:GNN786592 GXJ786534:GXJ786592 HHF786534:HHF786592 HRB786534:HRB786592 IAX786534:IAX786592 IKT786534:IKT786592 IUP786534:IUP786592 JEL786534:JEL786592 JOH786534:JOH786592 JYD786534:JYD786592 KHZ786534:KHZ786592 KRV786534:KRV786592 LBR786534:LBR786592 LLN786534:LLN786592 LVJ786534:LVJ786592 MFF786534:MFF786592 MPB786534:MPB786592 MYX786534:MYX786592 NIT786534:NIT786592 NSP786534:NSP786592 OCL786534:OCL786592 OMH786534:OMH786592 OWD786534:OWD786592 PFZ786534:PFZ786592 PPV786534:PPV786592 PZR786534:PZR786592 QJN786534:QJN786592 QTJ786534:QTJ786592 RDF786534:RDF786592 RNB786534:RNB786592 RWX786534:RWX786592 SGT786534:SGT786592 SQP786534:SQP786592 TAL786534:TAL786592 TKH786534:TKH786592 TUD786534:TUD786592 UDZ786534:UDZ786592 UNV786534:UNV786592 UXR786534:UXR786592 VHN786534:VHN786592 VRJ786534:VRJ786592 WBF786534:WBF786592 WLB786534:WLB786592 WUX786534:WUX786592 H852070:H852128 IL852070:IL852128 SH852070:SH852128 ACD852070:ACD852128 ALZ852070:ALZ852128 AVV852070:AVV852128 BFR852070:BFR852128 BPN852070:BPN852128 BZJ852070:BZJ852128 CJF852070:CJF852128 CTB852070:CTB852128 DCX852070:DCX852128 DMT852070:DMT852128 DWP852070:DWP852128 EGL852070:EGL852128 EQH852070:EQH852128 FAD852070:FAD852128 FJZ852070:FJZ852128 FTV852070:FTV852128 GDR852070:GDR852128 GNN852070:GNN852128 GXJ852070:GXJ852128 HHF852070:HHF852128 HRB852070:HRB852128 IAX852070:IAX852128 IKT852070:IKT852128 IUP852070:IUP852128 JEL852070:JEL852128 JOH852070:JOH852128 JYD852070:JYD852128 KHZ852070:KHZ852128 KRV852070:KRV852128 LBR852070:LBR852128 LLN852070:LLN852128 LVJ852070:LVJ852128 MFF852070:MFF852128 MPB852070:MPB852128 MYX852070:MYX852128 NIT852070:NIT852128 NSP852070:NSP852128 OCL852070:OCL852128 OMH852070:OMH852128 OWD852070:OWD852128 PFZ852070:PFZ852128 PPV852070:PPV852128 PZR852070:PZR852128 QJN852070:QJN852128 QTJ852070:QTJ852128 RDF852070:RDF852128 RNB852070:RNB852128 RWX852070:RWX852128 SGT852070:SGT852128 SQP852070:SQP852128 TAL852070:TAL852128 TKH852070:TKH852128 TUD852070:TUD852128 UDZ852070:UDZ852128 UNV852070:UNV852128 UXR852070:UXR852128 VHN852070:VHN852128 VRJ852070:VRJ852128 WBF852070:WBF852128 WLB852070:WLB852128 WUX852070:WUX852128 H917606:H917664 IL917606:IL917664 SH917606:SH917664 ACD917606:ACD917664 ALZ917606:ALZ917664 AVV917606:AVV917664 BFR917606:BFR917664 BPN917606:BPN917664 BZJ917606:BZJ917664 CJF917606:CJF917664 CTB917606:CTB917664 DCX917606:DCX917664 DMT917606:DMT917664 DWP917606:DWP917664 EGL917606:EGL917664 EQH917606:EQH917664 FAD917606:FAD917664 FJZ917606:FJZ917664 FTV917606:FTV917664 GDR917606:GDR917664 GNN917606:GNN917664 GXJ917606:GXJ917664 HHF917606:HHF917664 HRB917606:HRB917664 IAX917606:IAX917664 IKT917606:IKT917664 IUP917606:IUP917664 JEL917606:JEL917664 JOH917606:JOH917664 JYD917606:JYD917664 KHZ917606:KHZ917664 KRV917606:KRV917664 LBR917606:LBR917664 LLN917606:LLN917664 LVJ917606:LVJ917664 MFF917606:MFF917664 MPB917606:MPB917664 MYX917606:MYX917664 NIT917606:NIT917664 NSP917606:NSP917664 OCL917606:OCL917664 OMH917606:OMH917664 OWD917606:OWD917664 PFZ917606:PFZ917664 PPV917606:PPV917664 PZR917606:PZR917664 QJN917606:QJN917664 QTJ917606:QTJ917664 RDF917606:RDF917664 RNB917606:RNB917664 RWX917606:RWX917664 SGT917606:SGT917664 SQP917606:SQP917664 TAL917606:TAL917664 TKH917606:TKH917664 TUD917606:TUD917664 UDZ917606:UDZ917664 UNV917606:UNV917664 UXR917606:UXR917664 VHN917606:VHN917664 VRJ917606:VRJ917664 WBF917606:WBF917664 WLB917606:WLB917664 WUX917606:WUX917664 H983142:H983200 IL983142:IL983200 SH983142:SH983200 ACD983142:ACD983200 ALZ983142:ALZ983200 AVV983142:AVV983200 BFR983142:BFR983200 BPN983142:BPN983200 BZJ983142:BZJ983200 CJF983142:CJF983200 CTB983142:CTB983200 DCX983142:DCX983200 DMT983142:DMT983200 DWP983142:DWP983200 EGL983142:EGL983200 EQH983142:EQH983200 FAD983142:FAD983200 FJZ983142:FJZ983200 FTV983142:FTV983200 GDR983142:GDR983200 GNN983142:GNN983200 GXJ983142:GXJ983200 HHF983142:HHF983200 HRB983142:HRB983200 IAX983142:IAX983200 IKT983142:IKT983200 IUP983142:IUP983200 JEL983142:JEL983200 JOH983142:JOH983200 JYD983142:JYD983200 KHZ983142:KHZ983200 KRV983142:KRV983200 LBR983142:LBR983200 LLN983142:LLN983200 LVJ983142:LVJ983200 MFF983142:MFF983200 MPB983142:MPB983200 MYX983142:MYX983200 NIT983142:NIT983200 NSP983142:NSP983200 OCL983142:OCL983200 OMH983142:OMH983200 OWD983142:OWD983200 PFZ983142:PFZ983200 PPV983142:PPV983200 PZR983142:PZR983200 QJN983142:QJN983200 QTJ983142:QTJ983200 RDF983142:RDF983200 RNB983142:RNB983200 RWX983142:RWX983200 SGT983142:SGT983200 SQP983142:SQP983200 TAL983142:TAL983200 TKH983142:TKH983200 TUD983142:TUD983200 UDZ983142:UDZ983200 UNV983142:UNV983200 UXR983142:UXR983200 VHN983142:VHN983200 VRJ983142:VRJ983200 WBF983142:WBF983200 WLB983142:WLB983200 WUX983142:WUX983200 H350:H413 IL350:IL413 SH350:SH413 ACD350:ACD413 ALZ350:ALZ413 AVV350:AVV413 BFR350:BFR413 BPN350:BPN413 BZJ350:BZJ413 CJF350:CJF413 CTB350:CTB413 DCX350:DCX413 DMT350:DMT413 DWP350:DWP413 EGL350:EGL413 EQH350:EQH413 FAD350:FAD413 FJZ350:FJZ413 FTV350:FTV413 GDR350:GDR413 GNN350:GNN413 GXJ350:GXJ413 HHF350:HHF413 HRB350:HRB413 IAX350:IAX413 IKT350:IKT413 IUP350:IUP413 JEL350:JEL413 JOH350:JOH413 JYD350:JYD413 KHZ350:KHZ413 KRV350:KRV413 LBR350:LBR413 LLN350:LLN413 LVJ350:LVJ413 MFF350:MFF413 MPB350:MPB413 MYX350:MYX413 NIT350:NIT413 NSP350:NSP413 OCL350:OCL413 OMH350:OMH413 OWD350:OWD413 PFZ350:PFZ413 PPV350:PPV413 PZR350:PZR413 QJN350:QJN413 QTJ350:QTJ413 RDF350:RDF413 RNB350:RNB413 RWX350:RWX413 SGT350:SGT413 SQP350:SQP413 TAL350:TAL413 TKH350:TKH413 TUD350:TUD413 UDZ350:UDZ413 UNV350:UNV413 UXR350:UXR413 VHN350:VHN413 VRJ350:VRJ413 WBF350:WBF413 WLB350:WLB413 WUX350:WUX413 H65886:H65949 IL65886:IL65949 SH65886:SH65949 ACD65886:ACD65949 ALZ65886:ALZ65949 AVV65886:AVV65949 BFR65886:BFR65949 BPN65886:BPN65949 BZJ65886:BZJ65949 CJF65886:CJF65949 CTB65886:CTB65949 DCX65886:DCX65949 DMT65886:DMT65949 DWP65886:DWP65949 EGL65886:EGL65949 EQH65886:EQH65949 FAD65886:FAD65949 FJZ65886:FJZ65949 FTV65886:FTV65949 GDR65886:GDR65949 GNN65886:GNN65949 GXJ65886:GXJ65949 HHF65886:HHF65949 HRB65886:HRB65949 IAX65886:IAX65949 IKT65886:IKT65949 IUP65886:IUP65949 JEL65886:JEL65949 JOH65886:JOH65949 JYD65886:JYD65949 KHZ65886:KHZ65949 KRV65886:KRV65949 LBR65886:LBR65949 LLN65886:LLN65949 LVJ65886:LVJ65949 MFF65886:MFF65949 MPB65886:MPB65949 MYX65886:MYX65949 NIT65886:NIT65949 NSP65886:NSP65949 OCL65886:OCL65949 OMH65886:OMH65949 OWD65886:OWD65949 PFZ65886:PFZ65949 PPV65886:PPV65949 PZR65886:PZR65949 QJN65886:QJN65949 QTJ65886:QTJ65949 RDF65886:RDF65949 RNB65886:RNB65949 RWX65886:RWX65949 SGT65886:SGT65949 SQP65886:SQP65949 TAL65886:TAL65949 TKH65886:TKH65949 TUD65886:TUD65949 UDZ65886:UDZ65949 UNV65886:UNV65949 UXR65886:UXR65949 VHN65886:VHN65949 VRJ65886:VRJ65949 WBF65886:WBF65949 WLB65886:WLB65949 WUX65886:WUX65949 H131422:H131485 IL131422:IL131485 SH131422:SH131485 ACD131422:ACD131485 ALZ131422:ALZ131485 AVV131422:AVV131485 BFR131422:BFR131485 BPN131422:BPN131485 BZJ131422:BZJ131485 CJF131422:CJF131485 CTB131422:CTB131485 DCX131422:DCX131485 DMT131422:DMT131485 DWP131422:DWP131485 EGL131422:EGL131485 EQH131422:EQH131485 FAD131422:FAD131485 FJZ131422:FJZ131485 FTV131422:FTV131485 GDR131422:GDR131485 GNN131422:GNN131485 GXJ131422:GXJ131485 HHF131422:HHF131485 HRB131422:HRB131485 IAX131422:IAX131485 IKT131422:IKT131485 IUP131422:IUP131485 JEL131422:JEL131485 JOH131422:JOH131485 JYD131422:JYD131485 KHZ131422:KHZ131485 KRV131422:KRV131485 LBR131422:LBR131485 LLN131422:LLN131485 LVJ131422:LVJ131485 MFF131422:MFF131485 MPB131422:MPB131485 MYX131422:MYX131485 NIT131422:NIT131485 NSP131422:NSP131485 OCL131422:OCL131485 OMH131422:OMH131485 OWD131422:OWD131485 PFZ131422:PFZ131485 PPV131422:PPV131485 PZR131422:PZR131485 QJN131422:QJN131485 QTJ131422:QTJ131485 RDF131422:RDF131485 RNB131422:RNB131485 RWX131422:RWX131485 SGT131422:SGT131485 SQP131422:SQP131485 TAL131422:TAL131485 TKH131422:TKH131485 TUD131422:TUD131485 UDZ131422:UDZ131485 UNV131422:UNV131485 UXR131422:UXR131485 VHN131422:VHN131485 VRJ131422:VRJ131485 WBF131422:WBF131485 WLB131422:WLB131485 WUX131422:WUX131485 H196958:H197021 IL196958:IL197021 SH196958:SH197021 ACD196958:ACD197021 ALZ196958:ALZ197021 AVV196958:AVV197021 BFR196958:BFR197021 BPN196958:BPN197021 BZJ196958:BZJ197021 CJF196958:CJF197021 CTB196958:CTB197021 DCX196958:DCX197021 DMT196958:DMT197021 DWP196958:DWP197021 EGL196958:EGL197021 EQH196958:EQH197021 FAD196958:FAD197021 FJZ196958:FJZ197021 FTV196958:FTV197021 GDR196958:GDR197021 GNN196958:GNN197021 GXJ196958:GXJ197021 HHF196958:HHF197021 HRB196958:HRB197021 IAX196958:IAX197021 IKT196958:IKT197021 IUP196958:IUP197021 JEL196958:JEL197021 JOH196958:JOH197021 JYD196958:JYD197021 KHZ196958:KHZ197021 KRV196958:KRV197021 LBR196958:LBR197021 LLN196958:LLN197021 LVJ196958:LVJ197021 MFF196958:MFF197021 MPB196958:MPB197021 MYX196958:MYX197021 NIT196958:NIT197021 NSP196958:NSP197021 OCL196958:OCL197021 OMH196958:OMH197021 OWD196958:OWD197021 PFZ196958:PFZ197021 PPV196958:PPV197021 PZR196958:PZR197021 QJN196958:QJN197021 QTJ196958:QTJ197021 RDF196958:RDF197021 RNB196958:RNB197021 RWX196958:RWX197021 SGT196958:SGT197021 SQP196958:SQP197021 TAL196958:TAL197021 TKH196958:TKH197021 TUD196958:TUD197021 UDZ196958:UDZ197021 UNV196958:UNV197021 UXR196958:UXR197021 VHN196958:VHN197021 VRJ196958:VRJ197021 WBF196958:WBF197021 WLB196958:WLB197021 WUX196958:WUX197021 H262494:H262557 IL262494:IL262557 SH262494:SH262557 ACD262494:ACD262557 ALZ262494:ALZ262557 AVV262494:AVV262557 BFR262494:BFR262557 BPN262494:BPN262557 BZJ262494:BZJ262557 CJF262494:CJF262557 CTB262494:CTB262557 DCX262494:DCX262557 DMT262494:DMT262557 DWP262494:DWP262557 EGL262494:EGL262557 EQH262494:EQH262557 FAD262494:FAD262557 FJZ262494:FJZ262557 FTV262494:FTV262557 GDR262494:GDR262557 GNN262494:GNN262557 GXJ262494:GXJ262557 HHF262494:HHF262557 HRB262494:HRB262557 IAX262494:IAX262557 IKT262494:IKT262557 IUP262494:IUP262557 JEL262494:JEL262557 JOH262494:JOH262557 JYD262494:JYD262557 KHZ262494:KHZ262557 KRV262494:KRV262557 LBR262494:LBR262557 LLN262494:LLN262557 LVJ262494:LVJ262557 MFF262494:MFF262557 MPB262494:MPB262557 MYX262494:MYX262557 NIT262494:NIT262557 NSP262494:NSP262557 OCL262494:OCL262557 OMH262494:OMH262557 OWD262494:OWD262557 PFZ262494:PFZ262557 PPV262494:PPV262557 PZR262494:PZR262557 QJN262494:QJN262557 QTJ262494:QTJ262557 RDF262494:RDF262557 RNB262494:RNB262557 RWX262494:RWX262557 SGT262494:SGT262557 SQP262494:SQP262557 TAL262494:TAL262557 TKH262494:TKH262557 TUD262494:TUD262557 UDZ262494:UDZ262557 UNV262494:UNV262557 UXR262494:UXR262557 VHN262494:VHN262557 VRJ262494:VRJ262557 WBF262494:WBF262557 WLB262494:WLB262557 WUX262494:WUX262557 H328030:H328093 IL328030:IL328093 SH328030:SH328093 ACD328030:ACD328093 ALZ328030:ALZ328093 AVV328030:AVV328093 BFR328030:BFR328093 BPN328030:BPN328093 BZJ328030:BZJ328093 CJF328030:CJF328093 CTB328030:CTB328093 DCX328030:DCX328093 DMT328030:DMT328093 DWP328030:DWP328093 EGL328030:EGL328093 EQH328030:EQH328093 FAD328030:FAD328093 FJZ328030:FJZ328093 FTV328030:FTV328093 GDR328030:GDR328093 GNN328030:GNN328093 GXJ328030:GXJ328093 HHF328030:HHF328093 HRB328030:HRB328093 IAX328030:IAX328093 IKT328030:IKT328093 IUP328030:IUP328093 JEL328030:JEL328093 JOH328030:JOH328093 JYD328030:JYD328093 KHZ328030:KHZ328093 KRV328030:KRV328093 LBR328030:LBR328093 LLN328030:LLN328093 LVJ328030:LVJ328093 MFF328030:MFF328093 MPB328030:MPB328093 MYX328030:MYX328093 NIT328030:NIT328093 NSP328030:NSP328093 OCL328030:OCL328093 OMH328030:OMH328093 OWD328030:OWD328093 PFZ328030:PFZ328093 PPV328030:PPV328093 PZR328030:PZR328093 QJN328030:QJN328093 QTJ328030:QTJ328093 RDF328030:RDF328093 RNB328030:RNB328093 RWX328030:RWX328093 SGT328030:SGT328093 SQP328030:SQP328093 TAL328030:TAL328093 TKH328030:TKH328093 TUD328030:TUD328093 UDZ328030:UDZ328093 UNV328030:UNV328093 UXR328030:UXR328093 VHN328030:VHN328093 VRJ328030:VRJ328093 WBF328030:WBF328093 WLB328030:WLB328093 WUX328030:WUX328093 H393566:H393629 IL393566:IL393629 SH393566:SH393629 ACD393566:ACD393629 ALZ393566:ALZ393629 AVV393566:AVV393629 BFR393566:BFR393629 BPN393566:BPN393629 BZJ393566:BZJ393629 CJF393566:CJF393629 CTB393566:CTB393629 DCX393566:DCX393629 DMT393566:DMT393629 DWP393566:DWP393629 EGL393566:EGL393629 EQH393566:EQH393629 FAD393566:FAD393629 FJZ393566:FJZ393629 FTV393566:FTV393629 GDR393566:GDR393629 GNN393566:GNN393629 GXJ393566:GXJ393629 HHF393566:HHF393629 HRB393566:HRB393629 IAX393566:IAX393629 IKT393566:IKT393629 IUP393566:IUP393629 JEL393566:JEL393629 JOH393566:JOH393629 JYD393566:JYD393629 KHZ393566:KHZ393629 KRV393566:KRV393629 LBR393566:LBR393629 LLN393566:LLN393629 LVJ393566:LVJ393629 MFF393566:MFF393629 MPB393566:MPB393629 MYX393566:MYX393629 NIT393566:NIT393629 NSP393566:NSP393629 OCL393566:OCL393629 OMH393566:OMH393629 OWD393566:OWD393629 PFZ393566:PFZ393629 PPV393566:PPV393629 PZR393566:PZR393629 QJN393566:QJN393629 QTJ393566:QTJ393629 RDF393566:RDF393629 RNB393566:RNB393629 RWX393566:RWX393629 SGT393566:SGT393629 SQP393566:SQP393629 TAL393566:TAL393629 TKH393566:TKH393629 TUD393566:TUD393629 UDZ393566:UDZ393629 UNV393566:UNV393629 UXR393566:UXR393629 VHN393566:VHN393629 VRJ393566:VRJ393629 WBF393566:WBF393629 WLB393566:WLB393629 WUX393566:WUX393629 H459102:H459165 IL459102:IL459165 SH459102:SH459165 ACD459102:ACD459165 ALZ459102:ALZ459165 AVV459102:AVV459165 BFR459102:BFR459165 BPN459102:BPN459165 BZJ459102:BZJ459165 CJF459102:CJF459165 CTB459102:CTB459165 DCX459102:DCX459165 DMT459102:DMT459165 DWP459102:DWP459165 EGL459102:EGL459165 EQH459102:EQH459165 FAD459102:FAD459165 FJZ459102:FJZ459165 FTV459102:FTV459165 GDR459102:GDR459165 GNN459102:GNN459165 GXJ459102:GXJ459165 HHF459102:HHF459165 HRB459102:HRB459165 IAX459102:IAX459165 IKT459102:IKT459165 IUP459102:IUP459165 JEL459102:JEL459165 JOH459102:JOH459165 JYD459102:JYD459165 KHZ459102:KHZ459165 KRV459102:KRV459165 LBR459102:LBR459165 LLN459102:LLN459165 LVJ459102:LVJ459165 MFF459102:MFF459165 MPB459102:MPB459165 MYX459102:MYX459165 NIT459102:NIT459165 NSP459102:NSP459165 OCL459102:OCL459165 OMH459102:OMH459165 OWD459102:OWD459165 PFZ459102:PFZ459165 PPV459102:PPV459165 PZR459102:PZR459165 QJN459102:QJN459165 QTJ459102:QTJ459165 RDF459102:RDF459165 RNB459102:RNB459165 RWX459102:RWX459165 SGT459102:SGT459165 SQP459102:SQP459165 TAL459102:TAL459165 TKH459102:TKH459165 TUD459102:TUD459165 UDZ459102:UDZ459165 UNV459102:UNV459165 UXR459102:UXR459165 VHN459102:VHN459165 VRJ459102:VRJ459165 WBF459102:WBF459165 WLB459102:WLB459165 WUX459102:WUX459165 H524638:H524701 IL524638:IL524701 SH524638:SH524701 ACD524638:ACD524701 ALZ524638:ALZ524701 AVV524638:AVV524701 BFR524638:BFR524701 BPN524638:BPN524701 BZJ524638:BZJ524701 CJF524638:CJF524701 CTB524638:CTB524701 DCX524638:DCX524701 DMT524638:DMT524701 DWP524638:DWP524701 EGL524638:EGL524701 EQH524638:EQH524701 FAD524638:FAD524701 FJZ524638:FJZ524701 FTV524638:FTV524701 GDR524638:GDR524701 GNN524638:GNN524701 GXJ524638:GXJ524701 HHF524638:HHF524701 HRB524638:HRB524701 IAX524638:IAX524701 IKT524638:IKT524701 IUP524638:IUP524701 JEL524638:JEL524701 JOH524638:JOH524701 JYD524638:JYD524701 KHZ524638:KHZ524701 KRV524638:KRV524701 LBR524638:LBR524701 LLN524638:LLN524701 LVJ524638:LVJ524701 MFF524638:MFF524701 MPB524638:MPB524701 MYX524638:MYX524701 NIT524638:NIT524701 NSP524638:NSP524701 OCL524638:OCL524701 OMH524638:OMH524701 OWD524638:OWD524701 PFZ524638:PFZ524701 PPV524638:PPV524701 PZR524638:PZR524701 QJN524638:QJN524701 QTJ524638:QTJ524701 RDF524638:RDF524701 RNB524638:RNB524701 RWX524638:RWX524701 SGT524638:SGT524701 SQP524638:SQP524701 TAL524638:TAL524701 TKH524638:TKH524701 TUD524638:TUD524701 UDZ524638:UDZ524701 UNV524638:UNV524701 UXR524638:UXR524701 VHN524638:VHN524701 VRJ524638:VRJ524701 WBF524638:WBF524701 WLB524638:WLB524701 WUX524638:WUX524701 H590174:H590237 IL590174:IL590237 SH590174:SH590237 ACD590174:ACD590237 ALZ590174:ALZ590237 AVV590174:AVV590237 BFR590174:BFR590237 BPN590174:BPN590237 BZJ590174:BZJ590237 CJF590174:CJF590237 CTB590174:CTB590237 DCX590174:DCX590237 DMT590174:DMT590237 DWP590174:DWP590237 EGL590174:EGL590237 EQH590174:EQH590237 FAD590174:FAD590237 FJZ590174:FJZ590237 FTV590174:FTV590237 GDR590174:GDR590237 GNN590174:GNN590237 GXJ590174:GXJ590237 HHF590174:HHF590237 HRB590174:HRB590237 IAX590174:IAX590237 IKT590174:IKT590237 IUP590174:IUP590237 JEL590174:JEL590237 JOH590174:JOH590237 JYD590174:JYD590237 KHZ590174:KHZ590237 KRV590174:KRV590237 LBR590174:LBR590237 LLN590174:LLN590237 LVJ590174:LVJ590237 MFF590174:MFF590237 MPB590174:MPB590237 MYX590174:MYX590237 NIT590174:NIT590237 NSP590174:NSP590237 OCL590174:OCL590237 OMH590174:OMH590237 OWD590174:OWD590237 PFZ590174:PFZ590237 PPV590174:PPV590237 PZR590174:PZR590237 QJN590174:QJN590237 QTJ590174:QTJ590237 RDF590174:RDF590237 RNB590174:RNB590237 RWX590174:RWX590237 SGT590174:SGT590237 SQP590174:SQP590237 TAL590174:TAL590237 TKH590174:TKH590237 TUD590174:TUD590237 UDZ590174:UDZ590237 UNV590174:UNV590237 UXR590174:UXR590237 VHN590174:VHN590237 VRJ590174:VRJ590237 WBF590174:WBF590237 WLB590174:WLB590237 WUX590174:WUX590237 H655710:H655773 IL655710:IL655773 SH655710:SH655773 ACD655710:ACD655773 ALZ655710:ALZ655773 AVV655710:AVV655773 BFR655710:BFR655773 BPN655710:BPN655773 BZJ655710:BZJ655773 CJF655710:CJF655773 CTB655710:CTB655773 DCX655710:DCX655773 DMT655710:DMT655773 DWP655710:DWP655773 EGL655710:EGL655773 EQH655710:EQH655773 FAD655710:FAD655773 FJZ655710:FJZ655773 FTV655710:FTV655773 GDR655710:GDR655773 GNN655710:GNN655773 GXJ655710:GXJ655773 HHF655710:HHF655773 HRB655710:HRB655773 IAX655710:IAX655773 IKT655710:IKT655773 IUP655710:IUP655773 JEL655710:JEL655773 JOH655710:JOH655773 JYD655710:JYD655773 KHZ655710:KHZ655773 KRV655710:KRV655773 LBR655710:LBR655773 LLN655710:LLN655773 LVJ655710:LVJ655773 MFF655710:MFF655773 MPB655710:MPB655773 MYX655710:MYX655773 NIT655710:NIT655773 NSP655710:NSP655773 OCL655710:OCL655773 OMH655710:OMH655773 OWD655710:OWD655773 PFZ655710:PFZ655773 PPV655710:PPV655773 PZR655710:PZR655773 QJN655710:QJN655773 QTJ655710:QTJ655773 RDF655710:RDF655773 RNB655710:RNB655773 RWX655710:RWX655773 SGT655710:SGT655773 SQP655710:SQP655773 TAL655710:TAL655773 TKH655710:TKH655773 TUD655710:TUD655773 UDZ655710:UDZ655773 UNV655710:UNV655773 UXR655710:UXR655773 VHN655710:VHN655773 VRJ655710:VRJ655773 WBF655710:WBF655773 WLB655710:WLB655773 WUX655710:WUX655773 H721246:H721309 IL721246:IL721309 SH721246:SH721309 ACD721246:ACD721309 ALZ721246:ALZ721309 AVV721246:AVV721309 BFR721246:BFR721309 BPN721246:BPN721309 BZJ721246:BZJ721309 CJF721246:CJF721309 CTB721246:CTB721309 DCX721246:DCX721309 DMT721246:DMT721309 DWP721246:DWP721309 EGL721246:EGL721309 EQH721246:EQH721309 FAD721246:FAD721309 FJZ721246:FJZ721309 FTV721246:FTV721309 GDR721246:GDR721309 GNN721246:GNN721309 GXJ721246:GXJ721309 HHF721246:HHF721309 HRB721246:HRB721309 IAX721246:IAX721309 IKT721246:IKT721309 IUP721246:IUP721309 JEL721246:JEL721309 JOH721246:JOH721309 JYD721246:JYD721309 KHZ721246:KHZ721309 KRV721246:KRV721309 LBR721246:LBR721309 LLN721246:LLN721309 LVJ721246:LVJ721309 MFF721246:MFF721309 MPB721246:MPB721309 MYX721246:MYX721309 NIT721246:NIT721309 NSP721246:NSP721309 OCL721246:OCL721309 OMH721246:OMH721309 OWD721246:OWD721309 PFZ721246:PFZ721309 PPV721246:PPV721309 PZR721246:PZR721309 QJN721246:QJN721309 QTJ721246:QTJ721309 RDF721246:RDF721309 RNB721246:RNB721309 RWX721246:RWX721309 SGT721246:SGT721309 SQP721246:SQP721309 TAL721246:TAL721309 TKH721246:TKH721309 TUD721246:TUD721309 UDZ721246:UDZ721309 UNV721246:UNV721309 UXR721246:UXR721309 VHN721246:VHN721309 VRJ721246:VRJ721309 WBF721246:WBF721309 WLB721246:WLB721309 WUX721246:WUX721309 H786782:H786845 IL786782:IL786845 SH786782:SH786845 ACD786782:ACD786845 ALZ786782:ALZ786845 AVV786782:AVV786845 BFR786782:BFR786845 BPN786782:BPN786845 BZJ786782:BZJ786845 CJF786782:CJF786845 CTB786782:CTB786845 DCX786782:DCX786845 DMT786782:DMT786845 DWP786782:DWP786845 EGL786782:EGL786845 EQH786782:EQH786845 FAD786782:FAD786845 FJZ786782:FJZ786845 FTV786782:FTV786845 GDR786782:GDR786845 GNN786782:GNN786845 GXJ786782:GXJ786845 HHF786782:HHF786845 HRB786782:HRB786845 IAX786782:IAX786845 IKT786782:IKT786845 IUP786782:IUP786845 JEL786782:JEL786845 JOH786782:JOH786845 JYD786782:JYD786845 KHZ786782:KHZ786845 KRV786782:KRV786845 LBR786782:LBR786845 LLN786782:LLN786845 LVJ786782:LVJ786845 MFF786782:MFF786845 MPB786782:MPB786845 MYX786782:MYX786845 NIT786782:NIT786845 NSP786782:NSP786845 OCL786782:OCL786845 OMH786782:OMH786845 OWD786782:OWD786845 PFZ786782:PFZ786845 PPV786782:PPV786845 PZR786782:PZR786845 QJN786782:QJN786845 QTJ786782:QTJ786845 RDF786782:RDF786845 RNB786782:RNB786845 RWX786782:RWX786845 SGT786782:SGT786845 SQP786782:SQP786845 TAL786782:TAL786845 TKH786782:TKH786845 TUD786782:TUD786845 UDZ786782:UDZ786845 UNV786782:UNV786845 UXR786782:UXR786845 VHN786782:VHN786845 VRJ786782:VRJ786845 WBF786782:WBF786845 WLB786782:WLB786845 WUX786782:WUX786845 H852318:H852381 IL852318:IL852381 SH852318:SH852381 ACD852318:ACD852381 ALZ852318:ALZ852381 AVV852318:AVV852381 BFR852318:BFR852381 BPN852318:BPN852381 BZJ852318:BZJ852381 CJF852318:CJF852381 CTB852318:CTB852381 DCX852318:DCX852381 DMT852318:DMT852381 DWP852318:DWP852381 EGL852318:EGL852381 EQH852318:EQH852381 FAD852318:FAD852381 FJZ852318:FJZ852381 FTV852318:FTV852381 GDR852318:GDR852381 GNN852318:GNN852381 GXJ852318:GXJ852381 HHF852318:HHF852381 HRB852318:HRB852381 IAX852318:IAX852381 IKT852318:IKT852381 IUP852318:IUP852381 JEL852318:JEL852381 JOH852318:JOH852381 JYD852318:JYD852381 KHZ852318:KHZ852381 KRV852318:KRV852381 LBR852318:LBR852381 LLN852318:LLN852381 LVJ852318:LVJ852381 MFF852318:MFF852381 MPB852318:MPB852381 MYX852318:MYX852381 NIT852318:NIT852381 NSP852318:NSP852381 OCL852318:OCL852381 OMH852318:OMH852381 OWD852318:OWD852381 PFZ852318:PFZ852381 PPV852318:PPV852381 PZR852318:PZR852381 QJN852318:QJN852381 QTJ852318:QTJ852381 RDF852318:RDF852381 RNB852318:RNB852381 RWX852318:RWX852381 SGT852318:SGT852381 SQP852318:SQP852381 TAL852318:TAL852381 TKH852318:TKH852381 TUD852318:TUD852381 UDZ852318:UDZ852381 UNV852318:UNV852381 UXR852318:UXR852381 VHN852318:VHN852381 VRJ852318:VRJ852381 WBF852318:WBF852381 WLB852318:WLB852381 WUX852318:WUX852381 H917854:H917917 IL917854:IL917917 SH917854:SH917917 ACD917854:ACD917917 ALZ917854:ALZ917917 AVV917854:AVV917917 BFR917854:BFR917917 BPN917854:BPN917917 BZJ917854:BZJ917917 CJF917854:CJF917917 CTB917854:CTB917917 DCX917854:DCX917917 DMT917854:DMT917917 DWP917854:DWP917917 EGL917854:EGL917917 EQH917854:EQH917917 FAD917854:FAD917917 FJZ917854:FJZ917917 FTV917854:FTV917917 GDR917854:GDR917917 GNN917854:GNN917917 GXJ917854:GXJ917917 HHF917854:HHF917917 HRB917854:HRB917917 IAX917854:IAX917917 IKT917854:IKT917917 IUP917854:IUP917917 JEL917854:JEL917917 JOH917854:JOH917917 JYD917854:JYD917917 KHZ917854:KHZ917917 KRV917854:KRV917917 LBR917854:LBR917917 LLN917854:LLN917917 LVJ917854:LVJ917917 MFF917854:MFF917917 MPB917854:MPB917917 MYX917854:MYX917917 NIT917854:NIT917917 NSP917854:NSP917917 OCL917854:OCL917917 OMH917854:OMH917917 OWD917854:OWD917917 PFZ917854:PFZ917917 PPV917854:PPV917917 PZR917854:PZR917917 QJN917854:QJN917917 QTJ917854:QTJ917917 RDF917854:RDF917917 RNB917854:RNB917917 RWX917854:RWX917917 SGT917854:SGT917917 SQP917854:SQP917917 TAL917854:TAL917917 TKH917854:TKH917917 TUD917854:TUD917917 UDZ917854:UDZ917917 UNV917854:UNV917917 UXR917854:UXR917917 VHN917854:VHN917917 VRJ917854:VRJ917917 WBF917854:WBF917917 WLB917854:WLB917917 WUX917854:WUX917917 H983390:H983453 IL983390:IL983453 SH983390:SH983453 ACD983390:ACD983453 ALZ983390:ALZ983453 AVV983390:AVV983453 BFR983390:BFR983453 BPN983390:BPN983453 BZJ983390:BZJ983453 CJF983390:CJF983453 CTB983390:CTB983453 DCX983390:DCX983453 DMT983390:DMT983453 DWP983390:DWP983453 EGL983390:EGL983453 EQH983390:EQH983453 FAD983390:FAD983453 FJZ983390:FJZ983453 FTV983390:FTV983453 GDR983390:GDR983453 GNN983390:GNN983453 GXJ983390:GXJ983453 HHF983390:HHF983453 HRB983390:HRB983453 IAX983390:IAX983453 IKT983390:IKT983453 IUP983390:IUP983453 JEL983390:JEL983453 JOH983390:JOH983453 JYD983390:JYD983453 KHZ983390:KHZ983453 KRV983390:KRV983453 LBR983390:LBR983453 LLN983390:LLN983453 LVJ983390:LVJ983453 MFF983390:MFF983453 MPB983390:MPB983453 MYX983390:MYX983453 NIT983390:NIT983453 NSP983390:NSP983453 OCL983390:OCL983453 OMH983390:OMH983453 OWD983390:OWD983453 PFZ983390:PFZ983453 PPV983390:PPV983453 PZR983390:PZR983453 QJN983390:QJN983453 QTJ983390:QTJ983453 RDF983390:RDF983453 RNB983390:RNB983453 RWX983390:RWX983453 SGT983390:SGT983453 SQP983390:SQP983453 TAL983390:TAL983453 TKH983390:TKH983453 TUD983390:TUD983453 UDZ983390:UDZ983453 UNV983390:UNV983453 UXR983390:UXR983453 VHN983390:VHN983453 VRJ983390:VRJ983453 WBF983390:WBF983453 WLB983390:WLB983453 WUX983390:WUX983453 H65577:H65592 IL65577:IL65592 SH65577:SH65592 ACD65577:ACD65592 ALZ65577:ALZ65592 AVV65577:AVV65592 BFR65577:BFR65592 BPN65577:BPN65592 BZJ65577:BZJ65592 CJF65577:CJF65592 CTB65577:CTB65592 DCX65577:DCX65592 DMT65577:DMT65592 DWP65577:DWP65592 EGL65577:EGL65592 EQH65577:EQH65592 FAD65577:FAD65592 FJZ65577:FJZ65592 FTV65577:FTV65592 GDR65577:GDR65592 GNN65577:GNN65592 GXJ65577:GXJ65592 HHF65577:HHF65592 HRB65577:HRB65592 IAX65577:IAX65592 IKT65577:IKT65592 IUP65577:IUP65592 JEL65577:JEL65592 JOH65577:JOH65592 JYD65577:JYD65592 KHZ65577:KHZ65592 KRV65577:KRV65592 LBR65577:LBR65592 LLN65577:LLN65592 LVJ65577:LVJ65592 MFF65577:MFF65592 MPB65577:MPB65592 MYX65577:MYX65592 NIT65577:NIT65592 NSP65577:NSP65592 OCL65577:OCL65592 OMH65577:OMH65592 OWD65577:OWD65592 PFZ65577:PFZ65592 PPV65577:PPV65592 PZR65577:PZR65592 QJN65577:QJN65592 QTJ65577:QTJ65592 RDF65577:RDF65592 RNB65577:RNB65592 RWX65577:RWX65592 SGT65577:SGT65592 SQP65577:SQP65592 TAL65577:TAL65592 TKH65577:TKH65592 TUD65577:TUD65592 UDZ65577:UDZ65592 UNV65577:UNV65592 UXR65577:UXR65592 VHN65577:VHN65592 VRJ65577:VRJ65592 WBF65577:WBF65592 WLB65577:WLB65592 WUX65577:WUX65592 H131113:H131128 IL131113:IL131128 SH131113:SH131128 ACD131113:ACD131128 ALZ131113:ALZ131128 AVV131113:AVV131128 BFR131113:BFR131128 BPN131113:BPN131128 BZJ131113:BZJ131128 CJF131113:CJF131128 CTB131113:CTB131128 DCX131113:DCX131128 DMT131113:DMT131128 DWP131113:DWP131128 EGL131113:EGL131128 EQH131113:EQH131128 FAD131113:FAD131128 FJZ131113:FJZ131128 FTV131113:FTV131128 GDR131113:GDR131128 GNN131113:GNN131128 GXJ131113:GXJ131128 HHF131113:HHF131128 HRB131113:HRB131128 IAX131113:IAX131128 IKT131113:IKT131128 IUP131113:IUP131128 JEL131113:JEL131128 JOH131113:JOH131128 JYD131113:JYD131128 KHZ131113:KHZ131128 KRV131113:KRV131128 LBR131113:LBR131128 LLN131113:LLN131128 LVJ131113:LVJ131128 MFF131113:MFF131128 MPB131113:MPB131128 MYX131113:MYX131128 NIT131113:NIT131128 NSP131113:NSP131128 OCL131113:OCL131128 OMH131113:OMH131128 OWD131113:OWD131128 PFZ131113:PFZ131128 PPV131113:PPV131128 PZR131113:PZR131128 QJN131113:QJN131128 QTJ131113:QTJ131128 RDF131113:RDF131128 RNB131113:RNB131128 RWX131113:RWX131128 SGT131113:SGT131128 SQP131113:SQP131128 TAL131113:TAL131128 TKH131113:TKH131128 TUD131113:TUD131128 UDZ131113:UDZ131128 UNV131113:UNV131128 UXR131113:UXR131128 VHN131113:VHN131128 VRJ131113:VRJ131128 WBF131113:WBF131128 WLB131113:WLB131128 WUX131113:WUX131128 H196649:H196664 IL196649:IL196664 SH196649:SH196664 ACD196649:ACD196664 ALZ196649:ALZ196664 AVV196649:AVV196664 BFR196649:BFR196664 BPN196649:BPN196664 BZJ196649:BZJ196664 CJF196649:CJF196664 CTB196649:CTB196664 DCX196649:DCX196664 DMT196649:DMT196664 DWP196649:DWP196664 EGL196649:EGL196664 EQH196649:EQH196664 FAD196649:FAD196664 FJZ196649:FJZ196664 FTV196649:FTV196664 GDR196649:GDR196664 GNN196649:GNN196664 GXJ196649:GXJ196664 HHF196649:HHF196664 HRB196649:HRB196664 IAX196649:IAX196664 IKT196649:IKT196664 IUP196649:IUP196664 JEL196649:JEL196664 JOH196649:JOH196664 JYD196649:JYD196664 KHZ196649:KHZ196664 KRV196649:KRV196664 LBR196649:LBR196664 LLN196649:LLN196664 LVJ196649:LVJ196664 MFF196649:MFF196664 MPB196649:MPB196664 MYX196649:MYX196664 NIT196649:NIT196664 NSP196649:NSP196664 OCL196649:OCL196664 OMH196649:OMH196664 OWD196649:OWD196664 PFZ196649:PFZ196664 PPV196649:PPV196664 PZR196649:PZR196664 QJN196649:QJN196664 QTJ196649:QTJ196664 RDF196649:RDF196664 RNB196649:RNB196664 RWX196649:RWX196664 SGT196649:SGT196664 SQP196649:SQP196664 TAL196649:TAL196664 TKH196649:TKH196664 TUD196649:TUD196664 UDZ196649:UDZ196664 UNV196649:UNV196664 UXR196649:UXR196664 VHN196649:VHN196664 VRJ196649:VRJ196664 WBF196649:WBF196664 WLB196649:WLB196664 WUX196649:WUX196664 H262185:H262200 IL262185:IL262200 SH262185:SH262200 ACD262185:ACD262200 ALZ262185:ALZ262200 AVV262185:AVV262200 BFR262185:BFR262200 BPN262185:BPN262200 BZJ262185:BZJ262200 CJF262185:CJF262200 CTB262185:CTB262200 DCX262185:DCX262200 DMT262185:DMT262200 DWP262185:DWP262200 EGL262185:EGL262200 EQH262185:EQH262200 FAD262185:FAD262200 FJZ262185:FJZ262200 FTV262185:FTV262200 GDR262185:GDR262200 GNN262185:GNN262200 GXJ262185:GXJ262200 HHF262185:HHF262200 HRB262185:HRB262200 IAX262185:IAX262200 IKT262185:IKT262200 IUP262185:IUP262200 JEL262185:JEL262200 JOH262185:JOH262200 JYD262185:JYD262200 KHZ262185:KHZ262200 KRV262185:KRV262200 LBR262185:LBR262200 LLN262185:LLN262200 LVJ262185:LVJ262200 MFF262185:MFF262200 MPB262185:MPB262200 MYX262185:MYX262200 NIT262185:NIT262200 NSP262185:NSP262200 OCL262185:OCL262200 OMH262185:OMH262200 OWD262185:OWD262200 PFZ262185:PFZ262200 PPV262185:PPV262200 PZR262185:PZR262200 QJN262185:QJN262200 QTJ262185:QTJ262200 RDF262185:RDF262200 RNB262185:RNB262200 RWX262185:RWX262200 SGT262185:SGT262200 SQP262185:SQP262200 TAL262185:TAL262200 TKH262185:TKH262200 TUD262185:TUD262200 UDZ262185:UDZ262200 UNV262185:UNV262200 UXR262185:UXR262200 VHN262185:VHN262200 VRJ262185:VRJ262200 WBF262185:WBF262200 WLB262185:WLB262200 WUX262185:WUX262200 H327721:H327736 IL327721:IL327736 SH327721:SH327736 ACD327721:ACD327736 ALZ327721:ALZ327736 AVV327721:AVV327736 BFR327721:BFR327736 BPN327721:BPN327736 BZJ327721:BZJ327736 CJF327721:CJF327736 CTB327721:CTB327736 DCX327721:DCX327736 DMT327721:DMT327736 DWP327721:DWP327736 EGL327721:EGL327736 EQH327721:EQH327736 FAD327721:FAD327736 FJZ327721:FJZ327736 FTV327721:FTV327736 GDR327721:GDR327736 GNN327721:GNN327736 GXJ327721:GXJ327736 HHF327721:HHF327736 HRB327721:HRB327736 IAX327721:IAX327736 IKT327721:IKT327736 IUP327721:IUP327736 JEL327721:JEL327736 JOH327721:JOH327736 JYD327721:JYD327736 KHZ327721:KHZ327736 KRV327721:KRV327736 LBR327721:LBR327736 LLN327721:LLN327736 LVJ327721:LVJ327736 MFF327721:MFF327736 MPB327721:MPB327736 MYX327721:MYX327736 NIT327721:NIT327736 NSP327721:NSP327736 OCL327721:OCL327736 OMH327721:OMH327736 OWD327721:OWD327736 PFZ327721:PFZ327736 PPV327721:PPV327736 PZR327721:PZR327736 QJN327721:QJN327736 QTJ327721:QTJ327736 RDF327721:RDF327736 RNB327721:RNB327736 RWX327721:RWX327736 SGT327721:SGT327736 SQP327721:SQP327736 TAL327721:TAL327736 TKH327721:TKH327736 TUD327721:TUD327736 UDZ327721:UDZ327736 UNV327721:UNV327736 UXR327721:UXR327736 VHN327721:VHN327736 VRJ327721:VRJ327736 WBF327721:WBF327736 WLB327721:WLB327736 WUX327721:WUX327736 H393257:H393272 IL393257:IL393272 SH393257:SH393272 ACD393257:ACD393272 ALZ393257:ALZ393272 AVV393257:AVV393272 BFR393257:BFR393272 BPN393257:BPN393272 BZJ393257:BZJ393272 CJF393257:CJF393272 CTB393257:CTB393272 DCX393257:DCX393272 DMT393257:DMT393272 DWP393257:DWP393272 EGL393257:EGL393272 EQH393257:EQH393272 FAD393257:FAD393272 FJZ393257:FJZ393272 FTV393257:FTV393272 GDR393257:GDR393272 GNN393257:GNN393272 GXJ393257:GXJ393272 HHF393257:HHF393272 HRB393257:HRB393272 IAX393257:IAX393272 IKT393257:IKT393272 IUP393257:IUP393272 JEL393257:JEL393272 JOH393257:JOH393272 JYD393257:JYD393272 KHZ393257:KHZ393272 KRV393257:KRV393272 LBR393257:LBR393272 LLN393257:LLN393272 LVJ393257:LVJ393272 MFF393257:MFF393272 MPB393257:MPB393272 MYX393257:MYX393272 NIT393257:NIT393272 NSP393257:NSP393272 OCL393257:OCL393272 OMH393257:OMH393272 OWD393257:OWD393272 PFZ393257:PFZ393272 PPV393257:PPV393272 PZR393257:PZR393272 QJN393257:QJN393272 QTJ393257:QTJ393272 RDF393257:RDF393272 RNB393257:RNB393272 RWX393257:RWX393272 SGT393257:SGT393272 SQP393257:SQP393272 TAL393257:TAL393272 TKH393257:TKH393272 TUD393257:TUD393272 UDZ393257:UDZ393272 UNV393257:UNV393272 UXR393257:UXR393272 VHN393257:VHN393272 VRJ393257:VRJ393272 WBF393257:WBF393272 WLB393257:WLB393272 WUX393257:WUX393272 H458793:H458808 IL458793:IL458808 SH458793:SH458808 ACD458793:ACD458808 ALZ458793:ALZ458808 AVV458793:AVV458808 BFR458793:BFR458808 BPN458793:BPN458808 BZJ458793:BZJ458808 CJF458793:CJF458808 CTB458793:CTB458808 DCX458793:DCX458808 DMT458793:DMT458808 DWP458793:DWP458808 EGL458793:EGL458808 EQH458793:EQH458808 FAD458793:FAD458808 FJZ458793:FJZ458808 FTV458793:FTV458808 GDR458793:GDR458808 GNN458793:GNN458808 GXJ458793:GXJ458808 HHF458793:HHF458808 HRB458793:HRB458808 IAX458793:IAX458808 IKT458793:IKT458808 IUP458793:IUP458808 JEL458793:JEL458808 JOH458793:JOH458808 JYD458793:JYD458808 KHZ458793:KHZ458808 KRV458793:KRV458808 LBR458793:LBR458808 LLN458793:LLN458808 LVJ458793:LVJ458808 MFF458793:MFF458808 MPB458793:MPB458808 MYX458793:MYX458808 NIT458793:NIT458808 NSP458793:NSP458808 OCL458793:OCL458808 OMH458793:OMH458808 OWD458793:OWD458808 PFZ458793:PFZ458808 PPV458793:PPV458808 PZR458793:PZR458808 QJN458793:QJN458808 QTJ458793:QTJ458808 RDF458793:RDF458808 RNB458793:RNB458808 RWX458793:RWX458808 SGT458793:SGT458808 SQP458793:SQP458808 TAL458793:TAL458808 TKH458793:TKH458808 TUD458793:TUD458808 UDZ458793:UDZ458808 UNV458793:UNV458808 UXR458793:UXR458808 VHN458793:VHN458808 VRJ458793:VRJ458808 WBF458793:WBF458808 WLB458793:WLB458808 WUX458793:WUX458808 H524329:H524344 IL524329:IL524344 SH524329:SH524344 ACD524329:ACD524344 ALZ524329:ALZ524344 AVV524329:AVV524344 BFR524329:BFR524344 BPN524329:BPN524344 BZJ524329:BZJ524344 CJF524329:CJF524344 CTB524329:CTB524344 DCX524329:DCX524344 DMT524329:DMT524344 DWP524329:DWP524344 EGL524329:EGL524344 EQH524329:EQH524344 FAD524329:FAD524344 FJZ524329:FJZ524344 FTV524329:FTV524344 GDR524329:GDR524344 GNN524329:GNN524344 GXJ524329:GXJ524344 HHF524329:HHF524344 HRB524329:HRB524344 IAX524329:IAX524344 IKT524329:IKT524344 IUP524329:IUP524344 JEL524329:JEL524344 JOH524329:JOH524344 JYD524329:JYD524344 KHZ524329:KHZ524344 KRV524329:KRV524344 LBR524329:LBR524344 LLN524329:LLN524344 LVJ524329:LVJ524344 MFF524329:MFF524344 MPB524329:MPB524344 MYX524329:MYX524344 NIT524329:NIT524344 NSP524329:NSP524344 OCL524329:OCL524344 OMH524329:OMH524344 OWD524329:OWD524344 PFZ524329:PFZ524344 PPV524329:PPV524344 PZR524329:PZR524344 QJN524329:QJN524344 QTJ524329:QTJ524344 RDF524329:RDF524344 RNB524329:RNB524344 RWX524329:RWX524344 SGT524329:SGT524344 SQP524329:SQP524344 TAL524329:TAL524344 TKH524329:TKH524344 TUD524329:TUD524344 UDZ524329:UDZ524344 UNV524329:UNV524344 UXR524329:UXR524344 VHN524329:VHN524344 VRJ524329:VRJ524344 WBF524329:WBF524344 WLB524329:WLB524344 WUX524329:WUX524344 H589865:H589880 IL589865:IL589880 SH589865:SH589880 ACD589865:ACD589880 ALZ589865:ALZ589880 AVV589865:AVV589880 BFR589865:BFR589880 BPN589865:BPN589880 BZJ589865:BZJ589880 CJF589865:CJF589880 CTB589865:CTB589880 DCX589865:DCX589880 DMT589865:DMT589880 DWP589865:DWP589880 EGL589865:EGL589880 EQH589865:EQH589880 FAD589865:FAD589880 FJZ589865:FJZ589880 FTV589865:FTV589880 GDR589865:GDR589880 GNN589865:GNN589880 GXJ589865:GXJ589880 HHF589865:HHF589880 HRB589865:HRB589880 IAX589865:IAX589880 IKT589865:IKT589880 IUP589865:IUP589880 JEL589865:JEL589880 JOH589865:JOH589880 JYD589865:JYD589880 KHZ589865:KHZ589880 KRV589865:KRV589880 LBR589865:LBR589880 LLN589865:LLN589880 LVJ589865:LVJ589880 MFF589865:MFF589880 MPB589865:MPB589880 MYX589865:MYX589880 NIT589865:NIT589880 NSP589865:NSP589880 OCL589865:OCL589880 OMH589865:OMH589880 OWD589865:OWD589880 PFZ589865:PFZ589880 PPV589865:PPV589880 PZR589865:PZR589880 QJN589865:QJN589880 QTJ589865:QTJ589880 RDF589865:RDF589880 RNB589865:RNB589880 RWX589865:RWX589880 SGT589865:SGT589880 SQP589865:SQP589880 TAL589865:TAL589880 TKH589865:TKH589880 TUD589865:TUD589880 UDZ589865:UDZ589880 UNV589865:UNV589880 UXR589865:UXR589880 VHN589865:VHN589880 VRJ589865:VRJ589880 WBF589865:WBF589880 WLB589865:WLB589880 WUX589865:WUX589880 H655401:H655416 IL655401:IL655416 SH655401:SH655416 ACD655401:ACD655416 ALZ655401:ALZ655416 AVV655401:AVV655416 BFR655401:BFR655416 BPN655401:BPN655416 BZJ655401:BZJ655416 CJF655401:CJF655416 CTB655401:CTB655416 DCX655401:DCX655416 DMT655401:DMT655416 DWP655401:DWP655416 EGL655401:EGL655416 EQH655401:EQH655416 FAD655401:FAD655416 FJZ655401:FJZ655416 FTV655401:FTV655416 GDR655401:GDR655416 GNN655401:GNN655416 GXJ655401:GXJ655416 HHF655401:HHF655416 HRB655401:HRB655416 IAX655401:IAX655416 IKT655401:IKT655416 IUP655401:IUP655416 JEL655401:JEL655416 JOH655401:JOH655416 JYD655401:JYD655416 KHZ655401:KHZ655416 KRV655401:KRV655416 LBR655401:LBR655416 LLN655401:LLN655416 LVJ655401:LVJ655416 MFF655401:MFF655416 MPB655401:MPB655416 MYX655401:MYX655416 NIT655401:NIT655416 NSP655401:NSP655416 OCL655401:OCL655416 OMH655401:OMH655416 OWD655401:OWD655416 PFZ655401:PFZ655416 PPV655401:PPV655416 PZR655401:PZR655416 QJN655401:QJN655416 QTJ655401:QTJ655416 RDF655401:RDF655416 RNB655401:RNB655416 RWX655401:RWX655416 SGT655401:SGT655416 SQP655401:SQP655416 TAL655401:TAL655416 TKH655401:TKH655416 TUD655401:TUD655416 UDZ655401:UDZ655416 UNV655401:UNV655416 UXR655401:UXR655416 VHN655401:VHN655416 VRJ655401:VRJ655416 WBF655401:WBF655416 WLB655401:WLB655416 WUX655401:WUX655416 H720937:H720952 IL720937:IL720952 SH720937:SH720952 ACD720937:ACD720952 ALZ720937:ALZ720952 AVV720937:AVV720952 BFR720937:BFR720952 BPN720937:BPN720952 BZJ720937:BZJ720952 CJF720937:CJF720952 CTB720937:CTB720952 DCX720937:DCX720952 DMT720937:DMT720952 DWP720937:DWP720952 EGL720937:EGL720952 EQH720937:EQH720952 FAD720937:FAD720952 FJZ720937:FJZ720952 FTV720937:FTV720952 GDR720937:GDR720952 GNN720937:GNN720952 GXJ720937:GXJ720952 HHF720937:HHF720952 HRB720937:HRB720952 IAX720937:IAX720952 IKT720937:IKT720952 IUP720937:IUP720952 JEL720937:JEL720952 JOH720937:JOH720952 JYD720937:JYD720952 KHZ720937:KHZ720952 KRV720937:KRV720952 LBR720937:LBR720952 LLN720937:LLN720952 LVJ720937:LVJ720952 MFF720937:MFF720952 MPB720937:MPB720952 MYX720937:MYX720952 NIT720937:NIT720952 NSP720937:NSP720952 OCL720937:OCL720952 OMH720937:OMH720952 OWD720937:OWD720952 PFZ720937:PFZ720952 PPV720937:PPV720952 PZR720937:PZR720952 QJN720937:QJN720952 QTJ720937:QTJ720952 RDF720937:RDF720952 RNB720937:RNB720952 RWX720937:RWX720952 SGT720937:SGT720952 SQP720937:SQP720952 TAL720937:TAL720952 TKH720937:TKH720952 TUD720937:TUD720952 UDZ720937:UDZ720952 UNV720937:UNV720952 UXR720937:UXR720952 VHN720937:VHN720952 VRJ720937:VRJ720952 WBF720937:WBF720952 WLB720937:WLB720952 WUX720937:WUX720952 H786473:H786488 IL786473:IL786488 SH786473:SH786488 ACD786473:ACD786488 ALZ786473:ALZ786488 AVV786473:AVV786488 BFR786473:BFR786488 BPN786473:BPN786488 BZJ786473:BZJ786488 CJF786473:CJF786488 CTB786473:CTB786488 DCX786473:DCX786488 DMT786473:DMT786488 DWP786473:DWP786488 EGL786473:EGL786488 EQH786473:EQH786488 FAD786473:FAD786488 FJZ786473:FJZ786488 FTV786473:FTV786488 GDR786473:GDR786488 GNN786473:GNN786488 GXJ786473:GXJ786488 HHF786473:HHF786488 HRB786473:HRB786488 IAX786473:IAX786488 IKT786473:IKT786488 IUP786473:IUP786488 JEL786473:JEL786488 JOH786473:JOH786488 JYD786473:JYD786488 KHZ786473:KHZ786488 KRV786473:KRV786488 LBR786473:LBR786488 LLN786473:LLN786488 LVJ786473:LVJ786488 MFF786473:MFF786488 MPB786473:MPB786488 MYX786473:MYX786488 NIT786473:NIT786488 NSP786473:NSP786488 OCL786473:OCL786488 OMH786473:OMH786488 OWD786473:OWD786488 PFZ786473:PFZ786488 PPV786473:PPV786488 PZR786473:PZR786488 QJN786473:QJN786488 QTJ786473:QTJ786488 RDF786473:RDF786488 RNB786473:RNB786488 RWX786473:RWX786488 SGT786473:SGT786488 SQP786473:SQP786488 TAL786473:TAL786488 TKH786473:TKH786488 TUD786473:TUD786488 UDZ786473:UDZ786488 UNV786473:UNV786488 UXR786473:UXR786488 VHN786473:VHN786488 VRJ786473:VRJ786488 WBF786473:WBF786488 WLB786473:WLB786488 WUX786473:WUX786488 H852009:H852024 IL852009:IL852024 SH852009:SH852024 ACD852009:ACD852024 ALZ852009:ALZ852024 AVV852009:AVV852024 BFR852009:BFR852024 BPN852009:BPN852024 BZJ852009:BZJ852024 CJF852009:CJF852024 CTB852009:CTB852024 DCX852009:DCX852024 DMT852009:DMT852024 DWP852009:DWP852024 EGL852009:EGL852024 EQH852009:EQH852024 FAD852009:FAD852024 FJZ852009:FJZ852024 FTV852009:FTV852024 GDR852009:GDR852024 GNN852009:GNN852024 GXJ852009:GXJ852024 HHF852009:HHF852024 HRB852009:HRB852024 IAX852009:IAX852024 IKT852009:IKT852024 IUP852009:IUP852024 JEL852009:JEL852024 JOH852009:JOH852024 JYD852009:JYD852024 KHZ852009:KHZ852024 KRV852009:KRV852024 LBR852009:LBR852024 LLN852009:LLN852024 LVJ852009:LVJ852024 MFF852009:MFF852024 MPB852009:MPB852024 MYX852009:MYX852024 NIT852009:NIT852024 NSP852009:NSP852024 OCL852009:OCL852024 OMH852009:OMH852024 OWD852009:OWD852024 PFZ852009:PFZ852024 PPV852009:PPV852024 PZR852009:PZR852024 QJN852009:QJN852024 QTJ852009:QTJ852024 RDF852009:RDF852024 RNB852009:RNB852024 RWX852009:RWX852024 SGT852009:SGT852024 SQP852009:SQP852024 TAL852009:TAL852024 TKH852009:TKH852024 TUD852009:TUD852024 UDZ852009:UDZ852024 UNV852009:UNV852024 UXR852009:UXR852024 VHN852009:VHN852024 VRJ852009:VRJ852024 WBF852009:WBF852024 WLB852009:WLB852024 WUX852009:WUX852024 H917545:H917560 IL917545:IL917560 SH917545:SH917560 ACD917545:ACD917560 ALZ917545:ALZ917560 AVV917545:AVV917560 BFR917545:BFR917560 BPN917545:BPN917560 BZJ917545:BZJ917560 CJF917545:CJF917560 CTB917545:CTB917560 DCX917545:DCX917560 DMT917545:DMT917560 DWP917545:DWP917560 EGL917545:EGL917560 EQH917545:EQH917560 FAD917545:FAD917560 FJZ917545:FJZ917560 FTV917545:FTV917560 GDR917545:GDR917560 GNN917545:GNN917560 GXJ917545:GXJ917560 HHF917545:HHF917560 HRB917545:HRB917560 IAX917545:IAX917560 IKT917545:IKT917560 IUP917545:IUP917560 JEL917545:JEL917560 JOH917545:JOH917560 JYD917545:JYD917560 KHZ917545:KHZ917560 KRV917545:KRV917560 LBR917545:LBR917560 LLN917545:LLN917560 LVJ917545:LVJ917560 MFF917545:MFF917560 MPB917545:MPB917560 MYX917545:MYX917560 NIT917545:NIT917560 NSP917545:NSP917560 OCL917545:OCL917560 OMH917545:OMH917560 OWD917545:OWD917560 PFZ917545:PFZ917560 PPV917545:PPV917560 PZR917545:PZR917560 QJN917545:QJN917560 QTJ917545:QTJ917560 RDF917545:RDF917560 RNB917545:RNB917560 RWX917545:RWX917560 SGT917545:SGT917560 SQP917545:SQP917560 TAL917545:TAL917560 TKH917545:TKH917560 TUD917545:TUD917560 UDZ917545:UDZ917560 UNV917545:UNV917560 UXR917545:UXR917560 VHN917545:VHN917560 VRJ917545:VRJ917560 WBF917545:WBF917560 WLB917545:WLB917560 WUX917545:WUX917560 H983081:H983096 IL983081:IL983096 SH983081:SH983096 ACD983081:ACD983096 ALZ983081:ALZ983096 AVV983081:AVV983096 BFR983081:BFR983096 BPN983081:BPN983096 BZJ983081:BZJ983096 CJF983081:CJF983096 CTB983081:CTB983096 DCX983081:DCX983096 DMT983081:DMT983096 DWP983081:DWP983096 EGL983081:EGL983096 EQH983081:EQH983096 FAD983081:FAD983096 FJZ983081:FJZ983096 FTV983081:FTV983096 GDR983081:GDR983096 GNN983081:GNN983096 GXJ983081:GXJ983096 HHF983081:HHF983096 HRB983081:HRB983096 IAX983081:IAX983096 IKT983081:IKT983096 IUP983081:IUP983096 JEL983081:JEL983096 JOH983081:JOH983096 JYD983081:JYD983096 KHZ983081:KHZ983096 KRV983081:KRV983096 LBR983081:LBR983096 LLN983081:LLN983096 LVJ983081:LVJ983096 MFF983081:MFF983096 MPB983081:MPB983096 MYX983081:MYX983096 NIT983081:NIT983096 NSP983081:NSP983096 OCL983081:OCL983096 OMH983081:OMH983096 OWD983081:OWD983096 PFZ983081:PFZ983096 PPV983081:PPV983096 PZR983081:PZR983096 QJN983081:QJN983096 QTJ983081:QTJ983096 RDF983081:RDF983096 RNB983081:RNB983096 RWX983081:RWX983096 SGT983081:SGT983096 SQP983081:SQP983096 TAL983081:TAL983096 TKH983081:TKH983096 TUD983081:TUD983096 UDZ983081:UDZ983096 UNV983081:UNV983096 UXR983081:UXR983096 VHN983081:VHN983096 VRJ983081:VRJ983096 WBF983081:WBF983096 WLB983081:WLB983096 WUX983081:WUX983096 WUX983100:WUX983124 H65553:H65573 IL65553:IL65573 SH65553:SH65573 ACD65553:ACD65573 ALZ65553:ALZ65573 AVV65553:AVV65573 BFR65553:BFR65573 BPN65553:BPN65573 BZJ65553:BZJ65573 CJF65553:CJF65573 CTB65553:CTB65573 DCX65553:DCX65573 DMT65553:DMT65573 DWP65553:DWP65573 EGL65553:EGL65573 EQH65553:EQH65573 FAD65553:FAD65573 FJZ65553:FJZ65573 FTV65553:FTV65573 GDR65553:GDR65573 GNN65553:GNN65573 GXJ65553:GXJ65573 HHF65553:HHF65573 HRB65553:HRB65573 IAX65553:IAX65573 IKT65553:IKT65573 IUP65553:IUP65573 JEL65553:JEL65573 JOH65553:JOH65573 JYD65553:JYD65573 KHZ65553:KHZ65573 KRV65553:KRV65573 LBR65553:LBR65573 LLN65553:LLN65573 LVJ65553:LVJ65573 MFF65553:MFF65573 MPB65553:MPB65573 MYX65553:MYX65573 NIT65553:NIT65573 NSP65553:NSP65573 OCL65553:OCL65573 OMH65553:OMH65573 OWD65553:OWD65573 PFZ65553:PFZ65573 PPV65553:PPV65573 PZR65553:PZR65573 QJN65553:QJN65573 QTJ65553:QTJ65573 RDF65553:RDF65573 RNB65553:RNB65573 RWX65553:RWX65573 SGT65553:SGT65573 SQP65553:SQP65573 TAL65553:TAL65573 TKH65553:TKH65573 TUD65553:TUD65573 UDZ65553:UDZ65573 UNV65553:UNV65573 UXR65553:UXR65573 VHN65553:VHN65573 VRJ65553:VRJ65573 WBF65553:WBF65573 WLB65553:WLB65573 WUX65553:WUX65573 H131089:H131109 IL131089:IL131109 SH131089:SH131109 ACD131089:ACD131109 ALZ131089:ALZ131109 AVV131089:AVV131109 BFR131089:BFR131109 BPN131089:BPN131109 BZJ131089:BZJ131109 CJF131089:CJF131109 CTB131089:CTB131109 DCX131089:DCX131109 DMT131089:DMT131109 DWP131089:DWP131109 EGL131089:EGL131109 EQH131089:EQH131109 FAD131089:FAD131109 FJZ131089:FJZ131109 FTV131089:FTV131109 GDR131089:GDR131109 GNN131089:GNN131109 GXJ131089:GXJ131109 HHF131089:HHF131109 HRB131089:HRB131109 IAX131089:IAX131109 IKT131089:IKT131109 IUP131089:IUP131109 JEL131089:JEL131109 JOH131089:JOH131109 JYD131089:JYD131109 KHZ131089:KHZ131109 KRV131089:KRV131109 LBR131089:LBR131109 LLN131089:LLN131109 LVJ131089:LVJ131109 MFF131089:MFF131109 MPB131089:MPB131109 MYX131089:MYX131109 NIT131089:NIT131109 NSP131089:NSP131109 OCL131089:OCL131109 OMH131089:OMH131109 OWD131089:OWD131109 PFZ131089:PFZ131109 PPV131089:PPV131109 PZR131089:PZR131109 QJN131089:QJN131109 QTJ131089:QTJ131109 RDF131089:RDF131109 RNB131089:RNB131109 RWX131089:RWX131109 SGT131089:SGT131109 SQP131089:SQP131109 TAL131089:TAL131109 TKH131089:TKH131109 TUD131089:TUD131109 UDZ131089:UDZ131109 UNV131089:UNV131109 UXR131089:UXR131109 VHN131089:VHN131109 VRJ131089:VRJ131109 WBF131089:WBF131109 WLB131089:WLB131109 WUX131089:WUX131109 H196625:H196645 IL196625:IL196645 SH196625:SH196645 ACD196625:ACD196645 ALZ196625:ALZ196645 AVV196625:AVV196645 BFR196625:BFR196645 BPN196625:BPN196645 BZJ196625:BZJ196645 CJF196625:CJF196645 CTB196625:CTB196645 DCX196625:DCX196645 DMT196625:DMT196645 DWP196625:DWP196645 EGL196625:EGL196645 EQH196625:EQH196645 FAD196625:FAD196645 FJZ196625:FJZ196645 FTV196625:FTV196645 GDR196625:GDR196645 GNN196625:GNN196645 GXJ196625:GXJ196645 HHF196625:HHF196645 HRB196625:HRB196645 IAX196625:IAX196645 IKT196625:IKT196645 IUP196625:IUP196645 JEL196625:JEL196645 JOH196625:JOH196645 JYD196625:JYD196645 KHZ196625:KHZ196645 KRV196625:KRV196645 LBR196625:LBR196645 LLN196625:LLN196645 LVJ196625:LVJ196645 MFF196625:MFF196645 MPB196625:MPB196645 MYX196625:MYX196645 NIT196625:NIT196645 NSP196625:NSP196645 OCL196625:OCL196645 OMH196625:OMH196645 OWD196625:OWD196645 PFZ196625:PFZ196645 PPV196625:PPV196645 PZR196625:PZR196645 QJN196625:QJN196645 QTJ196625:QTJ196645 RDF196625:RDF196645 RNB196625:RNB196645 RWX196625:RWX196645 SGT196625:SGT196645 SQP196625:SQP196645 TAL196625:TAL196645 TKH196625:TKH196645 TUD196625:TUD196645 UDZ196625:UDZ196645 UNV196625:UNV196645 UXR196625:UXR196645 VHN196625:VHN196645 VRJ196625:VRJ196645 WBF196625:WBF196645 WLB196625:WLB196645 WUX196625:WUX196645 H262161:H262181 IL262161:IL262181 SH262161:SH262181 ACD262161:ACD262181 ALZ262161:ALZ262181 AVV262161:AVV262181 BFR262161:BFR262181 BPN262161:BPN262181 BZJ262161:BZJ262181 CJF262161:CJF262181 CTB262161:CTB262181 DCX262161:DCX262181 DMT262161:DMT262181 DWP262161:DWP262181 EGL262161:EGL262181 EQH262161:EQH262181 FAD262161:FAD262181 FJZ262161:FJZ262181 FTV262161:FTV262181 GDR262161:GDR262181 GNN262161:GNN262181 GXJ262161:GXJ262181 HHF262161:HHF262181 HRB262161:HRB262181 IAX262161:IAX262181 IKT262161:IKT262181 IUP262161:IUP262181 JEL262161:JEL262181 JOH262161:JOH262181 JYD262161:JYD262181 KHZ262161:KHZ262181 KRV262161:KRV262181 LBR262161:LBR262181 LLN262161:LLN262181 LVJ262161:LVJ262181 MFF262161:MFF262181 MPB262161:MPB262181 MYX262161:MYX262181 NIT262161:NIT262181 NSP262161:NSP262181 OCL262161:OCL262181 OMH262161:OMH262181 OWD262161:OWD262181 PFZ262161:PFZ262181 PPV262161:PPV262181 PZR262161:PZR262181 QJN262161:QJN262181 QTJ262161:QTJ262181 RDF262161:RDF262181 RNB262161:RNB262181 RWX262161:RWX262181 SGT262161:SGT262181 SQP262161:SQP262181 TAL262161:TAL262181 TKH262161:TKH262181 TUD262161:TUD262181 UDZ262161:UDZ262181 UNV262161:UNV262181 UXR262161:UXR262181 VHN262161:VHN262181 VRJ262161:VRJ262181 WBF262161:WBF262181 WLB262161:WLB262181 WUX262161:WUX262181 H327697:H327717 IL327697:IL327717 SH327697:SH327717 ACD327697:ACD327717 ALZ327697:ALZ327717 AVV327697:AVV327717 BFR327697:BFR327717 BPN327697:BPN327717 BZJ327697:BZJ327717 CJF327697:CJF327717 CTB327697:CTB327717 DCX327697:DCX327717 DMT327697:DMT327717 DWP327697:DWP327717 EGL327697:EGL327717 EQH327697:EQH327717 FAD327697:FAD327717 FJZ327697:FJZ327717 FTV327697:FTV327717 GDR327697:GDR327717 GNN327697:GNN327717 GXJ327697:GXJ327717 HHF327697:HHF327717 HRB327697:HRB327717 IAX327697:IAX327717 IKT327697:IKT327717 IUP327697:IUP327717 JEL327697:JEL327717 JOH327697:JOH327717 JYD327697:JYD327717 KHZ327697:KHZ327717 KRV327697:KRV327717 LBR327697:LBR327717 LLN327697:LLN327717 LVJ327697:LVJ327717 MFF327697:MFF327717 MPB327697:MPB327717 MYX327697:MYX327717 NIT327697:NIT327717 NSP327697:NSP327717 OCL327697:OCL327717 OMH327697:OMH327717 OWD327697:OWD327717 PFZ327697:PFZ327717 PPV327697:PPV327717 PZR327697:PZR327717 QJN327697:QJN327717 QTJ327697:QTJ327717 RDF327697:RDF327717 RNB327697:RNB327717 RWX327697:RWX327717 SGT327697:SGT327717 SQP327697:SQP327717 TAL327697:TAL327717 TKH327697:TKH327717 TUD327697:TUD327717 UDZ327697:UDZ327717 UNV327697:UNV327717 UXR327697:UXR327717 VHN327697:VHN327717 VRJ327697:VRJ327717 WBF327697:WBF327717 WLB327697:WLB327717 WUX327697:WUX327717 H393233:H393253 IL393233:IL393253 SH393233:SH393253 ACD393233:ACD393253 ALZ393233:ALZ393253 AVV393233:AVV393253 BFR393233:BFR393253 BPN393233:BPN393253 BZJ393233:BZJ393253 CJF393233:CJF393253 CTB393233:CTB393253 DCX393233:DCX393253 DMT393233:DMT393253 DWP393233:DWP393253 EGL393233:EGL393253 EQH393233:EQH393253 FAD393233:FAD393253 FJZ393233:FJZ393253 FTV393233:FTV393253 GDR393233:GDR393253 GNN393233:GNN393253 GXJ393233:GXJ393253 HHF393233:HHF393253 HRB393233:HRB393253 IAX393233:IAX393253 IKT393233:IKT393253 IUP393233:IUP393253 JEL393233:JEL393253 JOH393233:JOH393253 JYD393233:JYD393253 KHZ393233:KHZ393253 KRV393233:KRV393253 LBR393233:LBR393253 LLN393233:LLN393253 LVJ393233:LVJ393253 MFF393233:MFF393253 MPB393233:MPB393253 MYX393233:MYX393253 NIT393233:NIT393253 NSP393233:NSP393253 OCL393233:OCL393253 OMH393233:OMH393253 OWD393233:OWD393253 PFZ393233:PFZ393253 PPV393233:PPV393253 PZR393233:PZR393253 QJN393233:QJN393253 QTJ393233:QTJ393253 RDF393233:RDF393253 RNB393233:RNB393253 RWX393233:RWX393253 SGT393233:SGT393253 SQP393233:SQP393253 TAL393233:TAL393253 TKH393233:TKH393253 TUD393233:TUD393253 UDZ393233:UDZ393253 UNV393233:UNV393253 UXR393233:UXR393253 VHN393233:VHN393253 VRJ393233:VRJ393253 WBF393233:WBF393253 WLB393233:WLB393253 WUX393233:WUX393253 H458769:H458789 IL458769:IL458789 SH458769:SH458789 ACD458769:ACD458789 ALZ458769:ALZ458789 AVV458769:AVV458789 BFR458769:BFR458789 BPN458769:BPN458789 BZJ458769:BZJ458789 CJF458769:CJF458789 CTB458769:CTB458789 DCX458769:DCX458789 DMT458769:DMT458789 DWP458769:DWP458789 EGL458769:EGL458789 EQH458769:EQH458789 FAD458769:FAD458789 FJZ458769:FJZ458789 FTV458769:FTV458789 GDR458769:GDR458789 GNN458769:GNN458789 GXJ458769:GXJ458789 HHF458769:HHF458789 HRB458769:HRB458789 IAX458769:IAX458789 IKT458769:IKT458789 IUP458769:IUP458789 JEL458769:JEL458789 JOH458769:JOH458789 JYD458769:JYD458789 KHZ458769:KHZ458789 KRV458769:KRV458789 LBR458769:LBR458789 LLN458769:LLN458789 LVJ458769:LVJ458789 MFF458769:MFF458789 MPB458769:MPB458789 MYX458769:MYX458789 NIT458769:NIT458789 NSP458769:NSP458789 OCL458769:OCL458789 OMH458769:OMH458789 OWD458769:OWD458789 PFZ458769:PFZ458789 PPV458769:PPV458789 PZR458769:PZR458789 QJN458769:QJN458789 QTJ458769:QTJ458789 RDF458769:RDF458789 RNB458769:RNB458789 RWX458769:RWX458789 SGT458769:SGT458789 SQP458769:SQP458789 TAL458769:TAL458789 TKH458769:TKH458789 TUD458769:TUD458789 UDZ458769:UDZ458789 UNV458769:UNV458789 UXR458769:UXR458789 VHN458769:VHN458789 VRJ458769:VRJ458789 WBF458769:WBF458789 WLB458769:WLB458789 WUX458769:WUX458789 H524305:H524325 IL524305:IL524325 SH524305:SH524325 ACD524305:ACD524325 ALZ524305:ALZ524325 AVV524305:AVV524325 BFR524305:BFR524325 BPN524305:BPN524325 BZJ524305:BZJ524325 CJF524305:CJF524325 CTB524305:CTB524325 DCX524305:DCX524325 DMT524305:DMT524325 DWP524305:DWP524325 EGL524305:EGL524325 EQH524305:EQH524325 FAD524305:FAD524325 FJZ524305:FJZ524325 FTV524305:FTV524325 GDR524305:GDR524325 GNN524305:GNN524325 GXJ524305:GXJ524325 HHF524305:HHF524325 HRB524305:HRB524325 IAX524305:IAX524325 IKT524305:IKT524325 IUP524305:IUP524325 JEL524305:JEL524325 JOH524305:JOH524325 JYD524305:JYD524325 KHZ524305:KHZ524325 KRV524305:KRV524325 LBR524305:LBR524325 LLN524305:LLN524325 LVJ524305:LVJ524325 MFF524305:MFF524325 MPB524305:MPB524325 MYX524305:MYX524325 NIT524305:NIT524325 NSP524305:NSP524325 OCL524305:OCL524325 OMH524305:OMH524325 OWD524305:OWD524325 PFZ524305:PFZ524325 PPV524305:PPV524325 PZR524305:PZR524325 QJN524305:QJN524325 QTJ524305:QTJ524325 RDF524305:RDF524325 RNB524305:RNB524325 RWX524305:RWX524325 SGT524305:SGT524325 SQP524305:SQP524325 TAL524305:TAL524325 TKH524305:TKH524325 TUD524305:TUD524325 UDZ524305:UDZ524325 UNV524305:UNV524325 UXR524305:UXR524325 VHN524305:VHN524325 VRJ524305:VRJ524325 WBF524305:WBF524325 WLB524305:WLB524325 WUX524305:WUX524325 H589841:H589861 IL589841:IL589861 SH589841:SH589861 ACD589841:ACD589861 ALZ589841:ALZ589861 AVV589841:AVV589861 BFR589841:BFR589861 BPN589841:BPN589861 BZJ589841:BZJ589861 CJF589841:CJF589861 CTB589841:CTB589861 DCX589841:DCX589861 DMT589841:DMT589861 DWP589841:DWP589861 EGL589841:EGL589861 EQH589841:EQH589861 FAD589841:FAD589861 FJZ589841:FJZ589861 FTV589841:FTV589861 GDR589841:GDR589861 GNN589841:GNN589861 GXJ589841:GXJ589861 HHF589841:HHF589861 HRB589841:HRB589861 IAX589841:IAX589861 IKT589841:IKT589861 IUP589841:IUP589861 JEL589841:JEL589861 JOH589841:JOH589861 JYD589841:JYD589861 KHZ589841:KHZ589861 KRV589841:KRV589861 LBR589841:LBR589861 LLN589841:LLN589861 LVJ589841:LVJ589861 MFF589841:MFF589861 MPB589841:MPB589861 MYX589841:MYX589861 NIT589841:NIT589861 NSP589841:NSP589861 OCL589841:OCL589861 OMH589841:OMH589861 OWD589841:OWD589861 PFZ589841:PFZ589861 PPV589841:PPV589861 PZR589841:PZR589861 QJN589841:QJN589861 QTJ589841:QTJ589861 RDF589841:RDF589861 RNB589841:RNB589861 RWX589841:RWX589861 SGT589841:SGT589861 SQP589841:SQP589861 TAL589841:TAL589861 TKH589841:TKH589861 TUD589841:TUD589861 UDZ589841:UDZ589861 UNV589841:UNV589861 UXR589841:UXR589861 VHN589841:VHN589861 VRJ589841:VRJ589861 WBF589841:WBF589861 WLB589841:WLB589861 WUX589841:WUX589861 H655377:H655397 IL655377:IL655397 SH655377:SH655397 ACD655377:ACD655397 ALZ655377:ALZ655397 AVV655377:AVV655397 BFR655377:BFR655397 BPN655377:BPN655397 BZJ655377:BZJ655397 CJF655377:CJF655397 CTB655377:CTB655397 DCX655377:DCX655397 DMT655377:DMT655397 DWP655377:DWP655397 EGL655377:EGL655397 EQH655377:EQH655397 FAD655377:FAD655397 FJZ655377:FJZ655397 FTV655377:FTV655397 GDR655377:GDR655397 GNN655377:GNN655397 GXJ655377:GXJ655397 HHF655377:HHF655397 HRB655377:HRB655397 IAX655377:IAX655397 IKT655377:IKT655397 IUP655377:IUP655397 JEL655377:JEL655397 JOH655377:JOH655397 JYD655377:JYD655397 KHZ655377:KHZ655397 KRV655377:KRV655397 LBR655377:LBR655397 LLN655377:LLN655397 LVJ655377:LVJ655397 MFF655377:MFF655397 MPB655377:MPB655397 MYX655377:MYX655397 NIT655377:NIT655397 NSP655377:NSP655397 OCL655377:OCL655397 OMH655377:OMH655397 OWD655377:OWD655397 PFZ655377:PFZ655397 PPV655377:PPV655397 PZR655377:PZR655397 QJN655377:QJN655397 QTJ655377:QTJ655397 RDF655377:RDF655397 RNB655377:RNB655397 RWX655377:RWX655397 SGT655377:SGT655397 SQP655377:SQP655397 TAL655377:TAL655397 TKH655377:TKH655397 TUD655377:TUD655397 UDZ655377:UDZ655397 UNV655377:UNV655397 UXR655377:UXR655397 VHN655377:VHN655397 VRJ655377:VRJ655397 WBF655377:WBF655397 WLB655377:WLB655397 WUX655377:WUX655397 H720913:H720933 IL720913:IL720933 SH720913:SH720933 ACD720913:ACD720933 ALZ720913:ALZ720933 AVV720913:AVV720933 BFR720913:BFR720933 BPN720913:BPN720933 BZJ720913:BZJ720933 CJF720913:CJF720933 CTB720913:CTB720933 DCX720913:DCX720933 DMT720913:DMT720933 DWP720913:DWP720933 EGL720913:EGL720933 EQH720913:EQH720933 FAD720913:FAD720933 FJZ720913:FJZ720933 FTV720913:FTV720933 GDR720913:GDR720933 GNN720913:GNN720933 GXJ720913:GXJ720933 HHF720913:HHF720933 HRB720913:HRB720933 IAX720913:IAX720933 IKT720913:IKT720933 IUP720913:IUP720933 JEL720913:JEL720933 JOH720913:JOH720933 JYD720913:JYD720933 KHZ720913:KHZ720933 KRV720913:KRV720933 LBR720913:LBR720933 LLN720913:LLN720933 LVJ720913:LVJ720933 MFF720913:MFF720933 MPB720913:MPB720933 MYX720913:MYX720933 NIT720913:NIT720933 NSP720913:NSP720933 OCL720913:OCL720933 OMH720913:OMH720933 OWD720913:OWD720933 PFZ720913:PFZ720933 PPV720913:PPV720933 PZR720913:PZR720933 QJN720913:QJN720933 QTJ720913:QTJ720933 RDF720913:RDF720933 RNB720913:RNB720933 RWX720913:RWX720933 SGT720913:SGT720933 SQP720913:SQP720933 TAL720913:TAL720933 TKH720913:TKH720933 TUD720913:TUD720933 UDZ720913:UDZ720933 UNV720913:UNV720933 UXR720913:UXR720933 VHN720913:VHN720933 VRJ720913:VRJ720933 WBF720913:WBF720933 WLB720913:WLB720933 WUX720913:WUX720933 H786449:H786469 IL786449:IL786469 SH786449:SH786469 ACD786449:ACD786469 ALZ786449:ALZ786469 AVV786449:AVV786469 BFR786449:BFR786469 BPN786449:BPN786469 BZJ786449:BZJ786469 CJF786449:CJF786469 CTB786449:CTB786469 DCX786449:DCX786469 DMT786449:DMT786469 DWP786449:DWP786469 EGL786449:EGL786469 EQH786449:EQH786469 FAD786449:FAD786469 FJZ786449:FJZ786469 FTV786449:FTV786469 GDR786449:GDR786469 GNN786449:GNN786469 GXJ786449:GXJ786469 HHF786449:HHF786469 HRB786449:HRB786469 IAX786449:IAX786469 IKT786449:IKT786469 IUP786449:IUP786469 JEL786449:JEL786469 JOH786449:JOH786469 JYD786449:JYD786469 KHZ786449:KHZ786469 KRV786449:KRV786469 LBR786449:LBR786469 LLN786449:LLN786469 LVJ786449:LVJ786469 MFF786449:MFF786469 MPB786449:MPB786469 MYX786449:MYX786469 NIT786449:NIT786469 NSP786449:NSP786469 OCL786449:OCL786469 OMH786449:OMH786469 OWD786449:OWD786469 PFZ786449:PFZ786469 PPV786449:PPV786469 PZR786449:PZR786469 QJN786449:QJN786469 QTJ786449:QTJ786469 RDF786449:RDF786469 RNB786449:RNB786469 RWX786449:RWX786469 SGT786449:SGT786469 SQP786449:SQP786469 TAL786449:TAL786469 TKH786449:TKH786469 TUD786449:TUD786469 UDZ786449:UDZ786469 UNV786449:UNV786469 UXR786449:UXR786469 VHN786449:VHN786469 VRJ786449:VRJ786469 WBF786449:WBF786469 WLB786449:WLB786469 WUX786449:WUX786469 H851985:H852005 IL851985:IL852005 SH851985:SH852005 ACD851985:ACD852005 ALZ851985:ALZ852005 AVV851985:AVV852005 BFR851985:BFR852005 BPN851985:BPN852005 BZJ851985:BZJ852005 CJF851985:CJF852005 CTB851985:CTB852005 DCX851985:DCX852005 DMT851985:DMT852005 DWP851985:DWP852005 EGL851985:EGL852005 EQH851985:EQH852005 FAD851985:FAD852005 FJZ851985:FJZ852005 FTV851985:FTV852005 GDR851985:GDR852005 GNN851985:GNN852005 GXJ851985:GXJ852005 HHF851985:HHF852005 HRB851985:HRB852005 IAX851985:IAX852005 IKT851985:IKT852005 IUP851985:IUP852005 JEL851985:JEL852005 JOH851985:JOH852005 JYD851985:JYD852005 KHZ851985:KHZ852005 KRV851985:KRV852005 LBR851985:LBR852005 LLN851985:LLN852005 LVJ851985:LVJ852005 MFF851985:MFF852005 MPB851985:MPB852005 MYX851985:MYX852005 NIT851985:NIT852005 NSP851985:NSP852005 OCL851985:OCL852005 OMH851985:OMH852005 OWD851985:OWD852005 PFZ851985:PFZ852005 PPV851985:PPV852005 PZR851985:PZR852005 QJN851985:QJN852005 QTJ851985:QTJ852005 RDF851985:RDF852005 RNB851985:RNB852005 RWX851985:RWX852005 SGT851985:SGT852005 SQP851985:SQP852005 TAL851985:TAL852005 TKH851985:TKH852005 TUD851985:TUD852005 UDZ851985:UDZ852005 UNV851985:UNV852005 UXR851985:UXR852005 VHN851985:VHN852005 VRJ851985:VRJ852005 WBF851985:WBF852005 WLB851985:WLB852005 WUX851985:WUX852005 H917521:H917541 IL917521:IL917541 SH917521:SH917541 ACD917521:ACD917541 ALZ917521:ALZ917541 AVV917521:AVV917541 BFR917521:BFR917541 BPN917521:BPN917541 BZJ917521:BZJ917541 CJF917521:CJF917541 CTB917521:CTB917541 DCX917521:DCX917541 DMT917521:DMT917541 DWP917521:DWP917541 EGL917521:EGL917541 EQH917521:EQH917541 FAD917521:FAD917541 FJZ917521:FJZ917541 FTV917521:FTV917541 GDR917521:GDR917541 GNN917521:GNN917541 GXJ917521:GXJ917541 HHF917521:HHF917541 HRB917521:HRB917541 IAX917521:IAX917541 IKT917521:IKT917541 IUP917521:IUP917541 JEL917521:JEL917541 JOH917521:JOH917541 JYD917521:JYD917541 KHZ917521:KHZ917541 KRV917521:KRV917541 LBR917521:LBR917541 LLN917521:LLN917541 LVJ917521:LVJ917541 MFF917521:MFF917541 MPB917521:MPB917541 MYX917521:MYX917541 NIT917521:NIT917541 NSP917521:NSP917541 OCL917521:OCL917541 OMH917521:OMH917541 OWD917521:OWD917541 PFZ917521:PFZ917541 PPV917521:PPV917541 PZR917521:PZR917541 QJN917521:QJN917541 QTJ917521:QTJ917541 RDF917521:RDF917541 RNB917521:RNB917541 RWX917521:RWX917541 SGT917521:SGT917541 SQP917521:SQP917541 TAL917521:TAL917541 TKH917521:TKH917541 TUD917521:TUD917541 UDZ917521:UDZ917541 UNV917521:UNV917541 UXR917521:UXR917541 VHN917521:VHN917541 VRJ917521:VRJ917541 WBF917521:WBF917541 WLB917521:WLB917541 WUX917521:WUX917541 H983057:H983077 IL983057:IL983077 SH983057:SH983077 ACD983057:ACD983077 ALZ983057:ALZ983077 AVV983057:AVV983077 BFR983057:BFR983077 BPN983057:BPN983077 BZJ983057:BZJ983077 CJF983057:CJF983077 CTB983057:CTB983077 DCX983057:DCX983077 DMT983057:DMT983077 DWP983057:DWP983077 EGL983057:EGL983077 EQH983057:EQH983077 FAD983057:FAD983077 FJZ983057:FJZ983077 FTV983057:FTV983077 GDR983057:GDR983077 GNN983057:GNN983077 GXJ983057:GXJ983077 HHF983057:HHF983077 HRB983057:HRB983077 IAX983057:IAX983077 IKT983057:IKT983077 IUP983057:IUP983077 JEL983057:JEL983077 JOH983057:JOH983077 JYD983057:JYD983077 KHZ983057:KHZ983077 KRV983057:KRV983077 LBR983057:LBR983077 LLN983057:LLN983077 LVJ983057:LVJ983077 MFF983057:MFF983077 MPB983057:MPB983077 MYX983057:MYX983077 NIT983057:NIT983077 NSP983057:NSP983077 OCL983057:OCL983077 OMH983057:OMH983077 OWD983057:OWD983077 PFZ983057:PFZ983077 PPV983057:PPV983077 PZR983057:PZR983077 QJN983057:QJN983077 QTJ983057:QTJ983077 RDF983057:RDF983077 RNB983057:RNB983077 RWX983057:RWX983077 SGT983057:SGT983077 SQP983057:SQP983077 TAL983057:TAL983077 TKH983057:TKH983077 TUD983057:TUD983077 UDZ983057:UDZ983077 UNV983057:UNV983077 UXR983057:UXR983077 VHN983057:VHN983077 VRJ983057:VRJ983077 WBF983057:WBF983077 WLB983057:WLB983077 WUX983057:WUX983077 H88:H98 IL88:IL98 SH88:SH98 ACD88:ACD98 ALZ88:ALZ98 AVV88:AVV98 BFR88:BFR98 BPN88:BPN98 BZJ88:BZJ98 CJF88:CJF98 CTB88:CTB98 DCX88:DCX98 DMT88:DMT98 DWP88:DWP98 EGL88:EGL98 EQH88:EQH98 FAD88:FAD98 FJZ88:FJZ98 FTV88:FTV98 GDR88:GDR98 GNN88:GNN98 GXJ88:GXJ98 HHF88:HHF98 HRB88:HRB98 IAX88:IAX98 IKT88:IKT98 IUP88:IUP98 JEL88:JEL98 JOH88:JOH98 JYD88:JYD98 KHZ88:KHZ98 KRV88:KRV98 LBR88:LBR98 LLN88:LLN98 LVJ88:LVJ98 MFF88:MFF98 MPB88:MPB98 MYX88:MYX98 NIT88:NIT98 NSP88:NSP98 OCL88:OCL98 OMH88:OMH98 OWD88:OWD98 PFZ88:PFZ98 PPV88:PPV98 PZR88:PZR98 QJN88:QJN98 QTJ88:QTJ98 RDF88:RDF98 RNB88:RNB98 RWX88:RWX98 SGT88:SGT98 SQP88:SQP98 TAL88:TAL98 TKH88:TKH98 TUD88:TUD98 UDZ88:UDZ98 UNV88:UNV98 UXR88:UXR98 VHN88:VHN98 VRJ88:VRJ98 WBF88:WBF98 WLB88:WLB98 WUX88:WUX98 H65624:H65634 IL65624:IL65634 SH65624:SH65634 ACD65624:ACD65634 ALZ65624:ALZ65634 AVV65624:AVV65634 BFR65624:BFR65634 BPN65624:BPN65634 BZJ65624:BZJ65634 CJF65624:CJF65634 CTB65624:CTB65634 DCX65624:DCX65634 DMT65624:DMT65634 DWP65624:DWP65634 EGL65624:EGL65634 EQH65624:EQH65634 FAD65624:FAD65634 FJZ65624:FJZ65634 FTV65624:FTV65634 GDR65624:GDR65634 GNN65624:GNN65634 GXJ65624:GXJ65634 HHF65624:HHF65634 HRB65624:HRB65634 IAX65624:IAX65634 IKT65624:IKT65634 IUP65624:IUP65634 JEL65624:JEL65634 JOH65624:JOH65634 JYD65624:JYD65634 KHZ65624:KHZ65634 KRV65624:KRV65634 LBR65624:LBR65634 LLN65624:LLN65634 LVJ65624:LVJ65634 MFF65624:MFF65634 MPB65624:MPB65634 MYX65624:MYX65634 NIT65624:NIT65634 NSP65624:NSP65634 OCL65624:OCL65634 OMH65624:OMH65634 OWD65624:OWD65634 PFZ65624:PFZ65634 PPV65624:PPV65634 PZR65624:PZR65634 QJN65624:QJN65634 QTJ65624:QTJ65634 RDF65624:RDF65634 RNB65624:RNB65634 RWX65624:RWX65634 SGT65624:SGT65634 SQP65624:SQP65634 TAL65624:TAL65634 TKH65624:TKH65634 TUD65624:TUD65634 UDZ65624:UDZ65634 UNV65624:UNV65634 UXR65624:UXR65634 VHN65624:VHN65634 VRJ65624:VRJ65634 WBF65624:WBF65634 WLB65624:WLB65634 WUX65624:WUX65634 H131160:H131170 IL131160:IL131170 SH131160:SH131170 ACD131160:ACD131170 ALZ131160:ALZ131170 AVV131160:AVV131170 BFR131160:BFR131170 BPN131160:BPN131170 BZJ131160:BZJ131170 CJF131160:CJF131170 CTB131160:CTB131170 DCX131160:DCX131170 DMT131160:DMT131170 DWP131160:DWP131170 EGL131160:EGL131170 EQH131160:EQH131170 FAD131160:FAD131170 FJZ131160:FJZ131170 FTV131160:FTV131170 GDR131160:GDR131170 GNN131160:GNN131170 GXJ131160:GXJ131170 HHF131160:HHF131170 HRB131160:HRB131170 IAX131160:IAX131170 IKT131160:IKT131170 IUP131160:IUP131170 JEL131160:JEL131170 JOH131160:JOH131170 JYD131160:JYD131170 KHZ131160:KHZ131170 KRV131160:KRV131170 LBR131160:LBR131170 LLN131160:LLN131170 LVJ131160:LVJ131170 MFF131160:MFF131170 MPB131160:MPB131170 MYX131160:MYX131170 NIT131160:NIT131170 NSP131160:NSP131170 OCL131160:OCL131170 OMH131160:OMH131170 OWD131160:OWD131170 PFZ131160:PFZ131170 PPV131160:PPV131170 PZR131160:PZR131170 QJN131160:QJN131170 QTJ131160:QTJ131170 RDF131160:RDF131170 RNB131160:RNB131170 RWX131160:RWX131170 SGT131160:SGT131170 SQP131160:SQP131170 TAL131160:TAL131170 TKH131160:TKH131170 TUD131160:TUD131170 UDZ131160:UDZ131170 UNV131160:UNV131170 UXR131160:UXR131170 VHN131160:VHN131170 VRJ131160:VRJ131170 WBF131160:WBF131170 WLB131160:WLB131170 WUX131160:WUX131170 H196696:H196706 IL196696:IL196706 SH196696:SH196706 ACD196696:ACD196706 ALZ196696:ALZ196706 AVV196696:AVV196706 BFR196696:BFR196706 BPN196696:BPN196706 BZJ196696:BZJ196706 CJF196696:CJF196706 CTB196696:CTB196706 DCX196696:DCX196706 DMT196696:DMT196706 DWP196696:DWP196706 EGL196696:EGL196706 EQH196696:EQH196706 FAD196696:FAD196706 FJZ196696:FJZ196706 FTV196696:FTV196706 GDR196696:GDR196706 GNN196696:GNN196706 GXJ196696:GXJ196706 HHF196696:HHF196706 HRB196696:HRB196706 IAX196696:IAX196706 IKT196696:IKT196706 IUP196696:IUP196706 JEL196696:JEL196706 JOH196696:JOH196706 JYD196696:JYD196706 KHZ196696:KHZ196706 KRV196696:KRV196706 LBR196696:LBR196706 LLN196696:LLN196706 LVJ196696:LVJ196706 MFF196696:MFF196706 MPB196696:MPB196706 MYX196696:MYX196706 NIT196696:NIT196706 NSP196696:NSP196706 OCL196696:OCL196706 OMH196696:OMH196706 OWD196696:OWD196706 PFZ196696:PFZ196706 PPV196696:PPV196706 PZR196696:PZR196706 QJN196696:QJN196706 QTJ196696:QTJ196706 RDF196696:RDF196706 RNB196696:RNB196706 RWX196696:RWX196706 SGT196696:SGT196706 SQP196696:SQP196706 TAL196696:TAL196706 TKH196696:TKH196706 TUD196696:TUD196706 UDZ196696:UDZ196706 UNV196696:UNV196706 UXR196696:UXR196706 VHN196696:VHN196706 VRJ196696:VRJ196706 WBF196696:WBF196706 WLB196696:WLB196706 WUX196696:WUX196706 H262232:H262242 IL262232:IL262242 SH262232:SH262242 ACD262232:ACD262242 ALZ262232:ALZ262242 AVV262232:AVV262242 BFR262232:BFR262242 BPN262232:BPN262242 BZJ262232:BZJ262242 CJF262232:CJF262242 CTB262232:CTB262242 DCX262232:DCX262242 DMT262232:DMT262242 DWP262232:DWP262242 EGL262232:EGL262242 EQH262232:EQH262242 FAD262232:FAD262242 FJZ262232:FJZ262242 FTV262232:FTV262242 GDR262232:GDR262242 GNN262232:GNN262242 GXJ262232:GXJ262242 HHF262232:HHF262242 HRB262232:HRB262242 IAX262232:IAX262242 IKT262232:IKT262242 IUP262232:IUP262242 JEL262232:JEL262242 JOH262232:JOH262242 JYD262232:JYD262242 KHZ262232:KHZ262242 KRV262232:KRV262242 LBR262232:LBR262242 LLN262232:LLN262242 LVJ262232:LVJ262242 MFF262232:MFF262242 MPB262232:MPB262242 MYX262232:MYX262242 NIT262232:NIT262242 NSP262232:NSP262242 OCL262232:OCL262242 OMH262232:OMH262242 OWD262232:OWD262242 PFZ262232:PFZ262242 PPV262232:PPV262242 PZR262232:PZR262242 QJN262232:QJN262242 QTJ262232:QTJ262242 RDF262232:RDF262242 RNB262232:RNB262242 RWX262232:RWX262242 SGT262232:SGT262242 SQP262232:SQP262242 TAL262232:TAL262242 TKH262232:TKH262242 TUD262232:TUD262242 UDZ262232:UDZ262242 UNV262232:UNV262242 UXR262232:UXR262242 VHN262232:VHN262242 VRJ262232:VRJ262242 WBF262232:WBF262242 WLB262232:WLB262242 WUX262232:WUX262242 H327768:H327778 IL327768:IL327778 SH327768:SH327778 ACD327768:ACD327778 ALZ327768:ALZ327778 AVV327768:AVV327778 BFR327768:BFR327778 BPN327768:BPN327778 BZJ327768:BZJ327778 CJF327768:CJF327778 CTB327768:CTB327778 DCX327768:DCX327778 DMT327768:DMT327778 DWP327768:DWP327778 EGL327768:EGL327778 EQH327768:EQH327778 FAD327768:FAD327778 FJZ327768:FJZ327778 FTV327768:FTV327778 GDR327768:GDR327778 GNN327768:GNN327778 GXJ327768:GXJ327778 HHF327768:HHF327778 HRB327768:HRB327778 IAX327768:IAX327778 IKT327768:IKT327778 IUP327768:IUP327778 JEL327768:JEL327778 JOH327768:JOH327778 JYD327768:JYD327778 KHZ327768:KHZ327778 KRV327768:KRV327778 LBR327768:LBR327778 LLN327768:LLN327778 LVJ327768:LVJ327778 MFF327768:MFF327778 MPB327768:MPB327778 MYX327768:MYX327778 NIT327768:NIT327778 NSP327768:NSP327778 OCL327768:OCL327778 OMH327768:OMH327778 OWD327768:OWD327778 PFZ327768:PFZ327778 PPV327768:PPV327778 PZR327768:PZR327778 QJN327768:QJN327778 QTJ327768:QTJ327778 RDF327768:RDF327778 RNB327768:RNB327778 RWX327768:RWX327778 SGT327768:SGT327778 SQP327768:SQP327778 TAL327768:TAL327778 TKH327768:TKH327778 TUD327768:TUD327778 UDZ327768:UDZ327778 UNV327768:UNV327778 UXR327768:UXR327778 VHN327768:VHN327778 VRJ327768:VRJ327778 WBF327768:WBF327778 WLB327768:WLB327778 WUX327768:WUX327778 H393304:H393314 IL393304:IL393314 SH393304:SH393314 ACD393304:ACD393314 ALZ393304:ALZ393314 AVV393304:AVV393314 BFR393304:BFR393314 BPN393304:BPN393314 BZJ393304:BZJ393314 CJF393304:CJF393314 CTB393304:CTB393314 DCX393304:DCX393314 DMT393304:DMT393314 DWP393304:DWP393314 EGL393304:EGL393314 EQH393304:EQH393314 FAD393304:FAD393314 FJZ393304:FJZ393314 FTV393304:FTV393314 GDR393304:GDR393314 GNN393304:GNN393314 GXJ393304:GXJ393314 HHF393304:HHF393314 HRB393304:HRB393314 IAX393304:IAX393314 IKT393304:IKT393314 IUP393304:IUP393314 JEL393304:JEL393314 JOH393304:JOH393314 JYD393304:JYD393314 KHZ393304:KHZ393314 KRV393304:KRV393314 LBR393304:LBR393314 LLN393304:LLN393314 LVJ393304:LVJ393314 MFF393304:MFF393314 MPB393304:MPB393314 MYX393304:MYX393314 NIT393304:NIT393314 NSP393304:NSP393314 OCL393304:OCL393314 OMH393304:OMH393314 OWD393304:OWD393314 PFZ393304:PFZ393314 PPV393304:PPV393314 PZR393304:PZR393314 QJN393304:QJN393314 QTJ393304:QTJ393314 RDF393304:RDF393314 RNB393304:RNB393314 RWX393304:RWX393314 SGT393304:SGT393314 SQP393304:SQP393314 TAL393304:TAL393314 TKH393304:TKH393314 TUD393304:TUD393314 UDZ393304:UDZ393314 UNV393304:UNV393314 UXR393304:UXR393314 VHN393304:VHN393314 VRJ393304:VRJ393314 WBF393304:WBF393314 WLB393304:WLB393314 WUX393304:WUX393314 H458840:H458850 IL458840:IL458850 SH458840:SH458850 ACD458840:ACD458850 ALZ458840:ALZ458850 AVV458840:AVV458850 BFR458840:BFR458850 BPN458840:BPN458850 BZJ458840:BZJ458850 CJF458840:CJF458850 CTB458840:CTB458850 DCX458840:DCX458850 DMT458840:DMT458850 DWP458840:DWP458850 EGL458840:EGL458850 EQH458840:EQH458850 FAD458840:FAD458850 FJZ458840:FJZ458850 FTV458840:FTV458850 GDR458840:GDR458850 GNN458840:GNN458850 GXJ458840:GXJ458850 HHF458840:HHF458850 HRB458840:HRB458850 IAX458840:IAX458850 IKT458840:IKT458850 IUP458840:IUP458850 JEL458840:JEL458850 JOH458840:JOH458850 JYD458840:JYD458850 KHZ458840:KHZ458850 KRV458840:KRV458850 LBR458840:LBR458850 LLN458840:LLN458850 LVJ458840:LVJ458850 MFF458840:MFF458850 MPB458840:MPB458850 MYX458840:MYX458850 NIT458840:NIT458850 NSP458840:NSP458850 OCL458840:OCL458850 OMH458840:OMH458850 OWD458840:OWD458850 PFZ458840:PFZ458850 PPV458840:PPV458850 PZR458840:PZR458850 QJN458840:QJN458850 QTJ458840:QTJ458850 RDF458840:RDF458850 RNB458840:RNB458850 RWX458840:RWX458850 SGT458840:SGT458850 SQP458840:SQP458850 TAL458840:TAL458850 TKH458840:TKH458850 TUD458840:TUD458850 UDZ458840:UDZ458850 UNV458840:UNV458850 UXR458840:UXR458850 VHN458840:VHN458850 VRJ458840:VRJ458850 WBF458840:WBF458850 WLB458840:WLB458850 WUX458840:WUX458850 H524376:H524386 IL524376:IL524386 SH524376:SH524386 ACD524376:ACD524386 ALZ524376:ALZ524386 AVV524376:AVV524386 BFR524376:BFR524386 BPN524376:BPN524386 BZJ524376:BZJ524386 CJF524376:CJF524386 CTB524376:CTB524386 DCX524376:DCX524386 DMT524376:DMT524386 DWP524376:DWP524386 EGL524376:EGL524386 EQH524376:EQH524386 FAD524376:FAD524386 FJZ524376:FJZ524386 FTV524376:FTV524386 GDR524376:GDR524386 GNN524376:GNN524386 GXJ524376:GXJ524386 HHF524376:HHF524386 HRB524376:HRB524386 IAX524376:IAX524386 IKT524376:IKT524386 IUP524376:IUP524386 JEL524376:JEL524386 JOH524376:JOH524386 JYD524376:JYD524386 KHZ524376:KHZ524386 KRV524376:KRV524386 LBR524376:LBR524386 LLN524376:LLN524386 LVJ524376:LVJ524386 MFF524376:MFF524386 MPB524376:MPB524386 MYX524376:MYX524386 NIT524376:NIT524386 NSP524376:NSP524386 OCL524376:OCL524386 OMH524376:OMH524386 OWD524376:OWD524386 PFZ524376:PFZ524386 PPV524376:PPV524386 PZR524376:PZR524386 QJN524376:QJN524386 QTJ524376:QTJ524386 RDF524376:RDF524386 RNB524376:RNB524386 RWX524376:RWX524386 SGT524376:SGT524386 SQP524376:SQP524386 TAL524376:TAL524386 TKH524376:TKH524386 TUD524376:TUD524386 UDZ524376:UDZ524386 UNV524376:UNV524386 UXR524376:UXR524386 VHN524376:VHN524386 VRJ524376:VRJ524386 WBF524376:WBF524386 WLB524376:WLB524386 WUX524376:WUX524386 H589912:H589922 IL589912:IL589922 SH589912:SH589922 ACD589912:ACD589922 ALZ589912:ALZ589922 AVV589912:AVV589922 BFR589912:BFR589922 BPN589912:BPN589922 BZJ589912:BZJ589922 CJF589912:CJF589922 CTB589912:CTB589922 DCX589912:DCX589922 DMT589912:DMT589922 DWP589912:DWP589922 EGL589912:EGL589922 EQH589912:EQH589922 FAD589912:FAD589922 FJZ589912:FJZ589922 FTV589912:FTV589922 GDR589912:GDR589922 GNN589912:GNN589922 GXJ589912:GXJ589922 HHF589912:HHF589922 HRB589912:HRB589922 IAX589912:IAX589922 IKT589912:IKT589922 IUP589912:IUP589922 JEL589912:JEL589922 JOH589912:JOH589922 JYD589912:JYD589922 KHZ589912:KHZ589922 KRV589912:KRV589922 LBR589912:LBR589922 LLN589912:LLN589922 LVJ589912:LVJ589922 MFF589912:MFF589922 MPB589912:MPB589922 MYX589912:MYX589922 NIT589912:NIT589922 NSP589912:NSP589922 OCL589912:OCL589922 OMH589912:OMH589922 OWD589912:OWD589922 PFZ589912:PFZ589922 PPV589912:PPV589922 PZR589912:PZR589922 QJN589912:QJN589922 QTJ589912:QTJ589922 RDF589912:RDF589922 RNB589912:RNB589922 RWX589912:RWX589922 SGT589912:SGT589922 SQP589912:SQP589922 TAL589912:TAL589922 TKH589912:TKH589922 TUD589912:TUD589922 UDZ589912:UDZ589922 UNV589912:UNV589922 UXR589912:UXR589922 VHN589912:VHN589922 VRJ589912:VRJ589922 WBF589912:WBF589922 WLB589912:WLB589922 WUX589912:WUX589922 H655448:H655458 IL655448:IL655458 SH655448:SH655458 ACD655448:ACD655458 ALZ655448:ALZ655458 AVV655448:AVV655458 BFR655448:BFR655458 BPN655448:BPN655458 BZJ655448:BZJ655458 CJF655448:CJF655458 CTB655448:CTB655458 DCX655448:DCX655458 DMT655448:DMT655458 DWP655448:DWP655458 EGL655448:EGL655458 EQH655448:EQH655458 FAD655448:FAD655458 FJZ655448:FJZ655458 FTV655448:FTV655458 GDR655448:GDR655458 GNN655448:GNN655458 GXJ655448:GXJ655458 HHF655448:HHF655458 HRB655448:HRB655458 IAX655448:IAX655458 IKT655448:IKT655458 IUP655448:IUP655458 JEL655448:JEL655458 JOH655448:JOH655458 JYD655448:JYD655458 KHZ655448:KHZ655458 KRV655448:KRV655458 LBR655448:LBR655458 LLN655448:LLN655458 LVJ655448:LVJ655458 MFF655448:MFF655458 MPB655448:MPB655458 MYX655448:MYX655458 NIT655448:NIT655458 NSP655448:NSP655458 OCL655448:OCL655458 OMH655448:OMH655458 OWD655448:OWD655458 PFZ655448:PFZ655458 PPV655448:PPV655458 PZR655448:PZR655458 QJN655448:QJN655458 QTJ655448:QTJ655458 RDF655448:RDF655458 RNB655448:RNB655458 RWX655448:RWX655458 SGT655448:SGT655458 SQP655448:SQP655458 TAL655448:TAL655458 TKH655448:TKH655458 TUD655448:TUD655458 UDZ655448:UDZ655458 UNV655448:UNV655458 UXR655448:UXR655458 VHN655448:VHN655458 VRJ655448:VRJ655458 WBF655448:WBF655458 WLB655448:WLB655458 WUX655448:WUX655458 H720984:H720994 IL720984:IL720994 SH720984:SH720994 ACD720984:ACD720994 ALZ720984:ALZ720994 AVV720984:AVV720994 BFR720984:BFR720994 BPN720984:BPN720994 BZJ720984:BZJ720994 CJF720984:CJF720994 CTB720984:CTB720994 DCX720984:DCX720994 DMT720984:DMT720994 DWP720984:DWP720994 EGL720984:EGL720994 EQH720984:EQH720994 FAD720984:FAD720994 FJZ720984:FJZ720994 FTV720984:FTV720994 GDR720984:GDR720994 GNN720984:GNN720994 GXJ720984:GXJ720994 HHF720984:HHF720994 HRB720984:HRB720994 IAX720984:IAX720994 IKT720984:IKT720994 IUP720984:IUP720994 JEL720984:JEL720994 JOH720984:JOH720994 JYD720984:JYD720994 KHZ720984:KHZ720994 KRV720984:KRV720994 LBR720984:LBR720994 LLN720984:LLN720994 LVJ720984:LVJ720994 MFF720984:MFF720994 MPB720984:MPB720994 MYX720984:MYX720994 NIT720984:NIT720994 NSP720984:NSP720994 OCL720984:OCL720994 OMH720984:OMH720994 OWD720984:OWD720994 PFZ720984:PFZ720994 PPV720984:PPV720994 PZR720984:PZR720994 QJN720984:QJN720994 QTJ720984:QTJ720994 RDF720984:RDF720994 RNB720984:RNB720994 RWX720984:RWX720994 SGT720984:SGT720994 SQP720984:SQP720994 TAL720984:TAL720994 TKH720984:TKH720994 TUD720984:TUD720994 UDZ720984:UDZ720994 UNV720984:UNV720994 UXR720984:UXR720994 VHN720984:VHN720994 VRJ720984:VRJ720994 WBF720984:WBF720994 WLB720984:WLB720994 WUX720984:WUX720994 H786520:H786530 IL786520:IL786530 SH786520:SH786530 ACD786520:ACD786530 ALZ786520:ALZ786530 AVV786520:AVV786530 BFR786520:BFR786530 BPN786520:BPN786530 BZJ786520:BZJ786530 CJF786520:CJF786530 CTB786520:CTB786530 DCX786520:DCX786530 DMT786520:DMT786530 DWP786520:DWP786530 EGL786520:EGL786530 EQH786520:EQH786530 FAD786520:FAD786530 FJZ786520:FJZ786530 FTV786520:FTV786530 GDR786520:GDR786530 GNN786520:GNN786530 GXJ786520:GXJ786530 HHF786520:HHF786530 HRB786520:HRB786530 IAX786520:IAX786530 IKT786520:IKT786530 IUP786520:IUP786530 JEL786520:JEL786530 JOH786520:JOH786530 JYD786520:JYD786530 KHZ786520:KHZ786530 KRV786520:KRV786530 LBR786520:LBR786530 LLN786520:LLN786530 LVJ786520:LVJ786530 MFF786520:MFF786530 MPB786520:MPB786530 MYX786520:MYX786530 NIT786520:NIT786530 NSP786520:NSP786530 OCL786520:OCL786530 OMH786520:OMH786530 OWD786520:OWD786530 PFZ786520:PFZ786530 PPV786520:PPV786530 PZR786520:PZR786530 QJN786520:QJN786530 QTJ786520:QTJ786530 RDF786520:RDF786530 RNB786520:RNB786530 RWX786520:RWX786530 SGT786520:SGT786530 SQP786520:SQP786530 TAL786520:TAL786530 TKH786520:TKH786530 TUD786520:TUD786530 UDZ786520:UDZ786530 UNV786520:UNV786530 UXR786520:UXR786530 VHN786520:VHN786530 VRJ786520:VRJ786530 WBF786520:WBF786530 WLB786520:WLB786530 WUX786520:WUX786530 H852056:H852066 IL852056:IL852066 SH852056:SH852066 ACD852056:ACD852066 ALZ852056:ALZ852066 AVV852056:AVV852066 BFR852056:BFR852066 BPN852056:BPN852066 BZJ852056:BZJ852066 CJF852056:CJF852066 CTB852056:CTB852066 DCX852056:DCX852066 DMT852056:DMT852066 DWP852056:DWP852066 EGL852056:EGL852066 EQH852056:EQH852066 FAD852056:FAD852066 FJZ852056:FJZ852066 FTV852056:FTV852066 GDR852056:GDR852066 GNN852056:GNN852066 GXJ852056:GXJ852066 HHF852056:HHF852066 HRB852056:HRB852066 IAX852056:IAX852066 IKT852056:IKT852066 IUP852056:IUP852066 JEL852056:JEL852066 JOH852056:JOH852066 JYD852056:JYD852066 KHZ852056:KHZ852066 KRV852056:KRV852066 LBR852056:LBR852066 LLN852056:LLN852066 LVJ852056:LVJ852066 MFF852056:MFF852066 MPB852056:MPB852066 MYX852056:MYX852066 NIT852056:NIT852066 NSP852056:NSP852066 OCL852056:OCL852066 OMH852056:OMH852066 OWD852056:OWD852066 PFZ852056:PFZ852066 PPV852056:PPV852066 PZR852056:PZR852066 QJN852056:QJN852066 QTJ852056:QTJ852066 RDF852056:RDF852066 RNB852056:RNB852066 RWX852056:RWX852066 SGT852056:SGT852066 SQP852056:SQP852066 TAL852056:TAL852066 TKH852056:TKH852066 TUD852056:TUD852066 UDZ852056:UDZ852066 UNV852056:UNV852066 UXR852056:UXR852066 VHN852056:VHN852066 VRJ852056:VRJ852066 WBF852056:WBF852066 WLB852056:WLB852066 WUX852056:WUX852066 H917592:H917602 IL917592:IL917602 SH917592:SH917602 ACD917592:ACD917602 ALZ917592:ALZ917602 AVV917592:AVV917602 BFR917592:BFR917602 BPN917592:BPN917602 BZJ917592:BZJ917602 CJF917592:CJF917602 CTB917592:CTB917602 DCX917592:DCX917602 DMT917592:DMT917602 DWP917592:DWP917602 EGL917592:EGL917602 EQH917592:EQH917602 FAD917592:FAD917602 FJZ917592:FJZ917602 FTV917592:FTV917602 GDR917592:GDR917602 GNN917592:GNN917602 GXJ917592:GXJ917602 HHF917592:HHF917602 HRB917592:HRB917602 IAX917592:IAX917602 IKT917592:IKT917602 IUP917592:IUP917602 JEL917592:JEL917602 JOH917592:JOH917602 JYD917592:JYD917602 KHZ917592:KHZ917602 KRV917592:KRV917602 LBR917592:LBR917602 LLN917592:LLN917602 LVJ917592:LVJ917602 MFF917592:MFF917602 MPB917592:MPB917602 MYX917592:MYX917602 NIT917592:NIT917602 NSP917592:NSP917602 OCL917592:OCL917602 OMH917592:OMH917602 OWD917592:OWD917602 PFZ917592:PFZ917602 PPV917592:PPV917602 PZR917592:PZR917602 QJN917592:QJN917602 QTJ917592:QTJ917602 RDF917592:RDF917602 RNB917592:RNB917602 RWX917592:RWX917602 SGT917592:SGT917602 SQP917592:SQP917602 TAL917592:TAL917602 TKH917592:TKH917602 TUD917592:TUD917602 UDZ917592:UDZ917602 UNV917592:UNV917602 UXR917592:UXR917602 VHN917592:VHN917602 VRJ917592:VRJ917602 WBF917592:WBF917602 WLB917592:WLB917602 WUX917592:WUX917602 H983128:H983138 IL983128:IL983138 SH983128:SH983138 ACD983128:ACD983138 ALZ983128:ALZ983138 AVV983128:AVV983138 BFR983128:BFR983138 BPN983128:BPN983138 BZJ983128:BZJ983138 CJF983128:CJF983138 CTB983128:CTB983138 DCX983128:DCX983138 DMT983128:DMT983138 DWP983128:DWP983138 EGL983128:EGL983138 EQH983128:EQH983138 FAD983128:FAD983138 FJZ983128:FJZ983138 FTV983128:FTV983138 GDR983128:GDR983138 GNN983128:GNN983138 GXJ983128:GXJ983138 HHF983128:HHF983138 HRB983128:HRB983138 IAX983128:IAX983138 IKT983128:IKT983138 IUP983128:IUP983138 JEL983128:JEL983138 JOH983128:JOH983138 JYD983128:JYD983138 KHZ983128:KHZ983138 KRV983128:KRV983138 LBR983128:LBR983138 LLN983128:LLN983138 LVJ983128:LVJ983138 MFF983128:MFF983138 MPB983128:MPB983138 MYX983128:MYX983138 NIT983128:NIT983138 NSP983128:NSP983138 OCL983128:OCL983138 OMH983128:OMH983138 OWD983128:OWD983138 PFZ983128:PFZ983138 PPV983128:PPV983138 PZR983128:PZR983138 QJN983128:QJN983138 QTJ983128:QTJ983138 RDF983128:RDF983138 RNB983128:RNB983138 RWX983128:RWX983138 SGT983128:SGT983138 SQP983128:SQP983138 TAL983128:TAL983138 TKH983128:TKH983138 TUD983128:TUD983138 UDZ983128:UDZ983138 UNV983128:UNV983138 UXR983128:UXR983138 VHN983128:VHN983138 VRJ983128:VRJ983138 WBF983128:WBF983138 WLB983128:WLB983138 WUX983128:WUX983138 H65539:H65549 IL65539:IL65549 SH65539:SH65549 ACD65539:ACD65549 ALZ65539:ALZ65549 AVV65539:AVV65549 BFR65539:BFR65549 BPN65539:BPN65549 BZJ65539:BZJ65549 CJF65539:CJF65549 CTB65539:CTB65549 DCX65539:DCX65549 DMT65539:DMT65549 DWP65539:DWP65549 EGL65539:EGL65549 EQH65539:EQH65549 FAD65539:FAD65549 FJZ65539:FJZ65549 FTV65539:FTV65549 GDR65539:GDR65549 GNN65539:GNN65549 GXJ65539:GXJ65549 HHF65539:HHF65549 HRB65539:HRB65549 IAX65539:IAX65549 IKT65539:IKT65549 IUP65539:IUP65549 JEL65539:JEL65549 JOH65539:JOH65549 JYD65539:JYD65549 KHZ65539:KHZ65549 KRV65539:KRV65549 LBR65539:LBR65549 LLN65539:LLN65549 LVJ65539:LVJ65549 MFF65539:MFF65549 MPB65539:MPB65549 MYX65539:MYX65549 NIT65539:NIT65549 NSP65539:NSP65549 OCL65539:OCL65549 OMH65539:OMH65549 OWD65539:OWD65549 PFZ65539:PFZ65549 PPV65539:PPV65549 PZR65539:PZR65549 QJN65539:QJN65549 QTJ65539:QTJ65549 RDF65539:RDF65549 RNB65539:RNB65549 RWX65539:RWX65549 SGT65539:SGT65549 SQP65539:SQP65549 TAL65539:TAL65549 TKH65539:TKH65549 TUD65539:TUD65549 UDZ65539:UDZ65549 UNV65539:UNV65549 UXR65539:UXR65549 VHN65539:VHN65549 VRJ65539:VRJ65549 WBF65539:WBF65549 WLB65539:WLB65549 WUX65539:WUX65549 H131075:H131085 IL131075:IL131085 SH131075:SH131085 ACD131075:ACD131085 ALZ131075:ALZ131085 AVV131075:AVV131085 BFR131075:BFR131085 BPN131075:BPN131085 BZJ131075:BZJ131085 CJF131075:CJF131085 CTB131075:CTB131085 DCX131075:DCX131085 DMT131075:DMT131085 DWP131075:DWP131085 EGL131075:EGL131085 EQH131075:EQH131085 FAD131075:FAD131085 FJZ131075:FJZ131085 FTV131075:FTV131085 GDR131075:GDR131085 GNN131075:GNN131085 GXJ131075:GXJ131085 HHF131075:HHF131085 HRB131075:HRB131085 IAX131075:IAX131085 IKT131075:IKT131085 IUP131075:IUP131085 JEL131075:JEL131085 JOH131075:JOH131085 JYD131075:JYD131085 KHZ131075:KHZ131085 KRV131075:KRV131085 LBR131075:LBR131085 LLN131075:LLN131085 LVJ131075:LVJ131085 MFF131075:MFF131085 MPB131075:MPB131085 MYX131075:MYX131085 NIT131075:NIT131085 NSP131075:NSP131085 OCL131075:OCL131085 OMH131075:OMH131085 OWD131075:OWD131085 PFZ131075:PFZ131085 PPV131075:PPV131085 PZR131075:PZR131085 QJN131075:QJN131085 QTJ131075:QTJ131085 RDF131075:RDF131085 RNB131075:RNB131085 RWX131075:RWX131085 SGT131075:SGT131085 SQP131075:SQP131085 TAL131075:TAL131085 TKH131075:TKH131085 TUD131075:TUD131085 UDZ131075:UDZ131085 UNV131075:UNV131085 UXR131075:UXR131085 VHN131075:VHN131085 VRJ131075:VRJ131085 WBF131075:WBF131085 WLB131075:WLB131085 WUX131075:WUX131085 H196611:H196621 IL196611:IL196621 SH196611:SH196621 ACD196611:ACD196621 ALZ196611:ALZ196621 AVV196611:AVV196621 BFR196611:BFR196621 BPN196611:BPN196621 BZJ196611:BZJ196621 CJF196611:CJF196621 CTB196611:CTB196621 DCX196611:DCX196621 DMT196611:DMT196621 DWP196611:DWP196621 EGL196611:EGL196621 EQH196611:EQH196621 FAD196611:FAD196621 FJZ196611:FJZ196621 FTV196611:FTV196621 GDR196611:GDR196621 GNN196611:GNN196621 GXJ196611:GXJ196621 HHF196611:HHF196621 HRB196611:HRB196621 IAX196611:IAX196621 IKT196611:IKT196621 IUP196611:IUP196621 JEL196611:JEL196621 JOH196611:JOH196621 JYD196611:JYD196621 KHZ196611:KHZ196621 KRV196611:KRV196621 LBR196611:LBR196621 LLN196611:LLN196621 LVJ196611:LVJ196621 MFF196611:MFF196621 MPB196611:MPB196621 MYX196611:MYX196621 NIT196611:NIT196621 NSP196611:NSP196621 OCL196611:OCL196621 OMH196611:OMH196621 OWD196611:OWD196621 PFZ196611:PFZ196621 PPV196611:PPV196621 PZR196611:PZR196621 QJN196611:QJN196621 QTJ196611:QTJ196621 RDF196611:RDF196621 RNB196611:RNB196621 RWX196611:RWX196621 SGT196611:SGT196621 SQP196611:SQP196621 TAL196611:TAL196621 TKH196611:TKH196621 TUD196611:TUD196621 UDZ196611:UDZ196621 UNV196611:UNV196621 UXR196611:UXR196621 VHN196611:VHN196621 VRJ196611:VRJ196621 WBF196611:WBF196621 WLB196611:WLB196621 WUX196611:WUX196621 H262147:H262157 IL262147:IL262157 SH262147:SH262157 ACD262147:ACD262157 ALZ262147:ALZ262157 AVV262147:AVV262157 BFR262147:BFR262157 BPN262147:BPN262157 BZJ262147:BZJ262157 CJF262147:CJF262157 CTB262147:CTB262157 DCX262147:DCX262157 DMT262147:DMT262157 DWP262147:DWP262157 EGL262147:EGL262157 EQH262147:EQH262157 FAD262147:FAD262157 FJZ262147:FJZ262157 FTV262147:FTV262157 GDR262147:GDR262157 GNN262147:GNN262157 GXJ262147:GXJ262157 HHF262147:HHF262157 HRB262147:HRB262157 IAX262147:IAX262157 IKT262147:IKT262157 IUP262147:IUP262157 JEL262147:JEL262157 JOH262147:JOH262157 JYD262147:JYD262157 KHZ262147:KHZ262157 KRV262147:KRV262157 LBR262147:LBR262157 LLN262147:LLN262157 LVJ262147:LVJ262157 MFF262147:MFF262157 MPB262147:MPB262157 MYX262147:MYX262157 NIT262147:NIT262157 NSP262147:NSP262157 OCL262147:OCL262157 OMH262147:OMH262157 OWD262147:OWD262157 PFZ262147:PFZ262157 PPV262147:PPV262157 PZR262147:PZR262157 QJN262147:QJN262157 QTJ262147:QTJ262157 RDF262147:RDF262157 RNB262147:RNB262157 RWX262147:RWX262157 SGT262147:SGT262157 SQP262147:SQP262157 TAL262147:TAL262157 TKH262147:TKH262157 TUD262147:TUD262157 UDZ262147:UDZ262157 UNV262147:UNV262157 UXR262147:UXR262157 VHN262147:VHN262157 VRJ262147:VRJ262157 WBF262147:WBF262157 WLB262147:WLB262157 WUX262147:WUX262157 H327683:H327693 IL327683:IL327693 SH327683:SH327693 ACD327683:ACD327693 ALZ327683:ALZ327693 AVV327683:AVV327693 BFR327683:BFR327693 BPN327683:BPN327693 BZJ327683:BZJ327693 CJF327683:CJF327693 CTB327683:CTB327693 DCX327683:DCX327693 DMT327683:DMT327693 DWP327683:DWP327693 EGL327683:EGL327693 EQH327683:EQH327693 FAD327683:FAD327693 FJZ327683:FJZ327693 FTV327683:FTV327693 GDR327683:GDR327693 GNN327683:GNN327693 GXJ327683:GXJ327693 HHF327683:HHF327693 HRB327683:HRB327693 IAX327683:IAX327693 IKT327683:IKT327693 IUP327683:IUP327693 JEL327683:JEL327693 JOH327683:JOH327693 JYD327683:JYD327693 KHZ327683:KHZ327693 KRV327683:KRV327693 LBR327683:LBR327693 LLN327683:LLN327693 LVJ327683:LVJ327693 MFF327683:MFF327693 MPB327683:MPB327693 MYX327683:MYX327693 NIT327683:NIT327693 NSP327683:NSP327693 OCL327683:OCL327693 OMH327683:OMH327693 OWD327683:OWD327693 PFZ327683:PFZ327693 PPV327683:PPV327693 PZR327683:PZR327693 QJN327683:QJN327693 QTJ327683:QTJ327693 RDF327683:RDF327693 RNB327683:RNB327693 RWX327683:RWX327693 SGT327683:SGT327693 SQP327683:SQP327693 TAL327683:TAL327693 TKH327683:TKH327693 TUD327683:TUD327693 UDZ327683:UDZ327693 UNV327683:UNV327693 UXR327683:UXR327693 VHN327683:VHN327693 VRJ327683:VRJ327693 WBF327683:WBF327693 WLB327683:WLB327693 WUX327683:WUX327693 H393219:H393229 IL393219:IL393229 SH393219:SH393229 ACD393219:ACD393229 ALZ393219:ALZ393229 AVV393219:AVV393229 BFR393219:BFR393229 BPN393219:BPN393229 BZJ393219:BZJ393229 CJF393219:CJF393229 CTB393219:CTB393229 DCX393219:DCX393229 DMT393219:DMT393229 DWP393219:DWP393229 EGL393219:EGL393229 EQH393219:EQH393229 FAD393219:FAD393229 FJZ393219:FJZ393229 FTV393219:FTV393229 GDR393219:GDR393229 GNN393219:GNN393229 GXJ393219:GXJ393229 HHF393219:HHF393229 HRB393219:HRB393229 IAX393219:IAX393229 IKT393219:IKT393229 IUP393219:IUP393229 JEL393219:JEL393229 JOH393219:JOH393229 JYD393219:JYD393229 KHZ393219:KHZ393229 KRV393219:KRV393229 LBR393219:LBR393229 LLN393219:LLN393229 LVJ393219:LVJ393229 MFF393219:MFF393229 MPB393219:MPB393229 MYX393219:MYX393229 NIT393219:NIT393229 NSP393219:NSP393229 OCL393219:OCL393229 OMH393219:OMH393229 OWD393219:OWD393229 PFZ393219:PFZ393229 PPV393219:PPV393229 PZR393219:PZR393229 QJN393219:QJN393229 QTJ393219:QTJ393229 RDF393219:RDF393229 RNB393219:RNB393229 RWX393219:RWX393229 SGT393219:SGT393229 SQP393219:SQP393229 TAL393219:TAL393229 TKH393219:TKH393229 TUD393219:TUD393229 UDZ393219:UDZ393229 UNV393219:UNV393229 UXR393219:UXR393229 VHN393219:VHN393229 VRJ393219:VRJ393229 WBF393219:WBF393229 WLB393219:WLB393229 WUX393219:WUX393229 H458755:H458765 IL458755:IL458765 SH458755:SH458765 ACD458755:ACD458765 ALZ458755:ALZ458765 AVV458755:AVV458765 BFR458755:BFR458765 BPN458755:BPN458765 BZJ458755:BZJ458765 CJF458755:CJF458765 CTB458755:CTB458765 DCX458755:DCX458765 DMT458755:DMT458765 DWP458755:DWP458765 EGL458755:EGL458765 EQH458755:EQH458765 FAD458755:FAD458765 FJZ458755:FJZ458765 FTV458755:FTV458765 GDR458755:GDR458765 GNN458755:GNN458765 GXJ458755:GXJ458765 HHF458755:HHF458765 HRB458755:HRB458765 IAX458755:IAX458765 IKT458755:IKT458765 IUP458755:IUP458765 JEL458755:JEL458765 JOH458755:JOH458765 JYD458755:JYD458765 KHZ458755:KHZ458765 KRV458755:KRV458765 LBR458755:LBR458765 LLN458755:LLN458765 LVJ458755:LVJ458765 MFF458755:MFF458765 MPB458755:MPB458765 MYX458755:MYX458765 NIT458755:NIT458765 NSP458755:NSP458765 OCL458755:OCL458765 OMH458755:OMH458765 OWD458755:OWD458765 PFZ458755:PFZ458765 PPV458755:PPV458765 PZR458755:PZR458765 QJN458755:QJN458765 QTJ458755:QTJ458765 RDF458755:RDF458765 RNB458755:RNB458765 RWX458755:RWX458765 SGT458755:SGT458765 SQP458755:SQP458765 TAL458755:TAL458765 TKH458755:TKH458765 TUD458755:TUD458765 UDZ458755:UDZ458765 UNV458755:UNV458765 UXR458755:UXR458765 VHN458755:VHN458765 VRJ458755:VRJ458765 WBF458755:WBF458765 WLB458755:WLB458765 WUX458755:WUX458765 H524291:H524301 IL524291:IL524301 SH524291:SH524301 ACD524291:ACD524301 ALZ524291:ALZ524301 AVV524291:AVV524301 BFR524291:BFR524301 BPN524291:BPN524301 BZJ524291:BZJ524301 CJF524291:CJF524301 CTB524291:CTB524301 DCX524291:DCX524301 DMT524291:DMT524301 DWP524291:DWP524301 EGL524291:EGL524301 EQH524291:EQH524301 FAD524291:FAD524301 FJZ524291:FJZ524301 FTV524291:FTV524301 GDR524291:GDR524301 GNN524291:GNN524301 GXJ524291:GXJ524301 HHF524291:HHF524301 HRB524291:HRB524301 IAX524291:IAX524301 IKT524291:IKT524301 IUP524291:IUP524301 JEL524291:JEL524301 JOH524291:JOH524301 JYD524291:JYD524301 KHZ524291:KHZ524301 KRV524291:KRV524301 LBR524291:LBR524301 LLN524291:LLN524301 LVJ524291:LVJ524301 MFF524291:MFF524301 MPB524291:MPB524301 MYX524291:MYX524301 NIT524291:NIT524301 NSP524291:NSP524301 OCL524291:OCL524301 OMH524291:OMH524301 OWD524291:OWD524301 PFZ524291:PFZ524301 PPV524291:PPV524301 PZR524291:PZR524301 QJN524291:QJN524301 QTJ524291:QTJ524301 RDF524291:RDF524301 RNB524291:RNB524301 RWX524291:RWX524301 SGT524291:SGT524301 SQP524291:SQP524301 TAL524291:TAL524301 TKH524291:TKH524301 TUD524291:TUD524301 UDZ524291:UDZ524301 UNV524291:UNV524301 UXR524291:UXR524301 VHN524291:VHN524301 VRJ524291:VRJ524301 WBF524291:WBF524301 WLB524291:WLB524301 WUX524291:WUX524301 H589827:H589837 IL589827:IL589837 SH589827:SH589837 ACD589827:ACD589837 ALZ589827:ALZ589837 AVV589827:AVV589837 BFR589827:BFR589837 BPN589827:BPN589837 BZJ589827:BZJ589837 CJF589827:CJF589837 CTB589827:CTB589837 DCX589827:DCX589837 DMT589827:DMT589837 DWP589827:DWP589837 EGL589827:EGL589837 EQH589827:EQH589837 FAD589827:FAD589837 FJZ589827:FJZ589837 FTV589827:FTV589837 GDR589827:GDR589837 GNN589827:GNN589837 GXJ589827:GXJ589837 HHF589827:HHF589837 HRB589827:HRB589837 IAX589827:IAX589837 IKT589827:IKT589837 IUP589827:IUP589837 JEL589827:JEL589837 JOH589827:JOH589837 JYD589827:JYD589837 KHZ589827:KHZ589837 KRV589827:KRV589837 LBR589827:LBR589837 LLN589827:LLN589837 LVJ589827:LVJ589837 MFF589827:MFF589837 MPB589827:MPB589837 MYX589827:MYX589837 NIT589827:NIT589837 NSP589827:NSP589837 OCL589827:OCL589837 OMH589827:OMH589837 OWD589827:OWD589837 PFZ589827:PFZ589837 PPV589827:PPV589837 PZR589827:PZR589837 QJN589827:QJN589837 QTJ589827:QTJ589837 RDF589827:RDF589837 RNB589827:RNB589837 RWX589827:RWX589837 SGT589827:SGT589837 SQP589827:SQP589837 TAL589827:TAL589837 TKH589827:TKH589837 TUD589827:TUD589837 UDZ589827:UDZ589837 UNV589827:UNV589837 UXR589827:UXR589837 VHN589827:VHN589837 VRJ589827:VRJ589837 WBF589827:WBF589837 WLB589827:WLB589837 WUX589827:WUX589837 H655363:H655373 IL655363:IL655373 SH655363:SH655373 ACD655363:ACD655373 ALZ655363:ALZ655373 AVV655363:AVV655373 BFR655363:BFR655373 BPN655363:BPN655373 BZJ655363:BZJ655373 CJF655363:CJF655373 CTB655363:CTB655373 DCX655363:DCX655373 DMT655363:DMT655373 DWP655363:DWP655373 EGL655363:EGL655373 EQH655363:EQH655373 FAD655363:FAD655373 FJZ655363:FJZ655373 FTV655363:FTV655373 GDR655363:GDR655373 GNN655363:GNN655373 GXJ655363:GXJ655373 HHF655363:HHF655373 HRB655363:HRB655373 IAX655363:IAX655373 IKT655363:IKT655373 IUP655363:IUP655373 JEL655363:JEL655373 JOH655363:JOH655373 JYD655363:JYD655373 KHZ655363:KHZ655373 KRV655363:KRV655373 LBR655363:LBR655373 LLN655363:LLN655373 LVJ655363:LVJ655373 MFF655363:MFF655373 MPB655363:MPB655373 MYX655363:MYX655373 NIT655363:NIT655373 NSP655363:NSP655373 OCL655363:OCL655373 OMH655363:OMH655373 OWD655363:OWD655373 PFZ655363:PFZ655373 PPV655363:PPV655373 PZR655363:PZR655373 QJN655363:QJN655373 QTJ655363:QTJ655373 RDF655363:RDF655373 RNB655363:RNB655373 RWX655363:RWX655373 SGT655363:SGT655373 SQP655363:SQP655373 TAL655363:TAL655373 TKH655363:TKH655373 TUD655363:TUD655373 UDZ655363:UDZ655373 UNV655363:UNV655373 UXR655363:UXR655373 VHN655363:VHN655373 VRJ655363:VRJ655373 WBF655363:WBF655373 WLB655363:WLB655373 WUX655363:WUX655373 H720899:H720909 IL720899:IL720909 SH720899:SH720909 ACD720899:ACD720909 ALZ720899:ALZ720909 AVV720899:AVV720909 BFR720899:BFR720909 BPN720899:BPN720909 BZJ720899:BZJ720909 CJF720899:CJF720909 CTB720899:CTB720909 DCX720899:DCX720909 DMT720899:DMT720909 DWP720899:DWP720909 EGL720899:EGL720909 EQH720899:EQH720909 FAD720899:FAD720909 FJZ720899:FJZ720909 FTV720899:FTV720909 GDR720899:GDR720909 GNN720899:GNN720909 GXJ720899:GXJ720909 HHF720899:HHF720909 HRB720899:HRB720909 IAX720899:IAX720909 IKT720899:IKT720909 IUP720899:IUP720909 JEL720899:JEL720909 JOH720899:JOH720909 JYD720899:JYD720909 KHZ720899:KHZ720909 KRV720899:KRV720909 LBR720899:LBR720909 LLN720899:LLN720909 LVJ720899:LVJ720909 MFF720899:MFF720909 MPB720899:MPB720909 MYX720899:MYX720909 NIT720899:NIT720909 NSP720899:NSP720909 OCL720899:OCL720909 OMH720899:OMH720909 OWD720899:OWD720909 PFZ720899:PFZ720909 PPV720899:PPV720909 PZR720899:PZR720909 QJN720899:QJN720909 QTJ720899:QTJ720909 RDF720899:RDF720909 RNB720899:RNB720909 RWX720899:RWX720909 SGT720899:SGT720909 SQP720899:SQP720909 TAL720899:TAL720909 TKH720899:TKH720909 TUD720899:TUD720909 UDZ720899:UDZ720909 UNV720899:UNV720909 UXR720899:UXR720909 VHN720899:VHN720909 VRJ720899:VRJ720909 WBF720899:WBF720909 WLB720899:WLB720909 WUX720899:WUX720909 H786435:H786445 IL786435:IL786445 SH786435:SH786445 ACD786435:ACD786445 ALZ786435:ALZ786445 AVV786435:AVV786445 BFR786435:BFR786445 BPN786435:BPN786445 BZJ786435:BZJ786445 CJF786435:CJF786445 CTB786435:CTB786445 DCX786435:DCX786445 DMT786435:DMT786445 DWP786435:DWP786445 EGL786435:EGL786445 EQH786435:EQH786445 FAD786435:FAD786445 FJZ786435:FJZ786445 FTV786435:FTV786445 GDR786435:GDR786445 GNN786435:GNN786445 GXJ786435:GXJ786445 HHF786435:HHF786445 HRB786435:HRB786445 IAX786435:IAX786445 IKT786435:IKT786445 IUP786435:IUP786445 JEL786435:JEL786445 JOH786435:JOH786445 JYD786435:JYD786445 KHZ786435:KHZ786445 KRV786435:KRV786445 LBR786435:LBR786445 LLN786435:LLN786445 LVJ786435:LVJ786445 MFF786435:MFF786445 MPB786435:MPB786445 MYX786435:MYX786445 NIT786435:NIT786445 NSP786435:NSP786445 OCL786435:OCL786445 OMH786435:OMH786445 OWD786435:OWD786445 PFZ786435:PFZ786445 PPV786435:PPV786445 PZR786435:PZR786445 QJN786435:QJN786445 QTJ786435:QTJ786445 RDF786435:RDF786445 RNB786435:RNB786445 RWX786435:RWX786445 SGT786435:SGT786445 SQP786435:SQP786445 TAL786435:TAL786445 TKH786435:TKH786445 TUD786435:TUD786445 UDZ786435:UDZ786445 UNV786435:UNV786445 UXR786435:UXR786445 VHN786435:VHN786445 VRJ786435:VRJ786445 WBF786435:WBF786445 WLB786435:WLB786445 WUX786435:WUX786445 H851971:H851981 IL851971:IL851981 SH851971:SH851981 ACD851971:ACD851981 ALZ851971:ALZ851981 AVV851971:AVV851981 BFR851971:BFR851981 BPN851971:BPN851981 BZJ851971:BZJ851981 CJF851971:CJF851981 CTB851971:CTB851981 DCX851971:DCX851981 DMT851971:DMT851981 DWP851971:DWP851981 EGL851971:EGL851981 EQH851971:EQH851981 FAD851971:FAD851981 FJZ851971:FJZ851981 FTV851971:FTV851981 GDR851971:GDR851981 GNN851971:GNN851981 GXJ851971:GXJ851981 HHF851971:HHF851981 HRB851971:HRB851981 IAX851971:IAX851981 IKT851971:IKT851981 IUP851971:IUP851981 JEL851971:JEL851981 JOH851971:JOH851981 JYD851971:JYD851981 KHZ851971:KHZ851981 KRV851971:KRV851981 LBR851971:LBR851981 LLN851971:LLN851981 LVJ851971:LVJ851981 MFF851971:MFF851981 MPB851971:MPB851981 MYX851971:MYX851981 NIT851971:NIT851981 NSP851971:NSP851981 OCL851971:OCL851981 OMH851971:OMH851981 OWD851971:OWD851981 PFZ851971:PFZ851981 PPV851971:PPV851981 PZR851971:PZR851981 QJN851971:QJN851981 QTJ851971:QTJ851981 RDF851971:RDF851981 RNB851971:RNB851981 RWX851971:RWX851981 SGT851971:SGT851981 SQP851971:SQP851981 TAL851971:TAL851981 TKH851971:TKH851981 TUD851971:TUD851981 UDZ851971:UDZ851981 UNV851971:UNV851981 UXR851971:UXR851981 VHN851971:VHN851981 VRJ851971:VRJ851981 WBF851971:WBF851981 WLB851971:WLB851981 WUX851971:WUX851981 H917507:H917517 IL917507:IL917517 SH917507:SH917517 ACD917507:ACD917517 ALZ917507:ALZ917517 AVV917507:AVV917517 BFR917507:BFR917517 BPN917507:BPN917517 BZJ917507:BZJ917517 CJF917507:CJF917517 CTB917507:CTB917517 DCX917507:DCX917517 DMT917507:DMT917517 DWP917507:DWP917517 EGL917507:EGL917517 EQH917507:EQH917517 FAD917507:FAD917517 FJZ917507:FJZ917517 FTV917507:FTV917517 GDR917507:GDR917517 GNN917507:GNN917517 GXJ917507:GXJ917517 HHF917507:HHF917517 HRB917507:HRB917517 IAX917507:IAX917517 IKT917507:IKT917517 IUP917507:IUP917517 JEL917507:JEL917517 JOH917507:JOH917517 JYD917507:JYD917517 KHZ917507:KHZ917517 KRV917507:KRV917517 LBR917507:LBR917517 LLN917507:LLN917517 LVJ917507:LVJ917517 MFF917507:MFF917517 MPB917507:MPB917517 MYX917507:MYX917517 NIT917507:NIT917517 NSP917507:NSP917517 OCL917507:OCL917517 OMH917507:OMH917517 OWD917507:OWD917517 PFZ917507:PFZ917517 PPV917507:PPV917517 PZR917507:PZR917517 QJN917507:QJN917517 QTJ917507:QTJ917517 RDF917507:RDF917517 RNB917507:RNB917517 RWX917507:RWX917517 SGT917507:SGT917517 SQP917507:SQP917517 TAL917507:TAL917517 TKH917507:TKH917517 TUD917507:TUD917517 UDZ917507:UDZ917517 UNV917507:UNV917517 UXR917507:UXR917517 VHN917507:VHN917517 VRJ917507:VRJ917517 WBF917507:WBF917517 WLB917507:WLB917517 WUX917507:WUX917517 H983043:H983053 IL983043:IL983053 SH983043:SH983053 ACD983043:ACD983053 ALZ983043:ALZ983053 AVV983043:AVV983053 BFR983043:BFR983053 BPN983043:BPN983053 BZJ983043:BZJ983053 CJF983043:CJF983053 CTB983043:CTB983053 DCX983043:DCX983053 DMT983043:DMT983053 DWP983043:DWP983053 EGL983043:EGL983053 EQH983043:EQH983053 FAD983043:FAD983053 FJZ983043:FJZ983053 FTV983043:FTV983053 GDR983043:GDR983053 GNN983043:GNN983053 GXJ983043:GXJ983053 HHF983043:HHF983053 HRB983043:HRB983053 IAX983043:IAX983053 IKT983043:IKT983053 IUP983043:IUP983053 JEL983043:JEL983053 JOH983043:JOH983053 JYD983043:JYD983053 KHZ983043:KHZ983053 KRV983043:KRV983053 LBR983043:LBR983053 LLN983043:LLN983053 LVJ983043:LVJ983053 MFF983043:MFF983053 MPB983043:MPB983053 MYX983043:MYX983053 NIT983043:NIT983053 NSP983043:NSP983053 OCL983043:OCL983053 OMH983043:OMH983053 OWD983043:OWD983053 PFZ983043:PFZ983053 PPV983043:PPV983053 PZR983043:PZR983053 QJN983043:QJN983053 QTJ983043:QTJ983053 RDF983043:RDF983053 RNB983043:RNB983053 RWX983043:RWX983053 SGT983043:SGT983053 SQP983043:SQP983053 TAL983043:TAL983053 TKH983043:TKH983053 TUD983043:TUD983053 UDZ983043:UDZ983053 UNV983043:UNV983053 UXR983043:UXR983053 VHN983043:VHN983053 VRJ983043:VRJ983053 WBF983043:WBF983053 WLB983043:WLB983053 WUX983043:WUX983053 H33:H35 H65596:H65620 IL65596:IL65620 SH65596:SH65620 ACD65596:ACD65620 ALZ65596:ALZ65620 AVV65596:AVV65620 BFR65596:BFR65620 BPN65596:BPN65620 BZJ65596:BZJ65620 CJF65596:CJF65620 CTB65596:CTB65620 DCX65596:DCX65620 DMT65596:DMT65620 DWP65596:DWP65620 EGL65596:EGL65620 EQH65596:EQH65620 FAD65596:FAD65620 FJZ65596:FJZ65620 FTV65596:FTV65620 GDR65596:GDR65620 GNN65596:GNN65620 GXJ65596:GXJ65620 HHF65596:HHF65620 HRB65596:HRB65620 IAX65596:IAX65620 IKT65596:IKT65620 IUP65596:IUP65620 JEL65596:JEL65620 JOH65596:JOH65620 JYD65596:JYD65620 KHZ65596:KHZ65620 KRV65596:KRV65620 LBR65596:LBR65620 LLN65596:LLN65620 LVJ65596:LVJ65620 MFF65596:MFF65620 MPB65596:MPB65620 MYX65596:MYX65620 NIT65596:NIT65620 NSP65596:NSP65620 OCL65596:OCL65620 OMH65596:OMH65620 OWD65596:OWD65620 PFZ65596:PFZ65620 PPV65596:PPV65620 PZR65596:PZR65620 QJN65596:QJN65620 QTJ65596:QTJ65620 RDF65596:RDF65620 RNB65596:RNB65620 RWX65596:RWX65620 SGT65596:SGT65620 SQP65596:SQP65620 TAL65596:TAL65620 TKH65596:TKH65620 TUD65596:TUD65620 UDZ65596:UDZ65620 UNV65596:UNV65620 UXR65596:UXR65620 VHN65596:VHN65620 VRJ65596:VRJ65620 WBF65596:WBF65620 WLB65596:WLB65620 WUX65596:WUX65620 H131132:H131156 IL131132:IL131156 SH131132:SH131156 ACD131132:ACD131156 ALZ131132:ALZ131156 AVV131132:AVV131156 BFR131132:BFR131156 BPN131132:BPN131156 BZJ131132:BZJ131156 CJF131132:CJF131156 CTB131132:CTB131156 DCX131132:DCX131156 DMT131132:DMT131156 DWP131132:DWP131156 EGL131132:EGL131156 EQH131132:EQH131156 FAD131132:FAD131156 FJZ131132:FJZ131156 FTV131132:FTV131156 GDR131132:GDR131156 GNN131132:GNN131156 GXJ131132:GXJ131156 HHF131132:HHF131156 HRB131132:HRB131156 IAX131132:IAX131156 IKT131132:IKT131156 IUP131132:IUP131156 JEL131132:JEL131156 JOH131132:JOH131156 JYD131132:JYD131156 KHZ131132:KHZ131156 KRV131132:KRV131156 LBR131132:LBR131156 LLN131132:LLN131156 LVJ131132:LVJ131156 MFF131132:MFF131156 MPB131132:MPB131156 MYX131132:MYX131156 NIT131132:NIT131156 NSP131132:NSP131156 OCL131132:OCL131156 OMH131132:OMH131156 OWD131132:OWD131156 PFZ131132:PFZ131156 PPV131132:PPV131156 PZR131132:PZR131156 QJN131132:QJN131156 QTJ131132:QTJ131156 RDF131132:RDF131156 RNB131132:RNB131156 RWX131132:RWX131156 SGT131132:SGT131156 SQP131132:SQP131156 TAL131132:TAL131156 TKH131132:TKH131156 TUD131132:TUD131156 UDZ131132:UDZ131156 UNV131132:UNV131156 UXR131132:UXR131156 VHN131132:VHN131156 VRJ131132:VRJ131156 WBF131132:WBF131156 WLB131132:WLB131156 WUX131132:WUX131156 H196668:H196692 IL196668:IL196692 SH196668:SH196692 ACD196668:ACD196692 ALZ196668:ALZ196692 AVV196668:AVV196692 BFR196668:BFR196692 BPN196668:BPN196692 BZJ196668:BZJ196692 CJF196668:CJF196692 CTB196668:CTB196692 DCX196668:DCX196692 DMT196668:DMT196692 DWP196668:DWP196692 EGL196668:EGL196692 EQH196668:EQH196692 FAD196668:FAD196692 FJZ196668:FJZ196692 FTV196668:FTV196692 GDR196668:GDR196692 GNN196668:GNN196692 GXJ196668:GXJ196692 HHF196668:HHF196692 HRB196668:HRB196692 IAX196668:IAX196692 IKT196668:IKT196692 IUP196668:IUP196692 JEL196668:JEL196692 JOH196668:JOH196692 JYD196668:JYD196692 KHZ196668:KHZ196692 KRV196668:KRV196692 LBR196668:LBR196692 LLN196668:LLN196692 LVJ196668:LVJ196692 MFF196668:MFF196692 MPB196668:MPB196692 MYX196668:MYX196692 NIT196668:NIT196692 NSP196668:NSP196692 OCL196668:OCL196692 OMH196668:OMH196692 OWD196668:OWD196692 PFZ196668:PFZ196692 PPV196668:PPV196692 PZR196668:PZR196692 QJN196668:QJN196692 QTJ196668:QTJ196692 RDF196668:RDF196692 RNB196668:RNB196692 RWX196668:RWX196692 SGT196668:SGT196692 SQP196668:SQP196692 TAL196668:TAL196692 TKH196668:TKH196692 TUD196668:TUD196692 UDZ196668:UDZ196692 UNV196668:UNV196692 UXR196668:UXR196692 VHN196668:VHN196692 VRJ196668:VRJ196692 WBF196668:WBF196692 WLB196668:WLB196692 WUX196668:WUX196692 H262204:H262228 IL262204:IL262228 SH262204:SH262228 ACD262204:ACD262228 ALZ262204:ALZ262228 AVV262204:AVV262228 BFR262204:BFR262228 BPN262204:BPN262228 BZJ262204:BZJ262228 CJF262204:CJF262228 CTB262204:CTB262228 DCX262204:DCX262228 DMT262204:DMT262228 DWP262204:DWP262228 EGL262204:EGL262228 EQH262204:EQH262228 FAD262204:FAD262228 FJZ262204:FJZ262228 FTV262204:FTV262228 GDR262204:GDR262228 GNN262204:GNN262228 GXJ262204:GXJ262228 HHF262204:HHF262228 HRB262204:HRB262228 IAX262204:IAX262228 IKT262204:IKT262228 IUP262204:IUP262228 JEL262204:JEL262228 JOH262204:JOH262228 JYD262204:JYD262228 KHZ262204:KHZ262228 KRV262204:KRV262228 LBR262204:LBR262228 LLN262204:LLN262228 LVJ262204:LVJ262228 MFF262204:MFF262228 MPB262204:MPB262228 MYX262204:MYX262228 NIT262204:NIT262228 NSP262204:NSP262228 OCL262204:OCL262228 OMH262204:OMH262228 OWD262204:OWD262228 PFZ262204:PFZ262228 PPV262204:PPV262228 PZR262204:PZR262228 QJN262204:QJN262228 QTJ262204:QTJ262228 RDF262204:RDF262228 RNB262204:RNB262228 RWX262204:RWX262228 SGT262204:SGT262228 SQP262204:SQP262228 TAL262204:TAL262228 TKH262204:TKH262228 TUD262204:TUD262228 UDZ262204:UDZ262228 UNV262204:UNV262228 UXR262204:UXR262228 VHN262204:VHN262228 VRJ262204:VRJ262228 WBF262204:WBF262228 WLB262204:WLB262228 WUX262204:WUX262228 H327740:H327764 IL327740:IL327764 SH327740:SH327764 ACD327740:ACD327764 ALZ327740:ALZ327764 AVV327740:AVV327764 BFR327740:BFR327764 BPN327740:BPN327764 BZJ327740:BZJ327764 CJF327740:CJF327764 CTB327740:CTB327764 DCX327740:DCX327764 DMT327740:DMT327764 DWP327740:DWP327764 EGL327740:EGL327764 EQH327740:EQH327764 FAD327740:FAD327764 FJZ327740:FJZ327764 FTV327740:FTV327764 GDR327740:GDR327764 GNN327740:GNN327764 GXJ327740:GXJ327764 HHF327740:HHF327764 HRB327740:HRB327764 IAX327740:IAX327764 IKT327740:IKT327764 IUP327740:IUP327764 JEL327740:JEL327764 JOH327740:JOH327764 JYD327740:JYD327764 KHZ327740:KHZ327764 KRV327740:KRV327764 LBR327740:LBR327764 LLN327740:LLN327764 LVJ327740:LVJ327764 MFF327740:MFF327764 MPB327740:MPB327764 MYX327740:MYX327764 NIT327740:NIT327764 NSP327740:NSP327764 OCL327740:OCL327764 OMH327740:OMH327764 OWD327740:OWD327764 PFZ327740:PFZ327764 PPV327740:PPV327764 PZR327740:PZR327764 QJN327740:QJN327764 QTJ327740:QTJ327764 RDF327740:RDF327764 RNB327740:RNB327764 RWX327740:RWX327764 SGT327740:SGT327764 SQP327740:SQP327764 TAL327740:TAL327764 TKH327740:TKH327764 TUD327740:TUD327764 UDZ327740:UDZ327764 UNV327740:UNV327764 UXR327740:UXR327764 VHN327740:VHN327764 VRJ327740:VRJ327764 WBF327740:WBF327764 WLB327740:WLB327764 WUX327740:WUX327764 H393276:H393300 IL393276:IL393300 SH393276:SH393300 ACD393276:ACD393300 ALZ393276:ALZ393300 AVV393276:AVV393300 BFR393276:BFR393300 BPN393276:BPN393300 BZJ393276:BZJ393300 CJF393276:CJF393300 CTB393276:CTB393300 DCX393276:DCX393300 DMT393276:DMT393300 DWP393276:DWP393300 EGL393276:EGL393300 EQH393276:EQH393300 FAD393276:FAD393300 FJZ393276:FJZ393300 FTV393276:FTV393300 GDR393276:GDR393300 GNN393276:GNN393300 GXJ393276:GXJ393300 HHF393276:HHF393300 HRB393276:HRB393300 IAX393276:IAX393300 IKT393276:IKT393300 IUP393276:IUP393300 JEL393276:JEL393300 JOH393276:JOH393300 JYD393276:JYD393300 KHZ393276:KHZ393300 KRV393276:KRV393300 LBR393276:LBR393300 LLN393276:LLN393300 LVJ393276:LVJ393300 MFF393276:MFF393300 MPB393276:MPB393300 MYX393276:MYX393300 NIT393276:NIT393300 NSP393276:NSP393300 OCL393276:OCL393300 OMH393276:OMH393300 OWD393276:OWD393300 PFZ393276:PFZ393300 PPV393276:PPV393300 PZR393276:PZR393300 QJN393276:QJN393300 QTJ393276:QTJ393300 RDF393276:RDF393300 RNB393276:RNB393300 RWX393276:RWX393300 SGT393276:SGT393300 SQP393276:SQP393300 TAL393276:TAL393300 TKH393276:TKH393300 TUD393276:TUD393300 UDZ393276:UDZ393300 UNV393276:UNV393300 UXR393276:UXR393300 VHN393276:VHN393300 VRJ393276:VRJ393300 WBF393276:WBF393300 WLB393276:WLB393300 WUX393276:WUX393300 H458812:H458836 IL458812:IL458836 SH458812:SH458836 ACD458812:ACD458836 ALZ458812:ALZ458836 AVV458812:AVV458836 BFR458812:BFR458836 BPN458812:BPN458836 BZJ458812:BZJ458836 CJF458812:CJF458836 CTB458812:CTB458836 DCX458812:DCX458836 DMT458812:DMT458836 DWP458812:DWP458836 EGL458812:EGL458836 EQH458812:EQH458836 FAD458812:FAD458836 FJZ458812:FJZ458836 FTV458812:FTV458836 GDR458812:GDR458836 GNN458812:GNN458836 GXJ458812:GXJ458836 HHF458812:HHF458836 HRB458812:HRB458836 IAX458812:IAX458836 IKT458812:IKT458836 IUP458812:IUP458836 JEL458812:JEL458836 JOH458812:JOH458836 JYD458812:JYD458836 KHZ458812:KHZ458836 KRV458812:KRV458836 LBR458812:LBR458836 LLN458812:LLN458836 LVJ458812:LVJ458836 MFF458812:MFF458836 MPB458812:MPB458836 MYX458812:MYX458836 NIT458812:NIT458836 NSP458812:NSP458836 OCL458812:OCL458836 OMH458812:OMH458836 OWD458812:OWD458836 PFZ458812:PFZ458836 PPV458812:PPV458836 PZR458812:PZR458836 QJN458812:QJN458836 QTJ458812:QTJ458836 RDF458812:RDF458836 RNB458812:RNB458836 RWX458812:RWX458836 SGT458812:SGT458836 SQP458812:SQP458836 TAL458812:TAL458836 TKH458812:TKH458836 TUD458812:TUD458836 UDZ458812:UDZ458836 UNV458812:UNV458836 UXR458812:UXR458836 VHN458812:VHN458836 VRJ458812:VRJ458836 WBF458812:WBF458836 WLB458812:WLB458836 WUX458812:WUX458836 H524348:H524372 IL524348:IL524372 SH524348:SH524372 ACD524348:ACD524372 ALZ524348:ALZ524372 AVV524348:AVV524372 BFR524348:BFR524372 BPN524348:BPN524372 BZJ524348:BZJ524372 CJF524348:CJF524372 CTB524348:CTB524372 DCX524348:DCX524372 DMT524348:DMT524372 DWP524348:DWP524372 EGL524348:EGL524372 EQH524348:EQH524372 FAD524348:FAD524372 FJZ524348:FJZ524372 FTV524348:FTV524372 GDR524348:GDR524372 GNN524348:GNN524372 GXJ524348:GXJ524372 HHF524348:HHF524372 HRB524348:HRB524372 IAX524348:IAX524372 IKT524348:IKT524372 IUP524348:IUP524372 JEL524348:JEL524372 JOH524348:JOH524372 JYD524348:JYD524372 KHZ524348:KHZ524372 KRV524348:KRV524372 LBR524348:LBR524372 LLN524348:LLN524372 LVJ524348:LVJ524372 MFF524348:MFF524372 MPB524348:MPB524372 MYX524348:MYX524372 NIT524348:NIT524372 NSP524348:NSP524372 OCL524348:OCL524372 OMH524348:OMH524372 OWD524348:OWD524372 PFZ524348:PFZ524372 PPV524348:PPV524372 PZR524348:PZR524372 QJN524348:QJN524372 QTJ524348:QTJ524372 RDF524348:RDF524372 RNB524348:RNB524372 RWX524348:RWX524372 SGT524348:SGT524372 SQP524348:SQP524372 TAL524348:TAL524372 TKH524348:TKH524372 TUD524348:TUD524372 UDZ524348:UDZ524372 UNV524348:UNV524372 UXR524348:UXR524372 VHN524348:VHN524372 VRJ524348:VRJ524372 WBF524348:WBF524372 WLB524348:WLB524372 WUX524348:WUX524372 H589884:H589908 IL589884:IL589908 SH589884:SH589908 ACD589884:ACD589908 ALZ589884:ALZ589908 AVV589884:AVV589908 BFR589884:BFR589908 BPN589884:BPN589908 BZJ589884:BZJ589908 CJF589884:CJF589908 CTB589884:CTB589908 DCX589884:DCX589908 DMT589884:DMT589908 DWP589884:DWP589908 EGL589884:EGL589908 EQH589884:EQH589908 FAD589884:FAD589908 FJZ589884:FJZ589908 FTV589884:FTV589908 GDR589884:GDR589908 GNN589884:GNN589908 GXJ589884:GXJ589908 HHF589884:HHF589908 HRB589884:HRB589908 IAX589884:IAX589908 IKT589884:IKT589908 IUP589884:IUP589908 JEL589884:JEL589908 JOH589884:JOH589908 JYD589884:JYD589908 KHZ589884:KHZ589908 KRV589884:KRV589908 LBR589884:LBR589908 LLN589884:LLN589908 LVJ589884:LVJ589908 MFF589884:MFF589908 MPB589884:MPB589908 MYX589884:MYX589908 NIT589884:NIT589908 NSP589884:NSP589908 OCL589884:OCL589908 OMH589884:OMH589908 OWD589884:OWD589908 PFZ589884:PFZ589908 PPV589884:PPV589908 PZR589884:PZR589908 QJN589884:QJN589908 QTJ589884:QTJ589908 RDF589884:RDF589908 RNB589884:RNB589908 RWX589884:RWX589908 SGT589884:SGT589908 SQP589884:SQP589908 TAL589884:TAL589908 TKH589884:TKH589908 TUD589884:TUD589908 UDZ589884:UDZ589908 UNV589884:UNV589908 UXR589884:UXR589908 VHN589884:VHN589908 VRJ589884:VRJ589908 WBF589884:WBF589908 WLB589884:WLB589908 WUX589884:WUX589908 H655420:H655444 IL655420:IL655444 SH655420:SH655444 ACD655420:ACD655444 ALZ655420:ALZ655444 AVV655420:AVV655444 BFR655420:BFR655444 BPN655420:BPN655444 BZJ655420:BZJ655444 CJF655420:CJF655444 CTB655420:CTB655444 DCX655420:DCX655444 DMT655420:DMT655444 DWP655420:DWP655444 EGL655420:EGL655444 EQH655420:EQH655444 FAD655420:FAD655444 FJZ655420:FJZ655444 FTV655420:FTV655444 GDR655420:GDR655444 GNN655420:GNN655444 GXJ655420:GXJ655444 HHF655420:HHF655444 HRB655420:HRB655444 IAX655420:IAX655444 IKT655420:IKT655444 IUP655420:IUP655444 JEL655420:JEL655444 JOH655420:JOH655444 JYD655420:JYD655444 KHZ655420:KHZ655444 KRV655420:KRV655444 LBR655420:LBR655444 LLN655420:LLN655444 LVJ655420:LVJ655444 MFF655420:MFF655444 MPB655420:MPB655444 MYX655420:MYX655444 NIT655420:NIT655444 NSP655420:NSP655444 OCL655420:OCL655444 OMH655420:OMH655444 OWD655420:OWD655444 PFZ655420:PFZ655444 PPV655420:PPV655444 PZR655420:PZR655444 QJN655420:QJN655444 QTJ655420:QTJ655444 RDF655420:RDF655444 RNB655420:RNB655444 RWX655420:RWX655444 SGT655420:SGT655444 SQP655420:SQP655444 TAL655420:TAL655444 TKH655420:TKH655444 TUD655420:TUD655444 UDZ655420:UDZ655444 UNV655420:UNV655444 UXR655420:UXR655444 VHN655420:VHN655444 VRJ655420:VRJ655444 WBF655420:WBF655444 WLB655420:WLB655444 WUX655420:WUX655444 H720956:H720980 IL720956:IL720980 SH720956:SH720980 ACD720956:ACD720980 ALZ720956:ALZ720980 AVV720956:AVV720980 BFR720956:BFR720980 BPN720956:BPN720980 BZJ720956:BZJ720980 CJF720956:CJF720980 CTB720956:CTB720980 DCX720956:DCX720980 DMT720956:DMT720980 DWP720956:DWP720980 EGL720956:EGL720980 EQH720956:EQH720980 FAD720956:FAD720980 FJZ720956:FJZ720980 FTV720956:FTV720980 GDR720956:GDR720980 GNN720956:GNN720980 GXJ720956:GXJ720980 HHF720956:HHF720980 HRB720956:HRB720980 IAX720956:IAX720980 IKT720956:IKT720980 IUP720956:IUP720980 JEL720956:JEL720980 JOH720956:JOH720980 JYD720956:JYD720980 KHZ720956:KHZ720980 KRV720956:KRV720980 LBR720956:LBR720980 LLN720956:LLN720980 LVJ720956:LVJ720980 MFF720956:MFF720980 MPB720956:MPB720980 MYX720956:MYX720980 NIT720956:NIT720980 NSP720956:NSP720980 OCL720956:OCL720980 OMH720956:OMH720980 OWD720956:OWD720980 PFZ720956:PFZ720980 PPV720956:PPV720980 PZR720956:PZR720980 QJN720956:QJN720980 QTJ720956:QTJ720980 RDF720956:RDF720980 RNB720956:RNB720980 RWX720956:RWX720980 SGT720956:SGT720980 SQP720956:SQP720980 TAL720956:TAL720980 TKH720956:TKH720980 TUD720956:TUD720980 UDZ720956:UDZ720980 UNV720956:UNV720980 UXR720956:UXR720980 VHN720956:VHN720980 VRJ720956:VRJ720980 WBF720956:WBF720980 WLB720956:WLB720980 WUX720956:WUX720980 H786492:H786516 IL786492:IL786516 SH786492:SH786516 ACD786492:ACD786516 ALZ786492:ALZ786516 AVV786492:AVV786516 BFR786492:BFR786516 BPN786492:BPN786516 BZJ786492:BZJ786516 CJF786492:CJF786516 CTB786492:CTB786516 DCX786492:DCX786516 DMT786492:DMT786516 DWP786492:DWP786516 EGL786492:EGL786516 EQH786492:EQH786516 FAD786492:FAD786516 FJZ786492:FJZ786516 FTV786492:FTV786516 GDR786492:GDR786516 GNN786492:GNN786516 GXJ786492:GXJ786516 HHF786492:HHF786516 HRB786492:HRB786516 IAX786492:IAX786516 IKT786492:IKT786516 IUP786492:IUP786516 JEL786492:JEL786516 JOH786492:JOH786516 JYD786492:JYD786516 KHZ786492:KHZ786516 KRV786492:KRV786516 LBR786492:LBR786516 LLN786492:LLN786516 LVJ786492:LVJ786516 MFF786492:MFF786516 MPB786492:MPB786516 MYX786492:MYX786516 NIT786492:NIT786516 NSP786492:NSP786516 OCL786492:OCL786516 OMH786492:OMH786516 OWD786492:OWD786516 PFZ786492:PFZ786516 PPV786492:PPV786516 PZR786492:PZR786516 QJN786492:QJN786516 QTJ786492:QTJ786516 RDF786492:RDF786516 RNB786492:RNB786516 RWX786492:RWX786516 SGT786492:SGT786516 SQP786492:SQP786516 TAL786492:TAL786516 TKH786492:TKH786516 TUD786492:TUD786516 UDZ786492:UDZ786516 UNV786492:UNV786516 UXR786492:UXR786516 VHN786492:VHN786516 VRJ786492:VRJ786516 WBF786492:WBF786516 WLB786492:WLB786516 WUX786492:WUX786516 H852028:H852052 IL852028:IL852052 SH852028:SH852052 ACD852028:ACD852052 ALZ852028:ALZ852052 AVV852028:AVV852052 BFR852028:BFR852052 BPN852028:BPN852052 BZJ852028:BZJ852052 CJF852028:CJF852052 CTB852028:CTB852052 DCX852028:DCX852052 DMT852028:DMT852052 DWP852028:DWP852052 EGL852028:EGL852052 EQH852028:EQH852052 FAD852028:FAD852052 FJZ852028:FJZ852052 FTV852028:FTV852052 GDR852028:GDR852052 GNN852028:GNN852052 GXJ852028:GXJ852052 HHF852028:HHF852052 HRB852028:HRB852052 IAX852028:IAX852052 IKT852028:IKT852052 IUP852028:IUP852052 JEL852028:JEL852052 JOH852028:JOH852052 JYD852028:JYD852052 KHZ852028:KHZ852052 KRV852028:KRV852052 LBR852028:LBR852052 LLN852028:LLN852052 LVJ852028:LVJ852052 MFF852028:MFF852052 MPB852028:MPB852052 MYX852028:MYX852052 NIT852028:NIT852052 NSP852028:NSP852052 OCL852028:OCL852052 OMH852028:OMH852052 OWD852028:OWD852052 PFZ852028:PFZ852052 PPV852028:PPV852052 PZR852028:PZR852052 QJN852028:QJN852052 QTJ852028:QTJ852052 RDF852028:RDF852052 RNB852028:RNB852052 RWX852028:RWX852052 SGT852028:SGT852052 SQP852028:SQP852052 TAL852028:TAL852052 TKH852028:TKH852052 TUD852028:TUD852052 UDZ852028:UDZ852052 UNV852028:UNV852052 UXR852028:UXR852052 VHN852028:VHN852052 VRJ852028:VRJ852052 WBF852028:WBF852052 WLB852028:WLB852052 WUX852028:WUX852052 H917564:H917588 IL917564:IL917588 SH917564:SH917588 ACD917564:ACD917588 ALZ917564:ALZ917588 AVV917564:AVV917588 BFR917564:BFR917588 BPN917564:BPN917588 BZJ917564:BZJ917588 CJF917564:CJF917588 CTB917564:CTB917588 DCX917564:DCX917588 DMT917564:DMT917588 DWP917564:DWP917588 EGL917564:EGL917588 EQH917564:EQH917588 FAD917564:FAD917588 FJZ917564:FJZ917588 FTV917564:FTV917588 GDR917564:GDR917588 GNN917564:GNN917588 GXJ917564:GXJ917588 HHF917564:HHF917588 HRB917564:HRB917588 IAX917564:IAX917588 IKT917564:IKT917588 IUP917564:IUP917588 JEL917564:JEL917588 JOH917564:JOH917588 JYD917564:JYD917588 KHZ917564:KHZ917588 KRV917564:KRV917588 LBR917564:LBR917588 LLN917564:LLN917588 LVJ917564:LVJ917588 MFF917564:MFF917588 MPB917564:MPB917588 MYX917564:MYX917588 NIT917564:NIT917588 NSP917564:NSP917588 OCL917564:OCL917588 OMH917564:OMH917588 OWD917564:OWD917588 PFZ917564:PFZ917588 PPV917564:PPV917588 PZR917564:PZR917588 QJN917564:QJN917588 QTJ917564:QTJ917588 RDF917564:RDF917588 RNB917564:RNB917588 RWX917564:RWX917588 SGT917564:SGT917588 SQP917564:SQP917588 TAL917564:TAL917588 TKH917564:TKH917588 TUD917564:TUD917588 UDZ917564:UDZ917588 UNV917564:UNV917588 UXR917564:UXR917588 VHN917564:VHN917588 VRJ917564:VRJ917588 WBF917564:WBF917588 WLB917564:WLB917588 WUX917564:WUX917588 H983100:H983124 IL983100:IL983124 SH983100:SH983124 ACD983100:ACD983124 ALZ983100:ALZ983124 AVV983100:AVV983124 BFR983100:BFR983124 BPN983100:BPN983124 BZJ983100:BZJ983124 CJF983100:CJF983124 CTB983100:CTB983124 DCX983100:DCX983124 DMT983100:DMT983124 DWP983100:DWP983124 EGL983100:EGL983124 EQH983100:EQH983124 FAD983100:FAD983124 FJZ983100:FJZ983124 FTV983100:FTV983124 GDR983100:GDR983124 GNN983100:GNN983124 GXJ983100:GXJ983124 HHF983100:HHF983124 HRB983100:HRB983124 IAX983100:IAX983124 IKT983100:IKT983124 IUP983100:IUP983124 JEL983100:JEL983124 JOH983100:JOH983124 JYD983100:JYD983124 KHZ983100:KHZ983124 KRV983100:KRV983124 LBR983100:LBR983124 LLN983100:LLN983124 LVJ983100:LVJ983124 MFF983100:MFF983124 MPB983100:MPB983124 MYX983100:MYX983124 NIT983100:NIT983124 NSP983100:NSP983124 OCL983100:OCL983124 OMH983100:OMH983124 OWD983100:OWD983124 PFZ983100:PFZ983124 PPV983100:PPV983124 PZR983100:PZR983124 QJN983100:QJN983124 QTJ983100:QTJ983124 RDF983100:RDF983124 RNB983100:RNB983124 RWX983100:RWX983124 SGT983100:SGT983124 SQP983100:SQP983124 TAL983100:TAL983124 TKH983100:TKH983124 TUD983100:TUD983124 UDZ983100:UDZ983124 UNV983100:UNV983124 UXR983100:UXR983124 VHN983100:VHN983124 VRJ983100:VRJ983124 WBF983100:WBF983124 WLB983100:WLB983124 SH39:SH51 ACD39:ACD51 ALZ39:ALZ51 AVV39:AVV51 BFR39:BFR51 BPN39:BPN51 BZJ39:BZJ51 CJF39:CJF51 CTB39:CTB51 DCX39:DCX51 DMT39:DMT51 DWP39:DWP51 EGL39:EGL51 EQH39:EQH51 FAD39:FAD51 FJZ39:FJZ51 FTV39:FTV51 GDR39:GDR51 GNN39:GNN51 GXJ39:GXJ51 HHF39:HHF51 HRB39:HRB51 IAX39:IAX51 IKT39:IKT51 IUP39:IUP51 JEL39:JEL51 JOH39:JOH51 JYD39:JYD51 KHZ39:KHZ51 KRV39:KRV51 LBR39:LBR51 LLN39:LLN51 LVJ39:LVJ51 MFF39:MFF51 MPB39:MPB51 MYX39:MYX51 NIT39:NIT51 NSP39:NSP51 OCL39:OCL51 OMH39:OMH51 OWD39:OWD51 PFZ39:PFZ51 PPV39:PPV51 PZR39:PZR51 QJN39:QJN51 QTJ39:QTJ51 RDF39:RDF51 RNB39:RNB51 RWX39:RWX51 SGT39:SGT51 SQP39:SQP51 TAL39:TAL51 TKH39:TKH51 TUD39:TUD51 UDZ39:UDZ51 UNV39:UNV51 UXR39:UXR51 VHN39:VHN51 VRJ39:VRJ51 WBF39:WBF51 WLB39:WLB51 WUX39:WUX51 H39:H51 IL39:IL51 H55:H65 WUX55:WUX65 WLB55:WLB65 WBF55:WBF65 VRJ55:VRJ65 VHN55:VHN65 UXR55:UXR65 UNV55:UNV65 UDZ55:UDZ65 TUD55:TUD65 TKH55:TKH65 TAL55:TAL65 SQP55:SQP65 SGT55:SGT65 RWX55:RWX65 RNB55:RNB65 RDF55:RDF65 QTJ55:QTJ65 QJN55:QJN65 PZR55:PZR65 PPV55:PPV65 PFZ55:PFZ65 OWD55:OWD65 OMH55:OMH65 OCL55:OCL65 NSP55:NSP65 NIT55:NIT65 MYX55:MYX65 MPB55:MPB65 MFF55:MFF65 LVJ55:LVJ65 LLN55:LLN65 LBR55:LBR65 KRV55:KRV65 KHZ55:KHZ65 JYD55:JYD65 JOH55:JOH65 JEL55:JEL65 IUP55:IUP65 IKT55:IKT65 IAX55:IAX65 HRB55:HRB65 HHF55:HHF65 GXJ55:GXJ65 GNN55:GNN65 GDR55:GDR65 FTV55:FTV65 FJZ55:FJZ65 FAD55:FAD65 EQH55:EQH65 EGL55:EGL65 DWP55:DWP65 DMT55:DMT65 DCX55:DCX65 CTB55:CTB65 CJF55:CJF65 BZJ55:BZJ65 BPN55:BPN65 BFR55:BFR65 AVV55:AVV65 ALZ55:ALZ65 ACD55:ACD65 SH55:SH65 IL55:IL65 WUX33:WUX35 WLB33:WLB35 WBF33:WBF35 VRJ33:VRJ35 VHN33:VHN35 UXR33:UXR35 UNV33:UNV35 UDZ33:UDZ35 TUD33:TUD35 TKH33:TKH35 TAL33:TAL35 SQP33:SQP35 SGT33:SGT35 RWX33:RWX35 RNB33:RNB35 RDF33:RDF35 QTJ33:QTJ35 QJN33:QJN35 PZR33:PZR35 PPV33:PPV35 PFZ33:PFZ35 OWD33:OWD35 OMH33:OMH35 OCL33:OCL35 NSP33:NSP35 NIT33:NIT35 MYX33:MYX35 MPB33:MPB35 MFF33:MFF35 LVJ33:LVJ35 LLN33:LLN35 LBR33:LBR35 KRV33:KRV35 KHZ33:KHZ35 JYD33:JYD35 JOH33:JOH35 JEL33:JEL35 IUP33:IUP35 IKT33:IKT35 IAX33:IAX35 HRB33:HRB35 HHF33:HHF35 GXJ33:GXJ35 GNN33:GNN35 GDR33:GDR35 FTV33:FTV35 FJZ33:FJZ35 FAD33:FAD35 EQH33:EQH35 EGL33:EGL35 DWP33:DWP35 DMT33:DMT35 DCX33:DCX35 CTB33:CTB35 CJF33:CJF35 BZJ33:BZJ35 BPN33:BPN35 BFR33:BFR35 AVV33:AVV35 ALZ33:ALZ35 ACD33:ACD35 SH33:SH35 IL33:IL35 WUX69:WUX84 WLB69:WLB84 WBF69:WBF84 VRJ69:VRJ84 VHN69:VHN84 UXR69:UXR84 UNV69:UNV84 UDZ69:UDZ84 TUD69:TUD84 TKH69:TKH84 TAL69:TAL84 SQP69:SQP84 SGT69:SGT84 RWX69:RWX84 RNB69:RNB84 RDF69:RDF84 QTJ69:QTJ84 QJN69:QJN84 PZR69:PZR84 PPV69:PPV84 PFZ69:PFZ84 OWD69:OWD84 OMH69:OMH84 OCL69:OCL84 NSP69:NSP84 NIT69:NIT84 MYX69:MYX84 MPB69:MPB84 MFF69:MFF84 LVJ69:LVJ84 LLN69:LLN84 LBR69:LBR84 KRV69:KRV84 KHZ69:KHZ84 JYD69:JYD84 JOH69:JOH84 JEL69:JEL84 IUP69:IUP84 IKT69:IKT84 IAX69:IAX84 HRB69:HRB84 HHF69:HHF84 GXJ69:GXJ84 GNN69:GNN84 GDR69:GDR84 FTV69:FTV84 FJZ69:FJZ84 FAD69:FAD84 EQH69:EQH84 EGL69:EGL84 DWP69:DWP84 DMT69:DMT84 DCX69:DCX84 CTB69:CTB84 CJF69:CJF84 BZJ69:BZJ84 BPN69:BPN84 BFR69:BFR84 AVV69:AVV84 ALZ69:ALZ84 ACD69:ACD84 SH69:SH84 IL69:IL84 H69:H84</xm:sqref>
        </x14:dataValidation>
        <x14:dataValidation type="list" allowBlank="1" showInputMessage="1" showErrorMessage="1">
          <x14:formula1>
            <xm:f>"Next Build, Next Sprint, Before Release, Next Update"</xm:f>
          </x14:formula1>
          <xm:sqref>J350:J407 IN350:IN407 SJ350:SJ407 ACF350:ACF407 AMB350:AMB407 AVX350:AVX407 BFT350:BFT407 BPP350:BPP407 BZL350:BZL407 CJH350:CJH407 CTD350:CTD407 DCZ350:DCZ407 DMV350:DMV407 DWR350:DWR407 EGN350:EGN407 EQJ350:EQJ407 FAF350:FAF407 FKB350:FKB407 FTX350:FTX407 GDT350:GDT407 GNP350:GNP407 GXL350:GXL407 HHH350:HHH407 HRD350:HRD407 IAZ350:IAZ407 IKV350:IKV407 IUR350:IUR407 JEN350:JEN407 JOJ350:JOJ407 JYF350:JYF407 KIB350:KIB407 KRX350:KRX407 LBT350:LBT407 LLP350:LLP407 LVL350:LVL407 MFH350:MFH407 MPD350:MPD407 MYZ350:MYZ407 NIV350:NIV407 NSR350:NSR407 OCN350:OCN407 OMJ350:OMJ407 OWF350:OWF407 PGB350:PGB407 PPX350:PPX407 PZT350:PZT407 QJP350:QJP407 QTL350:QTL407 RDH350:RDH407 RND350:RND407 RWZ350:RWZ407 SGV350:SGV407 SQR350:SQR407 TAN350:TAN407 TKJ350:TKJ407 TUF350:TUF407 UEB350:UEB407 UNX350:UNX407 UXT350:UXT407 VHP350:VHP407 VRL350:VRL407 WBH350:WBH407 WLD350:WLD407 WUZ350:WUZ407 J65886:J65943 IN65886:IN65943 SJ65886:SJ65943 ACF65886:ACF65943 AMB65886:AMB65943 AVX65886:AVX65943 BFT65886:BFT65943 BPP65886:BPP65943 BZL65886:BZL65943 CJH65886:CJH65943 CTD65886:CTD65943 DCZ65886:DCZ65943 DMV65886:DMV65943 DWR65886:DWR65943 EGN65886:EGN65943 EQJ65886:EQJ65943 FAF65886:FAF65943 FKB65886:FKB65943 FTX65886:FTX65943 GDT65886:GDT65943 GNP65886:GNP65943 GXL65886:GXL65943 HHH65886:HHH65943 HRD65886:HRD65943 IAZ65886:IAZ65943 IKV65886:IKV65943 IUR65886:IUR65943 JEN65886:JEN65943 JOJ65886:JOJ65943 JYF65886:JYF65943 KIB65886:KIB65943 KRX65886:KRX65943 LBT65886:LBT65943 LLP65886:LLP65943 LVL65886:LVL65943 MFH65886:MFH65943 MPD65886:MPD65943 MYZ65886:MYZ65943 NIV65886:NIV65943 NSR65886:NSR65943 OCN65886:OCN65943 OMJ65886:OMJ65943 OWF65886:OWF65943 PGB65886:PGB65943 PPX65886:PPX65943 PZT65886:PZT65943 QJP65886:QJP65943 QTL65886:QTL65943 RDH65886:RDH65943 RND65886:RND65943 RWZ65886:RWZ65943 SGV65886:SGV65943 SQR65886:SQR65943 TAN65886:TAN65943 TKJ65886:TKJ65943 TUF65886:TUF65943 UEB65886:UEB65943 UNX65886:UNX65943 UXT65886:UXT65943 VHP65886:VHP65943 VRL65886:VRL65943 WBH65886:WBH65943 WLD65886:WLD65943 WUZ65886:WUZ65943 J131422:J131479 IN131422:IN131479 SJ131422:SJ131479 ACF131422:ACF131479 AMB131422:AMB131479 AVX131422:AVX131479 BFT131422:BFT131479 BPP131422:BPP131479 BZL131422:BZL131479 CJH131422:CJH131479 CTD131422:CTD131479 DCZ131422:DCZ131479 DMV131422:DMV131479 DWR131422:DWR131479 EGN131422:EGN131479 EQJ131422:EQJ131479 FAF131422:FAF131479 FKB131422:FKB131479 FTX131422:FTX131479 GDT131422:GDT131479 GNP131422:GNP131479 GXL131422:GXL131479 HHH131422:HHH131479 HRD131422:HRD131479 IAZ131422:IAZ131479 IKV131422:IKV131479 IUR131422:IUR131479 JEN131422:JEN131479 JOJ131422:JOJ131479 JYF131422:JYF131479 KIB131422:KIB131479 KRX131422:KRX131479 LBT131422:LBT131479 LLP131422:LLP131479 LVL131422:LVL131479 MFH131422:MFH131479 MPD131422:MPD131479 MYZ131422:MYZ131479 NIV131422:NIV131479 NSR131422:NSR131479 OCN131422:OCN131479 OMJ131422:OMJ131479 OWF131422:OWF131479 PGB131422:PGB131479 PPX131422:PPX131479 PZT131422:PZT131479 QJP131422:QJP131479 QTL131422:QTL131479 RDH131422:RDH131479 RND131422:RND131479 RWZ131422:RWZ131479 SGV131422:SGV131479 SQR131422:SQR131479 TAN131422:TAN131479 TKJ131422:TKJ131479 TUF131422:TUF131479 UEB131422:UEB131479 UNX131422:UNX131479 UXT131422:UXT131479 VHP131422:VHP131479 VRL131422:VRL131479 WBH131422:WBH131479 WLD131422:WLD131479 WUZ131422:WUZ131479 J196958:J197015 IN196958:IN197015 SJ196958:SJ197015 ACF196958:ACF197015 AMB196958:AMB197015 AVX196958:AVX197015 BFT196958:BFT197015 BPP196958:BPP197015 BZL196958:BZL197015 CJH196958:CJH197015 CTD196958:CTD197015 DCZ196958:DCZ197015 DMV196958:DMV197015 DWR196958:DWR197015 EGN196958:EGN197015 EQJ196958:EQJ197015 FAF196958:FAF197015 FKB196958:FKB197015 FTX196958:FTX197015 GDT196958:GDT197015 GNP196958:GNP197015 GXL196958:GXL197015 HHH196958:HHH197015 HRD196958:HRD197015 IAZ196958:IAZ197015 IKV196958:IKV197015 IUR196958:IUR197015 JEN196958:JEN197015 JOJ196958:JOJ197015 JYF196958:JYF197015 KIB196958:KIB197015 KRX196958:KRX197015 LBT196958:LBT197015 LLP196958:LLP197015 LVL196958:LVL197015 MFH196958:MFH197015 MPD196958:MPD197015 MYZ196958:MYZ197015 NIV196958:NIV197015 NSR196958:NSR197015 OCN196958:OCN197015 OMJ196958:OMJ197015 OWF196958:OWF197015 PGB196958:PGB197015 PPX196958:PPX197015 PZT196958:PZT197015 QJP196958:QJP197015 QTL196958:QTL197015 RDH196958:RDH197015 RND196958:RND197015 RWZ196958:RWZ197015 SGV196958:SGV197015 SQR196958:SQR197015 TAN196958:TAN197015 TKJ196958:TKJ197015 TUF196958:TUF197015 UEB196958:UEB197015 UNX196958:UNX197015 UXT196958:UXT197015 VHP196958:VHP197015 VRL196958:VRL197015 WBH196958:WBH197015 WLD196958:WLD197015 WUZ196958:WUZ197015 J262494:J262551 IN262494:IN262551 SJ262494:SJ262551 ACF262494:ACF262551 AMB262494:AMB262551 AVX262494:AVX262551 BFT262494:BFT262551 BPP262494:BPP262551 BZL262494:BZL262551 CJH262494:CJH262551 CTD262494:CTD262551 DCZ262494:DCZ262551 DMV262494:DMV262551 DWR262494:DWR262551 EGN262494:EGN262551 EQJ262494:EQJ262551 FAF262494:FAF262551 FKB262494:FKB262551 FTX262494:FTX262551 GDT262494:GDT262551 GNP262494:GNP262551 GXL262494:GXL262551 HHH262494:HHH262551 HRD262494:HRD262551 IAZ262494:IAZ262551 IKV262494:IKV262551 IUR262494:IUR262551 JEN262494:JEN262551 JOJ262494:JOJ262551 JYF262494:JYF262551 KIB262494:KIB262551 KRX262494:KRX262551 LBT262494:LBT262551 LLP262494:LLP262551 LVL262494:LVL262551 MFH262494:MFH262551 MPD262494:MPD262551 MYZ262494:MYZ262551 NIV262494:NIV262551 NSR262494:NSR262551 OCN262494:OCN262551 OMJ262494:OMJ262551 OWF262494:OWF262551 PGB262494:PGB262551 PPX262494:PPX262551 PZT262494:PZT262551 QJP262494:QJP262551 QTL262494:QTL262551 RDH262494:RDH262551 RND262494:RND262551 RWZ262494:RWZ262551 SGV262494:SGV262551 SQR262494:SQR262551 TAN262494:TAN262551 TKJ262494:TKJ262551 TUF262494:TUF262551 UEB262494:UEB262551 UNX262494:UNX262551 UXT262494:UXT262551 VHP262494:VHP262551 VRL262494:VRL262551 WBH262494:WBH262551 WLD262494:WLD262551 WUZ262494:WUZ262551 J328030:J328087 IN328030:IN328087 SJ328030:SJ328087 ACF328030:ACF328087 AMB328030:AMB328087 AVX328030:AVX328087 BFT328030:BFT328087 BPP328030:BPP328087 BZL328030:BZL328087 CJH328030:CJH328087 CTD328030:CTD328087 DCZ328030:DCZ328087 DMV328030:DMV328087 DWR328030:DWR328087 EGN328030:EGN328087 EQJ328030:EQJ328087 FAF328030:FAF328087 FKB328030:FKB328087 FTX328030:FTX328087 GDT328030:GDT328087 GNP328030:GNP328087 GXL328030:GXL328087 HHH328030:HHH328087 HRD328030:HRD328087 IAZ328030:IAZ328087 IKV328030:IKV328087 IUR328030:IUR328087 JEN328030:JEN328087 JOJ328030:JOJ328087 JYF328030:JYF328087 KIB328030:KIB328087 KRX328030:KRX328087 LBT328030:LBT328087 LLP328030:LLP328087 LVL328030:LVL328087 MFH328030:MFH328087 MPD328030:MPD328087 MYZ328030:MYZ328087 NIV328030:NIV328087 NSR328030:NSR328087 OCN328030:OCN328087 OMJ328030:OMJ328087 OWF328030:OWF328087 PGB328030:PGB328087 PPX328030:PPX328087 PZT328030:PZT328087 QJP328030:QJP328087 QTL328030:QTL328087 RDH328030:RDH328087 RND328030:RND328087 RWZ328030:RWZ328087 SGV328030:SGV328087 SQR328030:SQR328087 TAN328030:TAN328087 TKJ328030:TKJ328087 TUF328030:TUF328087 UEB328030:UEB328087 UNX328030:UNX328087 UXT328030:UXT328087 VHP328030:VHP328087 VRL328030:VRL328087 WBH328030:WBH328087 WLD328030:WLD328087 WUZ328030:WUZ328087 J393566:J393623 IN393566:IN393623 SJ393566:SJ393623 ACF393566:ACF393623 AMB393566:AMB393623 AVX393566:AVX393623 BFT393566:BFT393623 BPP393566:BPP393623 BZL393566:BZL393623 CJH393566:CJH393623 CTD393566:CTD393623 DCZ393566:DCZ393623 DMV393566:DMV393623 DWR393566:DWR393623 EGN393566:EGN393623 EQJ393566:EQJ393623 FAF393566:FAF393623 FKB393566:FKB393623 FTX393566:FTX393623 GDT393566:GDT393623 GNP393566:GNP393623 GXL393566:GXL393623 HHH393566:HHH393623 HRD393566:HRD393623 IAZ393566:IAZ393623 IKV393566:IKV393623 IUR393566:IUR393623 JEN393566:JEN393623 JOJ393566:JOJ393623 JYF393566:JYF393623 KIB393566:KIB393623 KRX393566:KRX393623 LBT393566:LBT393623 LLP393566:LLP393623 LVL393566:LVL393623 MFH393566:MFH393623 MPD393566:MPD393623 MYZ393566:MYZ393623 NIV393566:NIV393623 NSR393566:NSR393623 OCN393566:OCN393623 OMJ393566:OMJ393623 OWF393566:OWF393623 PGB393566:PGB393623 PPX393566:PPX393623 PZT393566:PZT393623 QJP393566:QJP393623 QTL393566:QTL393623 RDH393566:RDH393623 RND393566:RND393623 RWZ393566:RWZ393623 SGV393566:SGV393623 SQR393566:SQR393623 TAN393566:TAN393623 TKJ393566:TKJ393623 TUF393566:TUF393623 UEB393566:UEB393623 UNX393566:UNX393623 UXT393566:UXT393623 VHP393566:VHP393623 VRL393566:VRL393623 WBH393566:WBH393623 WLD393566:WLD393623 WUZ393566:WUZ393623 J459102:J459159 IN459102:IN459159 SJ459102:SJ459159 ACF459102:ACF459159 AMB459102:AMB459159 AVX459102:AVX459159 BFT459102:BFT459159 BPP459102:BPP459159 BZL459102:BZL459159 CJH459102:CJH459159 CTD459102:CTD459159 DCZ459102:DCZ459159 DMV459102:DMV459159 DWR459102:DWR459159 EGN459102:EGN459159 EQJ459102:EQJ459159 FAF459102:FAF459159 FKB459102:FKB459159 FTX459102:FTX459159 GDT459102:GDT459159 GNP459102:GNP459159 GXL459102:GXL459159 HHH459102:HHH459159 HRD459102:HRD459159 IAZ459102:IAZ459159 IKV459102:IKV459159 IUR459102:IUR459159 JEN459102:JEN459159 JOJ459102:JOJ459159 JYF459102:JYF459159 KIB459102:KIB459159 KRX459102:KRX459159 LBT459102:LBT459159 LLP459102:LLP459159 LVL459102:LVL459159 MFH459102:MFH459159 MPD459102:MPD459159 MYZ459102:MYZ459159 NIV459102:NIV459159 NSR459102:NSR459159 OCN459102:OCN459159 OMJ459102:OMJ459159 OWF459102:OWF459159 PGB459102:PGB459159 PPX459102:PPX459159 PZT459102:PZT459159 QJP459102:QJP459159 QTL459102:QTL459159 RDH459102:RDH459159 RND459102:RND459159 RWZ459102:RWZ459159 SGV459102:SGV459159 SQR459102:SQR459159 TAN459102:TAN459159 TKJ459102:TKJ459159 TUF459102:TUF459159 UEB459102:UEB459159 UNX459102:UNX459159 UXT459102:UXT459159 VHP459102:VHP459159 VRL459102:VRL459159 WBH459102:WBH459159 WLD459102:WLD459159 WUZ459102:WUZ459159 J524638:J524695 IN524638:IN524695 SJ524638:SJ524695 ACF524638:ACF524695 AMB524638:AMB524695 AVX524638:AVX524695 BFT524638:BFT524695 BPP524638:BPP524695 BZL524638:BZL524695 CJH524638:CJH524695 CTD524638:CTD524695 DCZ524638:DCZ524695 DMV524638:DMV524695 DWR524638:DWR524695 EGN524638:EGN524695 EQJ524638:EQJ524695 FAF524638:FAF524695 FKB524638:FKB524695 FTX524638:FTX524695 GDT524638:GDT524695 GNP524638:GNP524695 GXL524638:GXL524695 HHH524638:HHH524695 HRD524638:HRD524695 IAZ524638:IAZ524695 IKV524638:IKV524695 IUR524638:IUR524695 JEN524638:JEN524695 JOJ524638:JOJ524695 JYF524638:JYF524695 KIB524638:KIB524695 KRX524638:KRX524695 LBT524638:LBT524695 LLP524638:LLP524695 LVL524638:LVL524695 MFH524638:MFH524695 MPD524638:MPD524695 MYZ524638:MYZ524695 NIV524638:NIV524695 NSR524638:NSR524695 OCN524638:OCN524695 OMJ524638:OMJ524695 OWF524638:OWF524695 PGB524638:PGB524695 PPX524638:PPX524695 PZT524638:PZT524695 QJP524638:QJP524695 QTL524638:QTL524695 RDH524638:RDH524695 RND524638:RND524695 RWZ524638:RWZ524695 SGV524638:SGV524695 SQR524638:SQR524695 TAN524638:TAN524695 TKJ524638:TKJ524695 TUF524638:TUF524695 UEB524638:UEB524695 UNX524638:UNX524695 UXT524638:UXT524695 VHP524638:VHP524695 VRL524638:VRL524695 WBH524638:WBH524695 WLD524638:WLD524695 WUZ524638:WUZ524695 J590174:J590231 IN590174:IN590231 SJ590174:SJ590231 ACF590174:ACF590231 AMB590174:AMB590231 AVX590174:AVX590231 BFT590174:BFT590231 BPP590174:BPP590231 BZL590174:BZL590231 CJH590174:CJH590231 CTD590174:CTD590231 DCZ590174:DCZ590231 DMV590174:DMV590231 DWR590174:DWR590231 EGN590174:EGN590231 EQJ590174:EQJ590231 FAF590174:FAF590231 FKB590174:FKB590231 FTX590174:FTX590231 GDT590174:GDT590231 GNP590174:GNP590231 GXL590174:GXL590231 HHH590174:HHH590231 HRD590174:HRD590231 IAZ590174:IAZ590231 IKV590174:IKV590231 IUR590174:IUR590231 JEN590174:JEN590231 JOJ590174:JOJ590231 JYF590174:JYF590231 KIB590174:KIB590231 KRX590174:KRX590231 LBT590174:LBT590231 LLP590174:LLP590231 LVL590174:LVL590231 MFH590174:MFH590231 MPD590174:MPD590231 MYZ590174:MYZ590231 NIV590174:NIV590231 NSR590174:NSR590231 OCN590174:OCN590231 OMJ590174:OMJ590231 OWF590174:OWF590231 PGB590174:PGB590231 PPX590174:PPX590231 PZT590174:PZT590231 QJP590174:QJP590231 QTL590174:QTL590231 RDH590174:RDH590231 RND590174:RND590231 RWZ590174:RWZ590231 SGV590174:SGV590231 SQR590174:SQR590231 TAN590174:TAN590231 TKJ590174:TKJ590231 TUF590174:TUF590231 UEB590174:UEB590231 UNX590174:UNX590231 UXT590174:UXT590231 VHP590174:VHP590231 VRL590174:VRL590231 WBH590174:WBH590231 WLD590174:WLD590231 WUZ590174:WUZ590231 J655710:J655767 IN655710:IN655767 SJ655710:SJ655767 ACF655710:ACF655767 AMB655710:AMB655767 AVX655710:AVX655767 BFT655710:BFT655767 BPP655710:BPP655767 BZL655710:BZL655767 CJH655710:CJH655767 CTD655710:CTD655767 DCZ655710:DCZ655767 DMV655710:DMV655767 DWR655710:DWR655767 EGN655710:EGN655767 EQJ655710:EQJ655767 FAF655710:FAF655767 FKB655710:FKB655767 FTX655710:FTX655767 GDT655710:GDT655767 GNP655710:GNP655767 GXL655710:GXL655767 HHH655710:HHH655767 HRD655710:HRD655767 IAZ655710:IAZ655767 IKV655710:IKV655767 IUR655710:IUR655767 JEN655710:JEN655767 JOJ655710:JOJ655767 JYF655710:JYF655767 KIB655710:KIB655767 KRX655710:KRX655767 LBT655710:LBT655767 LLP655710:LLP655767 LVL655710:LVL655767 MFH655710:MFH655767 MPD655710:MPD655767 MYZ655710:MYZ655767 NIV655710:NIV655767 NSR655710:NSR655767 OCN655710:OCN655767 OMJ655710:OMJ655767 OWF655710:OWF655767 PGB655710:PGB655767 PPX655710:PPX655767 PZT655710:PZT655767 QJP655710:QJP655767 QTL655710:QTL655767 RDH655710:RDH655767 RND655710:RND655767 RWZ655710:RWZ655767 SGV655710:SGV655767 SQR655710:SQR655767 TAN655710:TAN655767 TKJ655710:TKJ655767 TUF655710:TUF655767 UEB655710:UEB655767 UNX655710:UNX655767 UXT655710:UXT655767 VHP655710:VHP655767 VRL655710:VRL655767 WBH655710:WBH655767 WLD655710:WLD655767 WUZ655710:WUZ655767 J721246:J721303 IN721246:IN721303 SJ721246:SJ721303 ACF721246:ACF721303 AMB721246:AMB721303 AVX721246:AVX721303 BFT721246:BFT721303 BPP721246:BPP721303 BZL721246:BZL721303 CJH721246:CJH721303 CTD721246:CTD721303 DCZ721246:DCZ721303 DMV721246:DMV721303 DWR721246:DWR721303 EGN721246:EGN721303 EQJ721246:EQJ721303 FAF721246:FAF721303 FKB721246:FKB721303 FTX721246:FTX721303 GDT721246:GDT721303 GNP721246:GNP721303 GXL721246:GXL721303 HHH721246:HHH721303 HRD721246:HRD721303 IAZ721246:IAZ721303 IKV721246:IKV721303 IUR721246:IUR721303 JEN721246:JEN721303 JOJ721246:JOJ721303 JYF721246:JYF721303 KIB721246:KIB721303 KRX721246:KRX721303 LBT721246:LBT721303 LLP721246:LLP721303 LVL721246:LVL721303 MFH721246:MFH721303 MPD721246:MPD721303 MYZ721246:MYZ721303 NIV721246:NIV721303 NSR721246:NSR721303 OCN721246:OCN721303 OMJ721246:OMJ721303 OWF721246:OWF721303 PGB721246:PGB721303 PPX721246:PPX721303 PZT721246:PZT721303 QJP721246:QJP721303 QTL721246:QTL721303 RDH721246:RDH721303 RND721246:RND721303 RWZ721246:RWZ721303 SGV721246:SGV721303 SQR721246:SQR721303 TAN721246:TAN721303 TKJ721246:TKJ721303 TUF721246:TUF721303 UEB721246:UEB721303 UNX721246:UNX721303 UXT721246:UXT721303 VHP721246:VHP721303 VRL721246:VRL721303 WBH721246:WBH721303 WLD721246:WLD721303 WUZ721246:WUZ721303 J786782:J786839 IN786782:IN786839 SJ786782:SJ786839 ACF786782:ACF786839 AMB786782:AMB786839 AVX786782:AVX786839 BFT786782:BFT786839 BPP786782:BPP786839 BZL786782:BZL786839 CJH786782:CJH786839 CTD786782:CTD786839 DCZ786782:DCZ786839 DMV786782:DMV786839 DWR786782:DWR786839 EGN786782:EGN786839 EQJ786782:EQJ786839 FAF786782:FAF786839 FKB786782:FKB786839 FTX786782:FTX786839 GDT786782:GDT786839 GNP786782:GNP786839 GXL786782:GXL786839 HHH786782:HHH786839 HRD786782:HRD786839 IAZ786782:IAZ786839 IKV786782:IKV786839 IUR786782:IUR786839 JEN786782:JEN786839 JOJ786782:JOJ786839 JYF786782:JYF786839 KIB786782:KIB786839 KRX786782:KRX786839 LBT786782:LBT786839 LLP786782:LLP786839 LVL786782:LVL786839 MFH786782:MFH786839 MPD786782:MPD786839 MYZ786782:MYZ786839 NIV786782:NIV786839 NSR786782:NSR786839 OCN786782:OCN786839 OMJ786782:OMJ786839 OWF786782:OWF786839 PGB786782:PGB786839 PPX786782:PPX786839 PZT786782:PZT786839 QJP786782:QJP786839 QTL786782:QTL786839 RDH786782:RDH786839 RND786782:RND786839 RWZ786782:RWZ786839 SGV786782:SGV786839 SQR786782:SQR786839 TAN786782:TAN786839 TKJ786782:TKJ786839 TUF786782:TUF786839 UEB786782:UEB786839 UNX786782:UNX786839 UXT786782:UXT786839 VHP786782:VHP786839 VRL786782:VRL786839 WBH786782:WBH786839 WLD786782:WLD786839 WUZ786782:WUZ786839 J852318:J852375 IN852318:IN852375 SJ852318:SJ852375 ACF852318:ACF852375 AMB852318:AMB852375 AVX852318:AVX852375 BFT852318:BFT852375 BPP852318:BPP852375 BZL852318:BZL852375 CJH852318:CJH852375 CTD852318:CTD852375 DCZ852318:DCZ852375 DMV852318:DMV852375 DWR852318:DWR852375 EGN852318:EGN852375 EQJ852318:EQJ852375 FAF852318:FAF852375 FKB852318:FKB852375 FTX852318:FTX852375 GDT852318:GDT852375 GNP852318:GNP852375 GXL852318:GXL852375 HHH852318:HHH852375 HRD852318:HRD852375 IAZ852318:IAZ852375 IKV852318:IKV852375 IUR852318:IUR852375 JEN852318:JEN852375 JOJ852318:JOJ852375 JYF852318:JYF852375 KIB852318:KIB852375 KRX852318:KRX852375 LBT852318:LBT852375 LLP852318:LLP852375 LVL852318:LVL852375 MFH852318:MFH852375 MPD852318:MPD852375 MYZ852318:MYZ852375 NIV852318:NIV852375 NSR852318:NSR852375 OCN852318:OCN852375 OMJ852318:OMJ852375 OWF852318:OWF852375 PGB852318:PGB852375 PPX852318:PPX852375 PZT852318:PZT852375 QJP852318:QJP852375 QTL852318:QTL852375 RDH852318:RDH852375 RND852318:RND852375 RWZ852318:RWZ852375 SGV852318:SGV852375 SQR852318:SQR852375 TAN852318:TAN852375 TKJ852318:TKJ852375 TUF852318:TUF852375 UEB852318:UEB852375 UNX852318:UNX852375 UXT852318:UXT852375 VHP852318:VHP852375 VRL852318:VRL852375 WBH852318:WBH852375 WLD852318:WLD852375 WUZ852318:WUZ852375 J917854:J917911 IN917854:IN917911 SJ917854:SJ917911 ACF917854:ACF917911 AMB917854:AMB917911 AVX917854:AVX917911 BFT917854:BFT917911 BPP917854:BPP917911 BZL917854:BZL917911 CJH917854:CJH917911 CTD917854:CTD917911 DCZ917854:DCZ917911 DMV917854:DMV917911 DWR917854:DWR917911 EGN917854:EGN917911 EQJ917854:EQJ917911 FAF917854:FAF917911 FKB917854:FKB917911 FTX917854:FTX917911 GDT917854:GDT917911 GNP917854:GNP917911 GXL917854:GXL917911 HHH917854:HHH917911 HRD917854:HRD917911 IAZ917854:IAZ917911 IKV917854:IKV917911 IUR917854:IUR917911 JEN917854:JEN917911 JOJ917854:JOJ917911 JYF917854:JYF917911 KIB917854:KIB917911 KRX917854:KRX917911 LBT917854:LBT917911 LLP917854:LLP917911 LVL917854:LVL917911 MFH917854:MFH917911 MPD917854:MPD917911 MYZ917854:MYZ917911 NIV917854:NIV917911 NSR917854:NSR917911 OCN917854:OCN917911 OMJ917854:OMJ917911 OWF917854:OWF917911 PGB917854:PGB917911 PPX917854:PPX917911 PZT917854:PZT917911 QJP917854:QJP917911 QTL917854:QTL917911 RDH917854:RDH917911 RND917854:RND917911 RWZ917854:RWZ917911 SGV917854:SGV917911 SQR917854:SQR917911 TAN917854:TAN917911 TKJ917854:TKJ917911 TUF917854:TUF917911 UEB917854:UEB917911 UNX917854:UNX917911 UXT917854:UXT917911 VHP917854:VHP917911 VRL917854:VRL917911 WBH917854:WBH917911 WLD917854:WLD917911 WUZ917854:WUZ917911 J983390:J983447 IN983390:IN983447 SJ983390:SJ983447 ACF983390:ACF983447 AMB983390:AMB983447 AVX983390:AVX983447 BFT983390:BFT983447 BPP983390:BPP983447 BZL983390:BZL983447 CJH983390:CJH983447 CTD983390:CTD983447 DCZ983390:DCZ983447 DMV983390:DMV983447 DWR983390:DWR983447 EGN983390:EGN983447 EQJ983390:EQJ983447 FAF983390:FAF983447 FKB983390:FKB983447 FTX983390:FTX983447 GDT983390:GDT983447 GNP983390:GNP983447 GXL983390:GXL983447 HHH983390:HHH983447 HRD983390:HRD983447 IAZ983390:IAZ983447 IKV983390:IKV983447 IUR983390:IUR983447 JEN983390:JEN983447 JOJ983390:JOJ983447 JYF983390:JYF983447 KIB983390:KIB983447 KRX983390:KRX983447 LBT983390:LBT983447 LLP983390:LLP983447 LVL983390:LVL983447 MFH983390:MFH983447 MPD983390:MPD983447 MYZ983390:MYZ983447 NIV983390:NIV983447 NSR983390:NSR983447 OCN983390:OCN983447 OMJ983390:OMJ983447 OWF983390:OWF983447 PGB983390:PGB983447 PPX983390:PPX983447 PZT983390:PZT983447 QJP983390:QJP983447 QTL983390:QTL983447 RDH983390:RDH983447 RND983390:RND983447 RWZ983390:RWZ983447 SGV983390:SGV983447 SQR983390:SQR983447 TAN983390:TAN983447 TKJ983390:TKJ983447 TUF983390:TUF983447 UEB983390:UEB983447 UNX983390:UNX983447 UXT983390:UXT983447 VHP983390:VHP983447 VRL983390:VRL983447 WBH983390:WBH983447 WLD983390:WLD983447 WUZ983390:WUZ983447 J288:J345 IN288:IN345 SJ288:SJ345 ACF288:ACF345 AMB288:AMB345 AVX288:AVX345 BFT288:BFT345 BPP288:BPP345 BZL288:BZL345 CJH288:CJH345 CTD288:CTD345 DCZ288:DCZ345 DMV288:DMV345 DWR288:DWR345 EGN288:EGN345 EQJ288:EQJ345 FAF288:FAF345 FKB288:FKB345 FTX288:FTX345 GDT288:GDT345 GNP288:GNP345 GXL288:GXL345 HHH288:HHH345 HRD288:HRD345 IAZ288:IAZ345 IKV288:IKV345 IUR288:IUR345 JEN288:JEN345 JOJ288:JOJ345 JYF288:JYF345 KIB288:KIB345 KRX288:KRX345 LBT288:LBT345 LLP288:LLP345 LVL288:LVL345 MFH288:MFH345 MPD288:MPD345 MYZ288:MYZ345 NIV288:NIV345 NSR288:NSR345 OCN288:OCN345 OMJ288:OMJ345 OWF288:OWF345 PGB288:PGB345 PPX288:PPX345 PZT288:PZT345 QJP288:QJP345 QTL288:QTL345 RDH288:RDH345 RND288:RND345 RWZ288:RWZ345 SGV288:SGV345 SQR288:SQR345 TAN288:TAN345 TKJ288:TKJ345 TUF288:TUF345 UEB288:UEB345 UNX288:UNX345 UXT288:UXT345 VHP288:VHP345 VRL288:VRL345 WBH288:WBH345 WLD288:WLD345 WUZ288:WUZ345 J65824:J65881 IN65824:IN65881 SJ65824:SJ65881 ACF65824:ACF65881 AMB65824:AMB65881 AVX65824:AVX65881 BFT65824:BFT65881 BPP65824:BPP65881 BZL65824:BZL65881 CJH65824:CJH65881 CTD65824:CTD65881 DCZ65824:DCZ65881 DMV65824:DMV65881 DWR65824:DWR65881 EGN65824:EGN65881 EQJ65824:EQJ65881 FAF65824:FAF65881 FKB65824:FKB65881 FTX65824:FTX65881 GDT65824:GDT65881 GNP65824:GNP65881 GXL65824:GXL65881 HHH65824:HHH65881 HRD65824:HRD65881 IAZ65824:IAZ65881 IKV65824:IKV65881 IUR65824:IUR65881 JEN65824:JEN65881 JOJ65824:JOJ65881 JYF65824:JYF65881 KIB65824:KIB65881 KRX65824:KRX65881 LBT65824:LBT65881 LLP65824:LLP65881 LVL65824:LVL65881 MFH65824:MFH65881 MPD65824:MPD65881 MYZ65824:MYZ65881 NIV65824:NIV65881 NSR65824:NSR65881 OCN65824:OCN65881 OMJ65824:OMJ65881 OWF65824:OWF65881 PGB65824:PGB65881 PPX65824:PPX65881 PZT65824:PZT65881 QJP65824:QJP65881 QTL65824:QTL65881 RDH65824:RDH65881 RND65824:RND65881 RWZ65824:RWZ65881 SGV65824:SGV65881 SQR65824:SQR65881 TAN65824:TAN65881 TKJ65824:TKJ65881 TUF65824:TUF65881 UEB65824:UEB65881 UNX65824:UNX65881 UXT65824:UXT65881 VHP65824:VHP65881 VRL65824:VRL65881 WBH65824:WBH65881 WLD65824:WLD65881 WUZ65824:WUZ65881 J131360:J131417 IN131360:IN131417 SJ131360:SJ131417 ACF131360:ACF131417 AMB131360:AMB131417 AVX131360:AVX131417 BFT131360:BFT131417 BPP131360:BPP131417 BZL131360:BZL131417 CJH131360:CJH131417 CTD131360:CTD131417 DCZ131360:DCZ131417 DMV131360:DMV131417 DWR131360:DWR131417 EGN131360:EGN131417 EQJ131360:EQJ131417 FAF131360:FAF131417 FKB131360:FKB131417 FTX131360:FTX131417 GDT131360:GDT131417 GNP131360:GNP131417 GXL131360:GXL131417 HHH131360:HHH131417 HRD131360:HRD131417 IAZ131360:IAZ131417 IKV131360:IKV131417 IUR131360:IUR131417 JEN131360:JEN131417 JOJ131360:JOJ131417 JYF131360:JYF131417 KIB131360:KIB131417 KRX131360:KRX131417 LBT131360:LBT131417 LLP131360:LLP131417 LVL131360:LVL131417 MFH131360:MFH131417 MPD131360:MPD131417 MYZ131360:MYZ131417 NIV131360:NIV131417 NSR131360:NSR131417 OCN131360:OCN131417 OMJ131360:OMJ131417 OWF131360:OWF131417 PGB131360:PGB131417 PPX131360:PPX131417 PZT131360:PZT131417 QJP131360:QJP131417 QTL131360:QTL131417 RDH131360:RDH131417 RND131360:RND131417 RWZ131360:RWZ131417 SGV131360:SGV131417 SQR131360:SQR131417 TAN131360:TAN131417 TKJ131360:TKJ131417 TUF131360:TUF131417 UEB131360:UEB131417 UNX131360:UNX131417 UXT131360:UXT131417 VHP131360:VHP131417 VRL131360:VRL131417 WBH131360:WBH131417 WLD131360:WLD131417 WUZ131360:WUZ131417 J196896:J196953 IN196896:IN196953 SJ196896:SJ196953 ACF196896:ACF196953 AMB196896:AMB196953 AVX196896:AVX196953 BFT196896:BFT196953 BPP196896:BPP196953 BZL196896:BZL196953 CJH196896:CJH196953 CTD196896:CTD196953 DCZ196896:DCZ196953 DMV196896:DMV196953 DWR196896:DWR196953 EGN196896:EGN196953 EQJ196896:EQJ196953 FAF196896:FAF196953 FKB196896:FKB196953 FTX196896:FTX196953 GDT196896:GDT196953 GNP196896:GNP196953 GXL196896:GXL196953 HHH196896:HHH196953 HRD196896:HRD196953 IAZ196896:IAZ196953 IKV196896:IKV196953 IUR196896:IUR196953 JEN196896:JEN196953 JOJ196896:JOJ196953 JYF196896:JYF196953 KIB196896:KIB196953 KRX196896:KRX196953 LBT196896:LBT196953 LLP196896:LLP196953 LVL196896:LVL196953 MFH196896:MFH196953 MPD196896:MPD196953 MYZ196896:MYZ196953 NIV196896:NIV196953 NSR196896:NSR196953 OCN196896:OCN196953 OMJ196896:OMJ196953 OWF196896:OWF196953 PGB196896:PGB196953 PPX196896:PPX196953 PZT196896:PZT196953 QJP196896:QJP196953 QTL196896:QTL196953 RDH196896:RDH196953 RND196896:RND196953 RWZ196896:RWZ196953 SGV196896:SGV196953 SQR196896:SQR196953 TAN196896:TAN196953 TKJ196896:TKJ196953 TUF196896:TUF196953 UEB196896:UEB196953 UNX196896:UNX196953 UXT196896:UXT196953 VHP196896:VHP196953 VRL196896:VRL196953 WBH196896:WBH196953 WLD196896:WLD196953 WUZ196896:WUZ196953 J262432:J262489 IN262432:IN262489 SJ262432:SJ262489 ACF262432:ACF262489 AMB262432:AMB262489 AVX262432:AVX262489 BFT262432:BFT262489 BPP262432:BPP262489 BZL262432:BZL262489 CJH262432:CJH262489 CTD262432:CTD262489 DCZ262432:DCZ262489 DMV262432:DMV262489 DWR262432:DWR262489 EGN262432:EGN262489 EQJ262432:EQJ262489 FAF262432:FAF262489 FKB262432:FKB262489 FTX262432:FTX262489 GDT262432:GDT262489 GNP262432:GNP262489 GXL262432:GXL262489 HHH262432:HHH262489 HRD262432:HRD262489 IAZ262432:IAZ262489 IKV262432:IKV262489 IUR262432:IUR262489 JEN262432:JEN262489 JOJ262432:JOJ262489 JYF262432:JYF262489 KIB262432:KIB262489 KRX262432:KRX262489 LBT262432:LBT262489 LLP262432:LLP262489 LVL262432:LVL262489 MFH262432:MFH262489 MPD262432:MPD262489 MYZ262432:MYZ262489 NIV262432:NIV262489 NSR262432:NSR262489 OCN262432:OCN262489 OMJ262432:OMJ262489 OWF262432:OWF262489 PGB262432:PGB262489 PPX262432:PPX262489 PZT262432:PZT262489 QJP262432:QJP262489 QTL262432:QTL262489 RDH262432:RDH262489 RND262432:RND262489 RWZ262432:RWZ262489 SGV262432:SGV262489 SQR262432:SQR262489 TAN262432:TAN262489 TKJ262432:TKJ262489 TUF262432:TUF262489 UEB262432:UEB262489 UNX262432:UNX262489 UXT262432:UXT262489 VHP262432:VHP262489 VRL262432:VRL262489 WBH262432:WBH262489 WLD262432:WLD262489 WUZ262432:WUZ262489 J327968:J328025 IN327968:IN328025 SJ327968:SJ328025 ACF327968:ACF328025 AMB327968:AMB328025 AVX327968:AVX328025 BFT327968:BFT328025 BPP327968:BPP328025 BZL327968:BZL328025 CJH327968:CJH328025 CTD327968:CTD328025 DCZ327968:DCZ328025 DMV327968:DMV328025 DWR327968:DWR328025 EGN327968:EGN328025 EQJ327968:EQJ328025 FAF327968:FAF328025 FKB327968:FKB328025 FTX327968:FTX328025 GDT327968:GDT328025 GNP327968:GNP328025 GXL327968:GXL328025 HHH327968:HHH328025 HRD327968:HRD328025 IAZ327968:IAZ328025 IKV327968:IKV328025 IUR327968:IUR328025 JEN327968:JEN328025 JOJ327968:JOJ328025 JYF327968:JYF328025 KIB327968:KIB328025 KRX327968:KRX328025 LBT327968:LBT328025 LLP327968:LLP328025 LVL327968:LVL328025 MFH327968:MFH328025 MPD327968:MPD328025 MYZ327968:MYZ328025 NIV327968:NIV328025 NSR327968:NSR328025 OCN327968:OCN328025 OMJ327968:OMJ328025 OWF327968:OWF328025 PGB327968:PGB328025 PPX327968:PPX328025 PZT327968:PZT328025 QJP327968:QJP328025 QTL327968:QTL328025 RDH327968:RDH328025 RND327968:RND328025 RWZ327968:RWZ328025 SGV327968:SGV328025 SQR327968:SQR328025 TAN327968:TAN328025 TKJ327968:TKJ328025 TUF327968:TUF328025 UEB327968:UEB328025 UNX327968:UNX328025 UXT327968:UXT328025 VHP327968:VHP328025 VRL327968:VRL328025 WBH327968:WBH328025 WLD327968:WLD328025 WUZ327968:WUZ328025 J393504:J393561 IN393504:IN393561 SJ393504:SJ393561 ACF393504:ACF393561 AMB393504:AMB393561 AVX393504:AVX393561 BFT393504:BFT393561 BPP393504:BPP393561 BZL393504:BZL393561 CJH393504:CJH393561 CTD393504:CTD393561 DCZ393504:DCZ393561 DMV393504:DMV393561 DWR393504:DWR393561 EGN393504:EGN393561 EQJ393504:EQJ393561 FAF393504:FAF393561 FKB393504:FKB393561 FTX393504:FTX393561 GDT393504:GDT393561 GNP393504:GNP393561 GXL393504:GXL393561 HHH393504:HHH393561 HRD393504:HRD393561 IAZ393504:IAZ393561 IKV393504:IKV393561 IUR393504:IUR393561 JEN393504:JEN393561 JOJ393504:JOJ393561 JYF393504:JYF393561 KIB393504:KIB393561 KRX393504:KRX393561 LBT393504:LBT393561 LLP393504:LLP393561 LVL393504:LVL393561 MFH393504:MFH393561 MPD393504:MPD393561 MYZ393504:MYZ393561 NIV393504:NIV393561 NSR393504:NSR393561 OCN393504:OCN393561 OMJ393504:OMJ393561 OWF393504:OWF393561 PGB393504:PGB393561 PPX393504:PPX393561 PZT393504:PZT393561 QJP393504:QJP393561 QTL393504:QTL393561 RDH393504:RDH393561 RND393504:RND393561 RWZ393504:RWZ393561 SGV393504:SGV393561 SQR393504:SQR393561 TAN393504:TAN393561 TKJ393504:TKJ393561 TUF393504:TUF393561 UEB393504:UEB393561 UNX393504:UNX393561 UXT393504:UXT393561 VHP393504:VHP393561 VRL393504:VRL393561 WBH393504:WBH393561 WLD393504:WLD393561 WUZ393504:WUZ393561 J459040:J459097 IN459040:IN459097 SJ459040:SJ459097 ACF459040:ACF459097 AMB459040:AMB459097 AVX459040:AVX459097 BFT459040:BFT459097 BPP459040:BPP459097 BZL459040:BZL459097 CJH459040:CJH459097 CTD459040:CTD459097 DCZ459040:DCZ459097 DMV459040:DMV459097 DWR459040:DWR459097 EGN459040:EGN459097 EQJ459040:EQJ459097 FAF459040:FAF459097 FKB459040:FKB459097 FTX459040:FTX459097 GDT459040:GDT459097 GNP459040:GNP459097 GXL459040:GXL459097 HHH459040:HHH459097 HRD459040:HRD459097 IAZ459040:IAZ459097 IKV459040:IKV459097 IUR459040:IUR459097 JEN459040:JEN459097 JOJ459040:JOJ459097 JYF459040:JYF459097 KIB459040:KIB459097 KRX459040:KRX459097 LBT459040:LBT459097 LLP459040:LLP459097 LVL459040:LVL459097 MFH459040:MFH459097 MPD459040:MPD459097 MYZ459040:MYZ459097 NIV459040:NIV459097 NSR459040:NSR459097 OCN459040:OCN459097 OMJ459040:OMJ459097 OWF459040:OWF459097 PGB459040:PGB459097 PPX459040:PPX459097 PZT459040:PZT459097 QJP459040:QJP459097 QTL459040:QTL459097 RDH459040:RDH459097 RND459040:RND459097 RWZ459040:RWZ459097 SGV459040:SGV459097 SQR459040:SQR459097 TAN459040:TAN459097 TKJ459040:TKJ459097 TUF459040:TUF459097 UEB459040:UEB459097 UNX459040:UNX459097 UXT459040:UXT459097 VHP459040:VHP459097 VRL459040:VRL459097 WBH459040:WBH459097 WLD459040:WLD459097 WUZ459040:WUZ459097 J524576:J524633 IN524576:IN524633 SJ524576:SJ524633 ACF524576:ACF524633 AMB524576:AMB524633 AVX524576:AVX524633 BFT524576:BFT524633 BPP524576:BPP524633 BZL524576:BZL524633 CJH524576:CJH524633 CTD524576:CTD524633 DCZ524576:DCZ524633 DMV524576:DMV524633 DWR524576:DWR524633 EGN524576:EGN524633 EQJ524576:EQJ524633 FAF524576:FAF524633 FKB524576:FKB524633 FTX524576:FTX524633 GDT524576:GDT524633 GNP524576:GNP524633 GXL524576:GXL524633 HHH524576:HHH524633 HRD524576:HRD524633 IAZ524576:IAZ524633 IKV524576:IKV524633 IUR524576:IUR524633 JEN524576:JEN524633 JOJ524576:JOJ524633 JYF524576:JYF524633 KIB524576:KIB524633 KRX524576:KRX524633 LBT524576:LBT524633 LLP524576:LLP524633 LVL524576:LVL524633 MFH524576:MFH524633 MPD524576:MPD524633 MYZ524576:MYZ524633 NIV524576:NIV524633 NSR524576:NSR524633 OCN524576:OCN524633 OMJ524576:OMJ524633 OWF524576:OWF524633 PGB524576:PGB524633 PPX524576:PPX524633 PZT524576:PZT524633 QJP524576:QJP524633 QTL524576:QTL524633 RDH524576:RDH524633 RND524576:RND524633 RWZ524576:RWZ524633 SGV524576:SGV524633 SQR524576:SQR524633 TAN524576:TAN524633 TKJ524576:TKJ524633 TUF524576:TUF524633 UEB524576:UEB524633 UNX524576:UNX524633 UXT524576:UXT524633 VHP524576:VHP524633 VRL524576:VRL524633 WBH524576:WBH524633 WLD524576:WLD524633 WUZ524576:WUZ524633 J590112:J590169 IN590112:IN590169 SJ590112:SJ590169 ACF590112:ACF590169 AMB590112:AMB590169 AVX590112:AVX590169 BFT590112:BFT590169 BPP590112:BPP590169 BZL590112:BZL590169 CJH590112:CJH590169 CTD590112:CTD590169 DCZ590112:DCZ590169 DMV590112:DMV590169 DWR590112:DWR590169 EGN590112:EGN590169 EQJ590112:EQJ590169 FAF590112:FAF590169 FKB590112:FKB590169 FTX590112:FTX590169 GDT590112:GDT590169 GNP590112:GNP590169 GXL590112:GXL590169 HHH590112:HHH590169 HRD590112:HRD590169 IAZ590112:IAZ590169 IKV590112:IKV590169 IUR590112:IUR590169 JEN590112:JEN590169 JOJ590112:JOJ590169 JYF590112:JYF590169 KIB590112:KIB590169 KRX590112:KRX590169 LBT590112:LBT590169 LLP590112:LLP590169 LVL590112:LVL590169 MFH590112:MFH590169 MPD590112:MPD590169 MYZ590112:MYZ590169 NIV590112:NIV590169 NSR590112:NSR590169 OCN590112:OCN590169 OMJ590112:OMJ590169 OWF590112:OWF590169 PGB590112:PGB590169 PPX590112:PPX590169 PZT590112:PZT590169 QJP590112:QJP590169 QTL590112:QTL590169 RDH590112:RDH590169 RND590112:RND590169 RWZ590112:RWZ590169 SGV590112:SGV590169 SQR590112:SQR590169 TAN590112:TAN590169 TKJ590112:TKJ590169 TUF590112:TUF590169 UEB590112:UEB590169 UNX590112:UNX590169 UXT590112:UXT590169 VHP590112:VHP590169 VRL590112:VRL590169 WBH590112:WBH590169 WLD590112:WLD590169 WUZ590112:WUZ590169 J655648:J655705 IN655648:IN655705 SJ655648:SJ655705 ACF655648:ACF655705 AMB655648:AMB655705 AVX655648:AVX655705 BFT655648:BFT655705 BPP655648:BPP655705 BZL655648:BZL655705 CJH655648:CJH655705 CTD655648:CTD655705 DCZ655648:DCZ655705 DMV655648:DMV655705 DWR655648:DWR655705 EGN655648:EGN655705 EQJ655648:EQJ655705 FAF655648:FAF655705 FKB655648:FKB655705 FTX655648:FTX655705 GDT655648:GDT655705 GNP655648:GNP655705 GXL655648:GXL655705 HHH655648:HHH655705 HRD655648:HRD655705 IAZ655648:IAZ655705 IKV655648:IKV655705 IUR655648:IUR655705 JEN655648:JEN655705 JOJ655648:JOJ655705 JYF655648:JYF655705 KIB655648:KIB655705 KRX655648:KRX655705 LBT655648:LBT655705 LLP655648:LLP655705 LVL655648:LVL655705 MFH655648:MFH655705 MPD655648:MPD655705 MYZ655648:MYZ655705 NIV655648:NIV655705 NSR655648:NSR655705 OCN655648:OCN655705 OMJ655648:OMJ655705 OWF655648:OWF655705 PGB655648:PGB655705 PPX655648:PPX655705 PZT655648:PZT655705 QJP655648:QJP655705 QTL655648:QTL655705 RDH655648:RDH655705 RND655648:RND655705 RWZ655648:RWZ655705 SGV655648:SGV655705 SQR655648:SQR655705 TAN655648:TAN655705 TKJ655648:TKJ655705 TUF655648:TUF655705 UEB655648:UEB655705 UNX655648:UNX655705 UXT655648:UXT655705 VHP655648:VHP655705 VRL655648:VRL655705 WBH655648:WBH655705 WLD655648:WLD655705 WUZ655648:WUZ655705 J721184:J721241 IN721184:IN721241 SJ721184:SJ721241 ACF721184:ACF721241 AMB721184:AMB721241 AVX721184:AVX721241 BFT721184:BFT721241 BPP721184:BPP721241 BZL721184:BZL721241 CJH721184:CJH721241 CTD721184:CTD721241 DCZ721184:DCZ721241 DMV721184:DMV721241 DWR721184:DWR721241 EGN721184:EGN721241 EQJ721184:EQJ721241 FAF721184:FAF721241 FKB721184:FKB721241 FTX721184:FTX721241 GDT721184:GDT721241 GNP721184:GNP721241 GXL721184:GXL721241 HHH721184:HHH721241 HRD721184:HRD721241 IAZ721184:IAZ721241 IKV721184:IKV721241 IUR721184:IUR721241 JEN721184:JEN721241 JOJ721184:JOJ721241 JYF721184:JYF721241 KIB721184:KIB721241 KRX721184:KRX721241 LBT721184:LBT721241 LLP721184:LLP721241 LVL721184:LVL721241 MFH721184:MFH721241 MPD721184:MPD721241 MYZ721184:MYZ721241 NIV721184:NIV721241 NSR721184:NSR721241 OCN721184:OCN721241 OMJ721184:OMJ721241 OWF721184:OWF721241 PGB721184:PGB721241 PPX721184:PPX721241 PZT721184:PZT721241 QJP721184:QJP721241 QTL721184:QTL721241 RDH721184:RDH721241 RND721184:RND721241 RWZ721184:RWZ721241 SGV721184:SGV721241 SQR721184:SQR721241 TAN721184:TAN721241 TKJ721184:TKJ721241 TUF721184:TUF721241 UEB721184:UEB721241 UNX721184:UNX721241 UXT721184:UXT721241 VHP721184:VHP721241 VRL721184:VRL721241 WBH721184:WBH721241 WLD721184:WLD721241 WUZ721184:WUZ721241 J786720:J786777 IN786720:IN786777 SJ786720:SJ786777 ACF786720:ACF786777 AMB786720:AMB786777 AVX786720:AVX786777 BFT786720:BFT786777 BPP786720:BPP786777 BZL786720:BZL786777 CJH786720:CJH786777 CTD786720:CTD786777 DCZ786720:DCZ786777 DMV786720:DMV786777 DWR786720:DWR786777 EGN786720:EGN786777 EQJ786720:EQJ786777 FAF786720:FAF786777 FKB786720:FKB786777 FTX786720:FTX786777 GDT786720:GDT786777 GNP786720:GNP786777 GXL786720:GXL786777 HHH786720:HHH786777 HRD786720:HRD786777 IAZ786720:IAZ786777 IKV786720:IKV786777 IUR786720:IUR786777 JEN786720:JEN786777 JOJ786720:JOJ786777 JYF786720:JYF786777 KIB786720:KIB786777 KRX786720:KRX786777 LBT786720:LBT786777 LLP786720:LLP786777 LVL786720:LVL786777 MFH786720:MFH786777 MPD786720:MPD786777 MYZ786720:MYZ786777 NIV786720:NIV786777 NSR786720:NSR786777 OCN786720:OCN786777 OMJ786720:OMJ786777 OWF786720:OWF786777 PGB786720:PGB786777 PPX786720:PPX786777 PZT786720:PZT786777 QJP786720:QJP786777 QTL786720:QTL786777 RDH786720:RDH786777 RND786720:RND786777 RWZ786720:RWZ786777 SGV786720:SGV786777 SQR786720:SQR786777 TAN786720:TAN786777 TKJ786720:TKJ786777 TUF786720:TUF786777 UEB786720:UEB786777 UNX786720:UNX786777 UXT786720:UXT786777 VHP786720:VHP786777 VRL786720:VRL786777 WBH786720:WBH786777 WLD786720:WLD786777 WUZ786720:WUZ786777 J852256:J852313 IN852256:IN852313 SJ852256:SJ852313 ACF852256:ACF852313 AMB852256:AMB852313 AVX852256:AVX852313 BFT852256:BFT852313 BPP852256:BPP852313 BZL852256:BZL852313 CJH852256:CJH852313 CTD852256:CTD852313 DCZ852256:DCZ852313 DMV852256:DMV852313 DWR852256:DWR852313 EGN852256:EGN852313 EQJ852256:EQJ852313 FAF852256:FAF852313 FKB852256:FKB852313 FTX852256:FTX852313 GDT852256:GDT852313 GNP852256:GNP852313 GXL852256:GXL852313 HHH852256:HHH852313 HRD852256:HRD852313 IAZ852256:IAZ852313 IKV852256:IKV852313 IUR852256:IUR852313 JEN852256:JEN852313 JOJ852256:JOJ852313 JYF852256:JYF852313 KIB852256:KIB852313 KRX852256:KRX852313 LBT852256:LBT852313 LLP852256:LLP852313 LVL852256:LVL852313 MFH852256:MFH852313 MPD852256:MPD852313 MYZ852256:MYZ852313 NIV852256:NIV852313 NSR852256:NSR852313 OCN852256:OCN852313 OMJ852256:OMJ852313 OWF852256:OWF852313 PGB852256:PGB852313 PPX852256:PPX852313 PZT852256:PZT852313 QJP852256:QJP852313 QTL852256:QTL852313 RDH852256:RDH852313 RND852256:RND852313 RWZ852256:RWZ852313 SGV852256:SGV852313 SQR852256:SQR852313 TAN852256:TAN852313 TKJ852256:TKJ852313 TUF852256:TUF852313 UEB852256:UEB852313 UNX852256:UNX852313 UXT852256:UXT852313 VHP852256:VHP852313 VRL852256:VRL852313 WBH852256:WBH852313 WLD852256:WLD852313 WUZ852256:WUZ852313 J917792:J917849 IN917792:IN917849 SJ917792:SJ917849 ACF917792:ACF917849 AMB917792:AMB917849 AVX917792:AVX917849 BFT917792:BFT917849 BPP917792:BPP917849 BZL917792:BZL917849 CJH917792:CJH917849 CTD917792:CTD917849 DCZ917792:DCZ917849 DMV917792:DMV917849 DWR917792:DWR917849 EGN917792:EGN917849 EQJ917792:EQJ917849 FAF917792:FAF917849 FKB917792:FKB917849 FTX917792:FTX917849 GDT917792:GDT917849 GNP917792:GNP917849 GXL917792:GXL917849 HHH917792:HHH917849 HRD917792:HRD917849 IAZ917792:IAZ917849 IKV917792:IKV917849 IUR917792:IUR917849 JEN917792:JEN917849 JOJ917792:JOJ917849 JYF917792:JYF917849 KIB917792:KIB917849 KRX917792:KRX917849 LBT917792:LBT917849 LLP917792:LLP917849 LVL917792:LVL917849 MFH917792:MFH917849 MPD917792:MPD917849 MYZ917792:MYZ917849 NIV917792:NIV917849 NSR917792:NSR917849 OCN917792:OCN917849 OMJ917792:OMJ917849 OWF917792:OWF917849 PGB917792:PGB917849 PPX917792:PPX917849 PZT917792:PZT917849 QJP917792:QJP917849 QTL917792:QTL917849 RDH917792:RDH917849 RND917792:RND917849 RWZ917792:RWZ917849 SGV917792:SGV917849 SQR917792:SQR917849 TAN917792:TAN917849 TKJ917792:TKJ917849 TUF917792:TUF917849 UEB917792:UEB917849 UNX917792:UNX917849 UXT917792:UXT917849 VHP917792:VHP917849 VRL917792:VRL917849 WBH917792:WBH917849 WLD917792:WLD917849 WUZ917792:WUZ917849 J983328:J983385 IN983328:IN983385 SJ983328:SJ983385 ACF983328:ACF983385 AMB983328:AMB983385 AVX983328:AVX983385 BFT983328:BFT983385 BPP983328:BPP983385 BZL983328:BZL983385 CJH983328:CJH983385 CTD983328:CTD983385 DCZ983328:DCZ983385 DMV983328:DMV983385 DWR983328:DWR983385 EGN983328:EGN983385 EQJ983328:EQJ983385 FAF983328:FAF983385 FKB983328:FKB983385 FTX983328:FTX983385 GDT983328:GDT983385 GNP983328:GNP983385 GXL983328:GXL983385 HHH983328:HHH983385 HRD983328:HRD983385 IAZ983328:IAZ983385 IKV983328:IKV983385 IUR983328:IUR983385 JEN983328:JEN983385 JOJ983328:JOJ983385 JYF983328:JYF983385 KIB983328:KIB983385 KRX983328:KRX983385 LBT983328:LBT983385 LLP983328:LLP983385 LVL983328:LVL983385 MFH983328:MFH983385 MPD983328:MPD983385 MYZ983328:MYZ983385 NIV983328:NIV983385 NSR983328:NSR983385 OCN983328:OCN983385 OMJ983328:OMJ983385 OWF983328:OWF983385 PGB983328:PGB983385 PPX983328:PPX983385 PZT983328:PZT983385 QJP983328:QJP983385 QTL983328:QTL983385 RDH983328:RDH983385 RND983328:RND983385 RWZ983328:RWZ983385 SGV983328:SGV983385 SQR983328:SQR983385 TAN983328:TAN983385 TKJ983328:TKJ983385 TUF983328:TUF983385 UEB983328:UEB983385 UNX983328:UNX983385 UXT983328:UXT983385 VHP983328:VHP983385 VRL983328:VRL983385 WBH983328:WBH983385 WLD983328:WLD983385 WUZ983328:WUZ983385 J226:J283 IN226:IN283 SJ226:SJ283 ACF226:ACF283 AMB226:AMB283 AVX226:AVX283 BFT226:BFT283 BPP226:BPP283 BZL226:BZL283 CJH226:CJH283 CTD226:CTD283 DCZ226:DCZ283 DMV226:DMV283 DWR226:DWR283 EGN226:EGN283 EQJ226:EQJ283 FAF226:FAF283 FKB226:FKB283 FTX226:FTX283 GDT226:GDT283 GNP226:GNP283 GXL226:GXL283 HHH226:HHH283 HRD226:HRD283 IAZ226:IAZ283 IKV226:IKV283 IUR226:IUR283 JEN226:JEN283 JOJ226:JOJ283 JYF226:JYF283 KIB226:KIB283 KRX226:KRX283 LBT226:LBT283 LLP226:LLP283 LVL226:LVL283 MFH226:MFH283 MPD226:MPD283 MYZ226:MYZ283 NIV226:NIV283 NSR226:NSR283 OCN226:OCN283 OMJ226:OMJ283 OWF226:OWF283 PGB226:PGB283 PPX226:PPX283 PZT226:PZT283 QJP226:QJP283 QTL226:QTL283 RDH226:RDH283 RND226:RND283 RWZ226:RWZ283 SGV226:SGV283 SQR226:SQR283 TAN226:TAN283 TKJ226:TKJ283 TUF226:TUF283 UEB226:UEB283 UNX226:UNX283 UXT226:UXT283 VHP226:VHP283 VRL226:VRL283 WBH226:WBH283 WLD226:WLD283 WUZ226:WUZ283 J65762:J65819 IN65762:IN65819 SJ65762:SJ65819 ACF65762:ACF65819 AMB65762:AMB65819 AVX65762:AVX65819 BFT65762:BFT65819 BPP65762:BPP65819 BZL65762:BZL65819 CJH65762:CJH65819 CTD65762:CTD65819 DCZ65762:DCZ65819 DMV65762:DMV65819 DWR65762:DWR65819 EGN65762:EGN65819 EQJ65762:EQJ65819 FAF65762:FAF65819 FKB65762:FKB65819 FTX65762:FTX65819 GDT65762:GDT65819 GNP65762:GNP65819 GXL65762:GXL65819 HHH65762:HHH65819 HRD65762:HRD65819 IAZ65762:IAZ65819 IKV65762:IKV65819 IUR65762:IUR65819 JEN65762:JEN65819 JOJ65762:JOJ65819 JYF65762:JYF65819 KIB65762:KIB65819 KRX65762:KRX65819 LBT65762:LBT65819 LLP65762:LLP65819 LVL65762:LVL65819 MFH65762:MFH65819 MPD65762:MPD65819 MYZ65762:MYZ65819 NIV65762:NIV65819 NSR65762:NSR65819 OCN65762:OCN65819 OMJ65762:OMJ65819 OWF65762:OWF65819 PGB65762:PGB65819 PPX65762:PPX65819 PZT65762:PZT65819 QJP65762:QJP65819 QTL65762:QTL65819 RDH65762:RDH65819 RND65762:RND65819 RWZ65762:RWZ65819 SGV65762:SGV65819 SQR65762:SQR65819 TAN65762:TAN65819 TKJ65762:TKJ65819 TUF65762:TUF65819 UEB65762:UEB65819 UNX65762:UNX65819 UXT65762:UXT65819 VHP65762:VHP65819 VRL65762:VRL65819 WBH65762:WBH65819 WLD65762:WLD65819 WUZ65762:WUZ65819 J131298:J131355 IN131298:IN131355 SJ131298:SJ131355 ACF131298:ACF131355 AMB131298:AMB131355 AVX131298:AVX131355 BFT131298:BFT131355 BPP131298:BPP131355 BZL131298:BZL131355 CJH131298:CJH131355 CTD131298:CTD131355 DCZ131298:DCZ131355 DMV131298:DMV131355 DWR131298:DWR131355 EGN131298:EGN131355 EQJ131298:EQJ131355 FAF131298:FAF131355 FKB131298:FKB131355 FTX131298:FTX131355 GDT131298:GDT131355 GNP131298:GNP131355 GXL131298:GXL131355 HHH131298:HHH131355 HRD131298:HRD131355 IAZ131298:IAZ131355 IKV131298:IKV131355 IUR131298:IUR131355 JEN131298:JEN131355 JOJ131298:JOJ131355 JYF131298:JYF131355 KIB131298:KIB131355 KRX131298:KRX131355 LBT131298:LBT131355 LLP131298:LLP131355 LVL131298:LVL131355 MFH131298:MFH131355 MPD131298:MPD131355 MYZ131298:MYZ131355 NIV131298:NIV131355 NSR131298:NSR131355 OCN131298:OCN131355 OMJ131298:OMJ131355 OWF131298:OWF131355 PGB131298:PGB131355 PPX131298:PPX131355 PZT131298:PZT131355 QJP131298:QJP131355 QTL131298:QTL131355 RDH131298:RDH131355 RND131298:RND131355 RWZ131298:RWZ131355 SGV131298:SGV131355 SQR131298:SQR131355 TAN131298:TAN131355 TKJ131298:TKJ131355 TUF131298:TUF131355 UEB131298:UEB131355 UNX131298:UNX131355 UXT131298:UXT131355 VHP131298:VHP131355 VRL131298:VRL131355 WBH131298:WBH131355 WLD131298:WLD131355 WUZ131298:WUZ131355 J196834:J196891 IN196834:IN196891 SJ196834:SJ196891 ACF196834:ACF196891 AMB196834:AMB196891 AVX196834:AVX196891 BFT196834:BFT196891 BPP196834:BPP196891 BZL196834:BZL196891 CJH196834:CJH196891 CTD196834:CTD196891 DCZ196834:DCZ196891 DMV196834:DMV196891 DWR196834:DWR196891 EGN196834:EGN196891 EQJ196834:EQJ196891 FAF196834:FAF196891 FKB196834:FKB196891 FTX196834:FTX196891 GDT196834:GDT196891 GNP196834:GNP196891 GXL196834:GXL196891 HHH196834:HHH196891 HRD196834:HRD196891 IAZ196834:IAZ196891 IKV196834:IKV196891 IUR196834:IUR196891 JEN196834:JEN196891 JOJ196834:JOJ196891 JYF196834:JYF196891 KIB196834:KIB196891 KRX196834:KRX196891 LBT196834:LBT196891 LLP196834:LLP196891 LVL196834:LVL196891 MFH196834:MFH196891 MPD196834:MPD196891 MYZ196834:MYZ196891 NIV196834:NIV196891 NSR196834:NSR196891 OCN196834:OCN196891 OMJ196834:OMJ196891 OWF196834:OWF196891 PGB196834:PGB196891 PPX196834:PPX196891 PZT196834:PZT196891 QJP196834:QJP196891 QTL196834:QTL196891 RDH196834:RDH196891 RND196834:RND196891 RWZ196834:RWZ196891 SGV196834:SGV196891 SQR196834:SQR196891 TAN196834:TAN196891 TKJ196834:TKJ196891 TUF196834:TUF196891 UEB196834:UEB196891 UNX196834:UNX196891 UXT196834:UXT196891 VHP196834:VHP196891 VRL196834:VRL196891 WBH196834:WBH196891 WLD196834:WLD196891 WUZ196834:WUZ196891 J262370:J262427 IN262370:IN262427 SJ262370:SJ262427 ACF262370:ACF262427 AMB262370:AMB262427 AVX262370:AVX262427 BFT262370:BFT262427 BPP262370:BPP262427 BZL262370:BZL262427 CJH262370:CJH262427 CTD262370:CTD262427 DCZ262370:DCZ262427 DMV262370:DMV262427 DWR262370:DWR262427 EGN262370:EGN262427 EQJ262370:EQJ262427 FAF262370:FAF262427 FKB262370:FKB262427 FTX262370:FTX262427 GDT262370:GDT262427 GNP262370:GNP262427 GXL262370:GXL262427 HHH262370:HHH262427 HRD262370:HRD262427 IAZ262370:IAZ262427 IKV262370:IKV262427 IUR262370:IUR262427 JEN262370:JEN262427 JOJ262370:JOJ262427 JYF262370:JYF262427 KIB262370:KIB262427 KRX262370:KRX262427 LBT262370:LBT262427 LLP262370:LLP262427 LVL262370:LVL262427 MFH262370:MFH262427 MPD262370:MPD262427 MYZ262370:MYZ262427 NIV262370:NIV262427 NSR262370:NSR262427 OCN262370:OCN262427 OMJ262370:OMJ262427 OWF262370:OWF262427 PGB262370:PGB262427 PPX262370:PPX262427 PZT262370:PZT262427 QJP262370:QJP262427 QTL262370:QTL262427 RDH262370:RDH262427 RND262370:RND262427 RWZ262370:RWZ262427 SGV262370:SGV262427 SQR262370:SQR262427 TAN262370:TAN262427 TKJ262370:TKJ262427 TUF262370:TUF262427 UEB262370:UEB262427 UNX262370:UNX262427 UXT262370:UXT262427 VHP262370:VHP262427 VRL262370:VRL262427 WBH262370:WBH262427 WLD262370:WLD262427 WUZ262370:WUZ262427 J327906:J327963 IN327906:IN327963 SJ327906:SJ327963 ACF327906:ACF327963 AMB327906:AMB327963 AVX327906:AVX327963 BFT327906:BFT327963 BPP327906:BPP327963 BZL327906:BZL327963 CJH327906:CJH327963 CTD327906:CTD327963 DCZ327906:DCZ327963 DMV327906:DMV327963 DWR327906:DWR327963 EGN327906:EGN327963 EQJ327906:EQJ327963 FAF327906:FAF327963 FKB327906:FKB327963 FTX327906:FTX327963 GDT327906:GDT327963 GNP327906:GNP327963 GXL327906:GXL327963 HHH327906:HHH327963 HRD327906:HRD327963 IAZ327906:IAZ327963 IKV327906:IKV327963 IUR327906:IUR327963 JEN327906:JEN327963 JOJ327906:JOJ327963 JYF327906:JYF327963 KIB327906:KIB327963 KRX327906:KRX327963 LBT327906:LBT327963 LLP327906:LLP327963 LVL327906:LVL327963 MFH327906:MFH327963 MPD327906:MPD327963 MYZ327906:MYZ327963 NIV327906:NIV327963 NSR327906:NSR327963 OCN327906:OCN327963 OMJ327906:OMJ327963 OWF327906:OWF327963 PGB327906:PGB327963 PPX327906:PPX327963 PZT327906:PZT327963 QJP327906:QJP327963 QTL327906:QTL327963 RDH327906:RDH327963 RND327906:RND327963 RWZ327906:RWZ327963 SGV327906:SGV327963 SQR327906:SQR327963 TAN327906:TAN327963 TKJ327906:TKJ327963 TUF327906:TUF327963 UEB327906:UEB327963 UNX327906:UNX327963 UXT327906:UXT327963 VHP327906:VHP327963 VRL327906:VRL327963 WBH327906:WBH327963 WLD327906:WLD327963 WUZ327906:WUZ327963 J393442:J393499 IN393442:IN393499 SJ393442:SJ393499 ACF393442:ACF393499 AMB393442:AMB393499 AVX393442:AVX393499 BFT393442:BFT393499 BPP393442:BPP393499 BZL393442:BZL393499 CJH393442:CJH393499 CTD393442:CTD393499 DCZ393442:DCZ393499 DMV393442:DMV393499 DWR393442:DWR393499 EGN393442:EGN393499 EQJ393442:EQJ393499 FAF393442:FAF393499 FKB393442:FKB393499 FTX393442:FTX393499 GDT393442:GDT393499 GNP393442:GNP393499 GXL393442:GXL393499 HHH393442:HHH393499 HRD393442:HRD393499 IAZ393442:IAZ393499 IKV393442:IKV393499 IUR393442:IUR393499 JEN393442:JEN393499 JOJ393442:JOJ393499 JYF393442:JYF393499 KIB393442:KIB393499 KRX393442:KRX393499 LBT393442:LBT393499 LLP393442:LLP393499 LVL393442:LVL393499 MFH393442:MFH393499 MPD393442:MPD393499 MYZ393442:MYZ393499 NIV393442:NIV393499 NSR393442:NSR393499 OCN393442:OCN393499 OMJ393442:OMJ393499 OWF393442:OWF393499 PGB393442:PGB393499 PPX393442:PPX393499 PZT393442:PZT393499 QJP393442:QJP393499 QTL393442:QTL393499 RDH393442:RDH393499 RND393442:RND393499 RWZ393442:RWZ393499 SGV393442:SGV393499 SQR393442:SQR393499 TAN393442:TAN393499 TKJ393442:TKJ393499 TUF393442:TUF393499 UEB393442:UEB393499 UNX393442:UNX393499 UXT393442:UXT393499 VHP393442:VHP393499 VRL393442:VRL393499 WBH393442:WBH393499 WLD393442:WLD393499 WUZ393442:WUZ393499 J458978:J459035 IN458978:IN459035 SJ458978:SJ459035 ACF458978:ACF459035 AMB458978:AMB459035 AVX458978:AVX459035 BFT458978:BFT459035 BPP458978:BPP459035 BZL458978:BZL459035 CJH458978:CJH459035 CTD458978:CTD459035 DCZ458978:DCZ459035 DMV458978:DMV459035 DWR458978:DWR459035 EGN458978:EGN459035 EQJ458978:EQJ459035 FAF458978:FAF459035 FKB458978:FKB459035 FTX458978:FTX459035 GDT458978:GDT459035 GNP458978:GNP459035 GXL458978:GXL459035 HHH458978:HHH459035 HRD458978:HRD459035 IAZ458978:IAZ459035 IKV458978:IKV459035 IUR458978:IUR459035 JEN458978:JEN459035 JOJ458978:JOJ459035 JYF458978:JYF459035 KIB458978:KIB459035 KRX458978:KRX459035 LBT458978:LBT459035 LLP458978:LLP459035 LVL458978:LVL459035 MFH458978:MFH459035 MPD458978:MPD459035 MYZ458978:MYZ459035 NIV458978:NIV459035 NSR458978:NSR459035 OCN458978:OCN459035 OMJ458978:OMJ459035 OWF458978:OWF459035 PGB458978:PGB459035 PPX458978:PPX459035 PZT458978:PZT459035 QJP458978:QJP459035 QTL458978:QTL459035 RDH458978:RDH459035 RND458978:RND459035 RWZ458978:RWZ459035 SGV458978:SGV459035 SQR458978:SQR459035 TAN458978:TAN459035 TKJ458978:TKJ459035 TUF458978:TUF459035 UEB458978:UEB459035 UNX458978:UNX459035 UXT458978:UXT459035 VHP458978:VHP459035 VRL458978:VRL459035 WBH458978:WBH459035 WLD458978:WLD459035 WUZ458978:WUZ459035 J524514:J524571 IN524514:IN524571 SJ524514:SJ524571 ACF524514:ACF524571 AMB524514:AMB524571 AVX524514:AVX524571 BFT524514:BFT524571 BPP524514:BPP524571 BZL524514:BZL524571 CJH524514:CJH524571 CTD524514:CTD524571 DCZ524514:DCZ524571 DMV524514:DMV524571 DWR524514:DWR524571 EGN524514:EGN524571 EQJ524514:EQJ524571 FAF524514:FAF524571 FKB524514:FKB524571 FTX524514:FTX524571 GDT524514:GDT524571 GNP524514:GNP524571 GXL524514:GXL524571 HHH524514:HHH524571 HRD524514:HRD524571 IAZ524514:IAZ524571 IKV524514:IKV524571 IUR524514:IUR524571 JEN524514:JEN524571 JOJ524514:JOJ524571 JYF524514:JYF524571 KIB524514:KIB524571 KRX524514:KRX524571 LBT524514:LBT524571 LLP524514:LLP524571 LVL524514:LVL524571 MFH524514:MFH524571 MPD524514:MPD524571 MYZ524514:MYZ524571 NIV524514:NIV524571 NSR524514:NSR524571 OCN524514:OCN524571 OMJ524514:OMJ524571 OWF524514:OWF524571 PGB524514:PGB524571 PPX524514:PPX524571 PZT524514:PZT524571 QJP524514:QJP524571 QTL524514:QTL524571 RDH524514:RDH524571 RND524514:RND524571 RWZ524514:RWZ524571 SGV524514:SGV524571 SQR524514:SQR524571 TAN524514:TAN524571 TKJ524514:TKJ524571 TUF524514:TUF524571 UEB524514:UEB524571 UNX524514:UNX524571 UXT524514:UXT524571 VHP524514:VHP524571 VRL524514:VRL524571 WBH524514:WBH524571 WLD524514:WLD524571 WUZ524514:WUZ524571 J590050:J590107 IN590050:IN590107 SJ590050:SJ590107 ACF590050:ACF590107 AMB590050:AMB590107 AVX590050:AVX590107 BFT590050:BFT590107 BPP590050:BPP590107 BZL590050:BZL590107 CJH590050:CJH590107 CTD590050:CTD590107 DCZ590050:DCZ590107 DMV590050:DMV590107 DWR590050:DWR590107 EGN590050:EGN590107 EQJ590050:EQJ590107 FAF590050:FAF590107 FKB590050:FKB590107 FTX590050:FTX590107 GDT590050:GDT590107 GNP590050:GNP590107 GXL590050:GXL590107 HHH590050:HHH590107 HRD590050:HRD590107 IAZ590050:IAZ590107 IKV590050:IKV590107 IUR590050:IUR590107 JEN590050:JEN590107 JOJ590050:JOJ590107 JYF590050:JYF590107 KIB590050:KIB590107 KRX590050:KRX590107 LBT590050:LBT590107 LLP590050:LLP590107 LVL590050:LVL590107 MFH590050:MFH590107 MPD590050:MPD590107 MYZ590050:MYZ590107 NIV590050:NIV590107 NSR590050:NSR590107 OCN590050:OCN590107 OMJ590050:OMJ590107 OWF590050:OWF590107 PGB590050:PGB590107 PPX590050:PPX590107 PZT590050:PZT590107 QJP590050:QJP590107 QTL590050:QTL590107 RDH590050:RDH590107 RND590050:RND590107 RWZ590050:RWZ590107 SGV590050:SGV590107 SQR590050:SQR590107 TAN590050:TAN590107 TKJ590050:TKJ590107 TUF590050:TUF590107 UEB590050:UEB590107 UNX590050:UNX590107 UXT590050:UXT590107 VHP590050:VHP590107 VRL590050:VRL590107 WBH590050:WBH590107 WLD590050:WLD590107 WUZ590050:WUZ590107 J655586:J655643 IN655586:IN655643 SJ655586:SJ655643 ACF655586:ACF655643 AMB655586:AMB655643 AVX655586:AVX655643 BFT655586:BFT655643 BPP655586:BPP655643 BZL655586:BZL655643 CJH655586:CJH655643 CTD655586:CTD655643 DCZ655586:DCZ655643 DMV655586:DMV655643 DWR655586:DWR655643 EGN655586:EGN655643 EQJ655586:EQJ655643 FAF655586:FAF655643 FKB655586:FKB655643 FTX655586:FTX655643 GDT655586:GDT655643 GNP655586:GNP655643 GXL655586:GXL655643 HHH655586:HHH655643 HRD655586:HRD655643 IAZ655586:IAZ655643 IKV655586:IKV655643 IUR655586:IUR655643 JEN655586:JEN655643 JOJ655586:JOJ655643 JYF655586:JYF655643 KIB655586:KIB655643 KRX655586:KRX655643 LBT655586:LBT655643 LLP655586:LLP655643 LVL655586:LVL655643 MFH655586:MFH655643 MPD655586:MPD655643 MYZ655586:MYZ655643 NIV655586:NIV655643 NSR655586:NSR655643 OCN655586:OCN655643 OMJ655586:OMJ655643 OWF655586:OWF655643 PGB655586:PGB655643 PPX655586:PPX655643 PZT655586:PZT655643 QJP655586:QJP655643 QTL655586:QTL655643 RDH655586:RDH655643 RND655586:RND655643 RWZ655586:RWZ655643 SGV655586:SGV655643 SQR655586:SQR655643 TAN655586:TAN655643 TKJ655586:TKJ655643 TUF655586:TUF655643 UEB655586:UEB655643 UNX655586:UNX655643 UXT655586:UXT655643 VHP655586:VHP655643 VRL655586:VRL655643 WBH655586:WBH655643 WLD655586:WLD655643 WUZ655586:WUZ655643 J721122:J721179 IN721122:IN721179 SJ721122:SJ721179 ACF721122:ACF721179 AMB721122:AMB721179 AVX721122:AVX721179 BFT721122:BFT721179 BPP721122:BPP721179 BZL721122:BZL721179 CJH721122:CJH721179 CTD721122:CTD721179 DCZ721122:DCZ721179 DMV721122:DMV721179 DWR721122:DWR721179 EGN721122:EGN721179 EQJ721122:EQJ721179 FAF721122:FAF721179 FKB721122:FKB721179 FTX721122:FTX721179 GDT721122:GDT721179 GNP721122:GNP721179 GXL721122:GXL721179 HHH721122:HHH721179 HRD721122:HRD721179 IAZ721122:IAZ721179 IKV721122:IKV721179 IUR721122:IUR721179 JEN721122:JEN721179 JOJ721122:JOJ721179 JYF721122:JYF721179 KIB721122:KIB721179 KRX721122:KRX721179 LBT721122:LBT721179 LLP721122:LLP721179 LVL721122:LVL721179 MFH721122:MFH721179 MPD721122:MPD721179 MYZ721122:MYZ721179 NIV721122:NIV721179 NSR721122:NSR721179 OCN721122:OCN721179 OMJ721122:OMJ721179 OWF721122:OWF721179 PGB721122:PGB721179 PPX721122:PPX721179 PZT721122:PZT721179 QJP721122:QJP721179 QTL721122:QTL721179 RDH721122:RDH721179 RND721122:RND721179 RWZ721122:RWZ721179 SGV721122:SGV721179 SQR721122:SQR721179 TAN721122:TAN721179 TKJ721122:TKJ721179 TUF721122:TUF721179 UEB721122:UEB721179 UNX721122:UNX721179 UXT721122:UXT721179 VHP721122:VHP721179 VRL721122:VRL721179 WBH721122:WBH721179 WLD721122:WLD721179 WUZ721122:WUZ721179 J786658:J786715 IN786658:IN786715 SJ786658:SJ786715 ACF786658:ACF786715 AMB786658:AMB786715 AVX786658:AVX786715 BFT786658:BFT786715 BPP786658:BPP786715 BZL786658:BZL786715 CJH786658:CJH786715 CTD786658:CTD786715 DCZ786658:DCZ786715 DMV786658:DMV786715 DWR786658:DWR786715 EGN786658:EGN786715 EQJ786658:EQJ786715 FAF786658:FAF786715 FKB786658:FKB786715 FTX786658:FTX786715 GDT786658:GDT786715 GNP786658:GNP786715 GXL786658:GXL786715 HHH786658:HHH786715 HRD786658:HRD786715 IAZ786658:IAZ786715 IKV786658:IKV786715 IUR786658:IUR786715 JEN786658:JEN786715 JOJ786658:JOJ786715 JYF786658:JYF786715 KIB786658:KIB786715 KRX786658:KRX786715 LBT786658:LBT786715 LLP786658:LLP786715 LVL786658:LVL786715 MFH786658:MFH786715 MPD786658:MPD786715 MYZ786658:MYZ786715 NIV786658:NIV786715 NSR786658:NSR786715 OCN786658:OCN786715 OMJ786658:OMJ786715 OWF786658:OWF786715 PGB786658:PGB786715 PPX786658:PPX786715 PZT786658:PZT786715 QJP786658:QJP786715 QTL786658:QTL786715 RDH786658:RDH786715 RND786658:RND786715 RWZ786658:RWZ786715 SGV786658:SGV786715 SQR786658:SQR786715 TAN786658:TAN786715 TKJ786658:TKJ786715 TUF786658:TUF786715 UEB786658:UEB786715 UNX786658:UNX786715 UXT786658:UXT786715 VHP786658:VHP786715 VRL786658:VRL786715 WBH786658:WBH786715 WLD786658:WLD786715 WUZ786658:WUZ786715 J852194:J852251 IN852194:IN852251 SJ852194:SJ852251 ACF852194:ACF852251 AMB852194:AMB852251 AVX852194:AVX852251 BFT852194:BFT852251 BPP852194:BPP852251 BZL852194:BZL852251 CJH852194:CJH852251 CTD852194:CTD852251 DCZ852194:DCZ852251 DMV852194:DMV852251 DWR852194:DWR852251 EGN852194:EGN852251 EQJ852194:EQJ852251 FAF852194:FAF852251 FKB852194:FKB852251 FTX852194:FTX852251 GDT852194:GDT852251 GNP852194:GNP852251 GXL852194:GXL852251 HHH852194:HHH852251 HRD852194:HRD852251 IAZ852194:IAZ852251 IKV852194:IKV852251 IUR852194:IUR852251 JEN852194:JEN852251 JOJ852194:JOJ852251 JYF852194:JYF852251 KIB852194:KIB852251 KRX852194:KRX852251 LBT852194:LBT852251 LLP852194:LLP852251 LVL852194:LVL852251 MFH852194:MFH852251 MPD852194:MPD852251 MYZ852194:MYZ852251 NIV852194:NIV852251 NSR852194:NSR852251 OCN852194:OCN852251 OMJ852194:OMJ852251 OWF852194:OWF852251 PGB852194:PGB852251 PPX852194:PPX852251 PZT852194:PZT852251 QJP852194:QJP852251 QTL852194:QTL852251 RDH852194:RDH852251 RND852194:RND852251 RWZ852194:RWZ852251 SGV852194:SGV852251 SQR852194:SQR852251 TAN852194:TAN852251 TKJ852194:TKJ852251 TUF852194:TUF852251 UEB852194:UEB852251 UNX852194:UNX852251 UXT852194:UXT852251 VHP852194:VHP852251 VRL852194:VRL852251 WBH852194:WBH852251 WLD852194:WLD852251 WUZ852194:WUZ852251 J917730:J917787 IN917730:IN917787 SJ917730:SJ917787 ACF917730:ACF917787 AMB917730:AMB917787 AVX917730:AVX917787 BFT917730:BFT917787 BPP917730:BPP917787 BZL917730:BZL917787 CJH917730:CJH917787 CTD917730:CTD917787 DCZ917730:DCZ917787 DMV917730:DMV917787 DWR917730:DWR917787 EGN917730:EGN917787 EQJ917730:EQJ917787 FAF917730:FAF917787 FKB917730:FKB917787 FTX917730:FTX917787 GDT917730:GDT917787 GNP917730:GNP917787 GXL917730:GXL917787 HHH917730:HHH917787 HRD917730:HRD917787 IAZ917730:IAZ917787 IKV917730:IKV917787 IUR917730:IUR917787 JEN917730:JEN917787 JOJ917730:JOJ917787 JYF917730:JYF917787 KIB917730:KIB917787 KRX917730:KRX917787 LBT917730:LBT917787 LLP917730:LLP917787 LVL917730:LVL917787 MFH917730:MFH917787 MPD917730:MPD917787 MYZ917730:MYZ917787 NIV917730:NIV917787 NSR917730:NSR917787 OCN917730:OCN917787 OMJ917730:OMJ917787 OWF917730:OWF917787 PGB917730:PGB917787 PPX917730:PPX917787 PZT917730:PZT917787 QJP917730:QJP917787 QTL917730:QTL917787 RDH917730:RDH917787 RND917730:RND917787 RWZ917730:RWZ917787 SGV917730:SGV917787 SQR917730:SQR917787 TAN917730:TAN917787 TKJ917730:TKJ917787 TUF917730:TUF917787 UEB917730:UEB917787 UNX917730:UNX917787 UXT917730:UXT917787 VHP917730:VHP917787 VRL917730:VRL917787 WBH917730:WBH917787 WLD917730:WLD917787 WUZ917730:WUZ917787 J983266:J983323 IN983266:IN983323 SJ983266:SJ983323 ACF983266:ACF983323 AMB983266:AMB983323 AVX983266:AVX983323 BFT983266:BFT983323 BPP983266:BPP983323 BZL983266:BZL983323 CJH983266:CJH983323 CTD983266:CTD983323 DCZ983266:DCZ983323 DMV983266:DMV983323 DWR983266:DWR983323 EGN983266:EGN983323 EQJ983266:EQJ983323 FAF983266:FAF983323 FKB983266:FKB983323 FTX983266:FTX983323 GDT983266:GDT983323 GNP983266:GNP983323 GXL983266:GXL983323 HHH983266:HHH983323 HRD983266:HRD983323 IAZ983266:IAZ983323 IKV983266:IKV983323 IUR983266:IUR983323 JEN983266:JEN983323 JOJ983266:JOJ983323 JYF983266:JYF983323 KIB983266:KIB983323 KRX983266:KRX983323 LBT983266:LBT983323 LLP983266:LLP983323 LVL983266:LVL983323 MFH983266:MFH983323 MPD983266:MPD983323 MYZ983266:MYZ983323 NIV983266:NIV983323 NSR983266:NSR983323 OCN983266:OCN983323 OMJ983266:OMJ983323 OWF983266:OWF983323 PGB983266:PGB983323 PPX983266:PPX983323 PZT983266:PZT983323 QJP983266:QJP983323 QTL983266:QTL983323 RDH983266:RDH983323 RND983266:RND983323 RWZ983266:RWZ983323 SGV983266:SGV983323 SQR983266:SQR983323 TAN983266:TAN983323 TKJ983266:TKJ983323 TUF983266:TUF983323 UEB983266:UEB983323 UNX983266:UNX983323 UXT983266:UXT983323 VHP983266:VHP983323 VRL983266:VRL983323 WBH983266:WBH983323 WLD983266:WLD983323 WUZ983266:WUZ983323 UNX69:UNX83 IN102:IN159 SJ102:SJ159 ACF102:ACF159 AMB102:AMB159 AVX102:AVX159 BFT102:BFT159 BPP102:BPP159 BZL102:BZL159 CJH102:CJH159 CTD102:CTD159 DCZ102:DCZ159 DMV102:DMV159 DWR102:DWR159 EGN102:EGN159 EQJ102:EQJ159 FAF102:FAF159 FKB102:FKB159 FTX102:FTX159 GDT102:GDT159 GNP102:GNP159 GXL102:GXL159 HHH102:HHH159 HRD102:HRD159 IAZ102:IAZ159 IKV102:IKV159 IUR102:IUR159 JEN102:JEN159 JOJ102:JOJ159 JYF102:JYF159 KIB102:KIB159 KRX102:KRX159 LBT102:LBT159 LLP102:LLP159 LVL102:LVL159 MFH102:MFH159 MPD102:MPD159 MYZ102:MYZ159 NIV102:NIV159 NSR102:NSR159 OCN102:OCN159 OMJ102:OMJ159 OWF102:OWF159 PGB102:PGB159 PPX102:PPX159 PZT102:PZT159 QJP102:QJP159 QTL102:QTL159 RDH102:RDH159 RND102:RND159 RWZ102:RWZ159 SGV102:SGV159 SQR102:SQR159 TAN102:TAN159 TKJ102:TKJ159 TUF102:TUF159 UEB102:UEB159 UNX102:UNX159 UXT102:UXT159 VHP102:VHP159 VRL102:VRL159 WBH102:WBH159 WLD102:WLD159 WUZ102:WUZ159 J65638:J65695 IN65638:IN65695 SJ65638:SJ65695 ACF65638:ACF65695 AMB65638:AMB65695 AVX65638:AVX65695 BFT65638:BFT65695 BPP65638:BPP65695 BZL65638:BZL65695 CJH65638:CJH65695 CTD65638:CTD65695 DCZ65638:DCZ65695 DMV65638:DMV65695 DWR65638:DWR65695 EGN65638:EGN65695 EQJ65638:EQJ65695 FAF65638:FAF65695 FKB65638:FKB65695 FTX65638:FTX65695 GDT65638:GDT65695 GNP65638:GNP65695 GXL65638:GXL65695 HHH65638:HHH65695 HRD65638:HRD65695 IAZ65638:IAZ65695 IKV65638:IKV65695 IUR65638:IUR65695 JEN65638:JEN65695 JOJ65638:JOJ65695 JYF65638:JYF65695 KIB65638:KIB65695 KRX65638:KRX65695 LBT65638:LBT65695 LLP65638:LLP65695 LVL65638:LVL65695 MFH65638:MFH65695 MPD65638:MPD65695 MYZ65638:MYZ65695 NIV65638:NIV65695 NSR65638:NSR65695 OCN65638:OCN65695 OMJ65638:OMJ65695 OWF65638:OWF65695 PGB65638:PGB65695 PPX65638:PPX65695 PZT65638:PZT65695 QJP65638:QJP65695 QTL65638:QTL65695 RDH65638:RDH65695 RND65638:RND65695 RWZ65638:RWZ65695 SGV65638:SGV65695 SQR65638:SQR65695 TAN65638:TAN65695 TKJ65638:TKJ65695 TUF65638:TUF65695 UEB65638:UEB65695 UNX65638:UNX65695 UXT65638:UXT65695 VHP65638:VHP65695 VRL65638:VRL65695 WBH65638:WBH65695 WLD65638:WLD65695 WUZ65638:WUZ65695 J131174:J131231 IN131174:IN131231 SJ131174:SJ131231 ACF131174:ACF131231 AMB131174:AMB131231 AVX131174:AVX131231 BFT131174:BFT131231 BPP131174:BPP131231 BZL131174:BZL131231 CJH131174:CJH131231 CTD131174:CTD131231 DCZ131174:DCZ131231 DMV131174:DMV131231 DWR131174:DWR131231 EGN131174:EGN131231 EQJ131174:EQJ131231 FAF131174:FAF131231 FKB131174:FKB131231 FTX131174:FTX131231 GDT131174:GDT131231 GNP131174:GNP131231 GXL131174:GXL131231 HHH131174:HHH131231 HRD131174:HRD131231 IAZ131174:IAZ131231 IKV131174:IKV131231 IUR131174:IUR131231 JEN131174:JEN131231 JOJ131174:JOJ131231 JYF131174:JYF131231 KIB131174:KIB131231 KRX131174:KRX131231 LBT131174:LBT131231 LLP131174:LLP131231 LVL131174:LVL131231 MFH131174:MFH131231 MPD131174:MPD131231 MYZ131174:MYZ131231 NIV131174:NIV131231 NSR131174:NSR131231 OCN131174:OCN131231 OMJ131174:OMJ131231 OWF131174:OWF131231 PGB131174:PGB131231 PPX131174:PPX131231 PZT131174:PZT131231 QJP131174:QJP131231 QTL131174:QTL131231 RDH131174:RDH131231 RND131174:RND131231 RWZ131174:RWZ131231 SGV131174:SGV131231 SQR131174:SQR131231 TAN131174:TAN131231 TKJ131174:TKJ131231 TUF131174:TUF131231 UEB131174:UEB131231 UNX131174:UNX131231 UXT131174:UXT131231 VHP131174:VHP131231 VRL131174:VRL131231 WBH131174:WBH131231 WLD131174:WLD131231 WUZ131174:WUZ131231 J196710:J196767 IN196710:IN196767 SJ196710:SJ196767 ACF196710:ACF196767 AMB196710:AMB196767 AVX196710:AVX196767 BFT196710:BFT196767 BPP196710:BPP196767 BZL196710:BZL196767 CJH196710:CJH196767 CTD196710:CTD196767 DCZ196710:DCZ196767 DMV196710:DMV196767 DWR196710:DWR196767 EGN196710:EGN196767 EQJ196710:EQJ196767 FAF196710:FAF196767 FKB196710:FKB196767 FTX196710:FTX196767 GDT196710:GDT196767 GNP196710:GNP196767 GXL196710:GXL196767 HHH196710:HHH196767 HRD196710:HRD196767 IAZ196710:IAZ196767 IKV196710:IKV196767 IUR196710:IUR196767 JEN196710:JEN196767 JOJ196710:JOJ196767 JYF196710:JYF196767 KIB196710:KIB196767 KRX196710:KRX196767 LBT196710:LBT196767 LLP196710:LLP196767 LVL196710:LVL196767 MFH196710:MFH196767 MPD196710:MPD196767 MYZ196710:MYZ196767 NIV196710:NIV196767 NSR196710:NSR196767 OCN196710:OCN196767 OMJ196710:OMJ196767 OWF196710:OWF196767 PGB196710:PGB196767 PPX196710:PPX196767 PZT196710:PZT196767 QJP196710:QJP196767 QTL196710:QTL196767 RDH196710:RDH196767 RND196710:RND196767 RWZ196710:RWZ196767 SGV196710:SGV196767 SQR196710:SQR196767 TAN196710:TAN196767 TKJ196710:TKJ196767 TUF196710:TUF196767 UEB196710:UEB196767 UNX196710:UNX196767 UXT196710:UXT196767 VHP196710:VHP196767 VRL196710:VRL196767 WBH196710:WBH196767 WLD196710:WLD196767 WUZ196710:WUZ196767 J262246:J262303 IN262246:IN262303 SJ262246:SJ262303 ACF262246:ACF262303 AMB262246:AMB262303 AVX262246:AVX262303 BFT262246:BFT262303 BPP262246:BPP262303 BZL262246:BZL262303 CJH262246:CJH262303 CTD262246:CTD262303 DCZ262246:DCZ262303 DMV262246:DMV262303 DWR262246:DWR262303 EGN262246:EGN262303 EQJ262246:EQJ262303 FAF262246:FAF262303 FKB262246:FKB262303 FTX262246:FTX262303 GDT262246:GDT262303 GNP262246:GNP262303 GXL262246:GXL262303 HHH262246:HHH262303 HRD262246:HRD262303 IAZ262246:IAZ262303 IKV262246:IKV262303 IUR262246:IUR262303 JEN262246:JEN262303 JOJ262246:JOJ262303 JYF262246:JYF262303 KIB262246:KIB262303 KRX262246:KRX262303 LBT262246:LBT262303 LLP262246:LLP262303 LVL262246:LVL262303 MFH262246:MFH262303 MPD262246:MPD262303 MYZ262246:MYZ262303 NIV262246:NIV262303 NSR262246:NSR262303 OCN262246:OCN262303 OMJ262246:OMJ262303 OWF262246:OWF262303 PGB262246:PGB262303 PPX262246:PPX262303 PZT262246:PZT262303 QJP262246:QJP262303 QTL262246:QTL262303 RDH262246:RDH262303 RND262246:RND262303 RWZ262246:RWZ262303 SGV262246:SGV262303 SQR262246:SQR262303 TAN262246:TAN262303 TKJ262246:TKJ262303 TUF262246:TUF262303 UEB262246:UEB262303 UNX262246:UNX262303 UXT262246:UXT262303 VHP262246:VHP262303 VRL262246:VRL262303 WBH262246:WBH262303 WLD262246:WLD262303 WUZ262246:WUZ262303 J327782:J327839 IN327782:IN327839 SJ327782:SJ327839 ACF327782:ACF327839 AMB327782:AMB327839 AVX327782:AVX327839 BFT327782:BFT327839 BPP327782:BPP327839 BZL327782:BZL327839 CJH327782:CJH327839 CTD327782:CTD327839 DCZ327782:DCZ327839 DMV327782:DMV327839 DWR327782:DWR327839 EGN327782:EGN327839 EQJ327782:EQJ327839 FAF327782:FAF327839 FKB327782:FKB327839 FTX327782:FTX327839 GDT327782:GDT327839 GNP327782:GNP327839 GXL327782:GXL327839 HHH327782:HHH327839 HRD327782:HRD327839 IAZ327782:IAZ327839 IKV327782:IKV327839 IUR327782:IUR327839 JEN327782:JEN327839 JOJ327782:JOJ327839 JYF327782:JYF327839 KIB327782:KIB327839 KRX327782:KRX327839 LBT327782:LBT327839 LLP327782:LLP327839 LVL327782:LVL327839 MFH327782:MFH327839 MPD327782:MPD327839 MYZ327782:MYZ327839 NIV327782:NIV327839 NSR327782:NSR327839 OCN327782:OCN327839 OMJ327782:OMJ327839 OWF327782:OWF327839 PGB327782:PGB327839 PPX327782:PPX327839 PZT327782:PZT327839 QJP327782:QJP327839 QTL327782:QTL327839 RDH327782:RDH327839 RND327782:RND327839 RWZ327782:RWZ327839 SGV327782:SGV327839 SQR327782:SQR327839 TAN327782:TAN327839 TKJ327782:TKJ327839 TUF327782:TUF327839 UEB327782:UEB327839 UNX327782:UNX327839 UXT327782:UXT327839 VHP327782:VHP327839 VRL327782:VRL327839 WBH327782:WBH327839 WLD327782:WLD327839 WUZ327782:WUZ327839 J393318:J393375 IN393318:IN393375 SJ393318:SJ393375 ACF393318:ACF393375 AMB393318:AMB393375 AVX393318:AVX393375 BFT393318:BFT393375 BPP393318:BPP393375 BZL393318:BZL393375 CJH393318:CJH393375 CTD393318:CTD393375 DCZ393318:DCZ393375 DMV393318:DMV393375 DWR393318:DWR393375 EGN393318:EGN393375 EQJ393318:EQJ393375 FAF393318:FAF393375 FKB393318:FKB393375 FTX393318:FTX393375 GDT393318:GDT393375 GNP393318:GNP393375 GXL393318:GXL393375 HHH393318:HHH393375 HRD393318:HRD393375 IAZ393318:IAZ393375 IKV393318:IKV393375 IUR393318:IUR393375 JEN393318:JEN393375 JOJ393318:JOJ393375 JYF393318:JYF393375 KIB393318:KIB393375 KRX393318:KRX393375 LBT393318:LBT393375 LLP393318:LLP393375 LVL393318:LVL393375 MFH393318:MFH393375 MPD393318:MPD393375 MYZ393318:MYZ393375 NIV393318:NIV393375 NSR393318:NSR393375 OCN393318:OCN393375 OMJ393318:OMJ393375 OWF393318:OWF393375 PGB393318:PGB393375 PPX393318:PPX393375 PZT393318:PZT393375 QJP393318:QJP393375 QTL393318:QTL393375 RDH393318:RDH393375 RND393318:RND393375 RWZ393318:RWZ393375 SGV393318:SGV393375 SQR393318:SQR393375 TAN393318:TAN393375 TKJ393318:TKJ393375 TUF393318:TUF393375 UEB393318:UEB393375 UNX393318:UNX393375 UXT393318:UXT393375 VHP393318:VHP393375 VRL393318:VRL393375 WBH393318:WBH393375 WLD393318:WLD393375 WUZ393318:WUZ393375 J458854:J458911 IN458854:IN458911 SJ458854:SJ458911 ACF458854:ACF458911 AMB458854:AMB458911 AVX458854:AVX458911 BFT458854:BFT458911 BPP458854:BPP458911 BZL458854:BZL458911 CJH458854:CJH458911 CTD458854:CTD458911 DCZ458854:DCZ458911 DMV458854:DMV458911 DWR458854:DWR458911 EGN458854:EGN458911 EQJ458854:EQJ458911 FAF458854:FAF458911 FKB458854:FKB458911 FTX458854:FTX458911 GDT458854:GDT458911 GNP458854:GNP458911 GXL458854:GXL458911 HHH458854:HHH458911 HRD458854:HRD458911 IAZ458854:IAZ458911 IKV458854:IKV458911 IUR458854:IUR458911 JEN458854:JEN458911 JOJ458854:JOJ458911 JYF458854:JYF458911 KIB458854:KIB458911 KRX458854:KRX458911 LBT458854:LBT458911 LLP458854:LLP458911 LVL458854:LVL458911 MFH458854:MFH458911 MPD458854:MPD458911 MYZ458854:MYZ458911 NIV458854:NIV458911 NSR458854:NSR458911 OCN458854:OCN458911 OMJ458854:OMJ458911 OWF458854:OWF458911 PGB458854:PGB458911 PPX458854:PPX458911 PZT458854:PZT458911 QJP458854:QJP458911 QTL458854:QTL458911 RDH458854:RDH458911 RND458854:RND458911 RWZ458854:RWZ458911 SGV458854:SGV458911 SQR458854:SQR458911 TAN458854:TAN458911 TKJ458854:TKJ458911 TUF458854:TUF458911 UEB458854:UEB458911 UNX458854:UNX458911 UXT458854:UXT458911 VHP458854:VHP458911 VRL458854:VRL458911 WBH458854:WBH458911 WLD458854:WLD458911 WUZ458854:WUZ458911 J524390:J524447 IN524390:IN524447 SJ524390:SJ524447 ACF524390:ACF524447 AMB524390:AMB524447 AVX524390:AVX524447 BFT524390:BFT524447 BPP524390:BPP524447 BZL524390:BZL524447 CJH524390:CJH524447 CTD524390:CTD524447 DCZ524390:DCZ524447 DMV524390:DMV524447 DWR524390:DWR524447 EGN524390:EGN524447 EQJ524390:EQJ524447 FAF524390:FAF524447 FKB524390:FKB524447 FTX524390:FTX524447 GDT524390:GDT524447 GNP524390:GNP524447 GXL524390:GXL524447 HHH524390:HHH524447 HRD524390:HRD524447 IAZ524390:IAZ524447 IKV524390:IKV524447 IUR524390:IUR524447 JEN524390:JEN524447 JOJ524390:JOJ524447 JYF524390:JYF524447 KIB524390:KIB524447 KRX524390:KRX524447 LBT524390:LBT524447 LLP524390:LLP524447 LVL524390:LVL524447 MFH524390:MFH524447 MPD524390:MPD524447 MYZ524390:MYZ524447 NIV524390:NIV524447 NSR524390:NSR524447 OCN524390:OCN524447 OMJ524390:OMJ524447 OWF524390:OWF524447 PGB524390:PGB524447 PPX524390:PPX524447 PZT524390:PZT524447 QJP524390:QJP524447 QTL524390:QTL524447 RDH524390:RDH524447 RND524390:RND524447 RWZ524390:RWZ524447 SGV524390:SGV524447 SQR524390:SQR524447 TAN524390:TAN524447 TKJ524390:TKJ524447 TUF524390:TUF524447 UEB524390:UEB524447 UNX524390:UNX524447 UXT524390:UXT524447 VHP524390:VHP524447 VRL524390:VRL524447 WBH524390:WBH524447 WLD524390:WLD524447 WUZ524390:WUZ524447 J589926:J589983 IN589926:IN589983 SJ589926:SJ589983 ACF589926:ACF589983 AMB589926:AMB589983 AVX589926:AVX589983 BFT589926:BFT589983 BPP589926:BPP589983 BZL589926:BZL589983 CJH589926:CJH589983 CTD589926:CTD589983 DCZ589926:DCZ589983 DMV589926:DMV589983 DWR589926:DWR589983 EGN589926:EGN589983 EQJ589926:EQJ589983 FAF589926:FAF589983 FKB589926:FKB589983 FTX589926:FTX589983 GDT589926:GDT589983 GNP589926:GNP589983 GXL589926:GXL589983 HHH589926:HHH589983 HRD589926:HRD589983 IAZ589926:IAZ589983 IKV589926:IKV589983 IUR589926:IUR589983 JEN589926:JEN589983 JOJ589926:JOJ589983 JYF589926:JYF589983 KIB589926:KIB589983 KRX589926:KRX589983 LBT589926:LBT589983 LLP589926:LLP589983 LVL589926:LVL589983 MFH589926:MFH589983 MPD589926:MPD589983 MYZ589926:MYZ589983 NIV589926:NIV589983 NSR589926:NSR589983 OCN589926:OCN589983 OMJ589926:OMJ589983 OWF589926:OWF589983 PGB589926:PGB589983 PPX589926:PPX589983 PZT589926:PZT589983 QJP589926:QJP589983 QTL589926:QTL589983 RDH589926:RDH589983 RND589926:RND589983 RWZ589926:RWZ589983 SGV589926:SGV589983 SQR589926:SQR589983 TAN589926:TAN589983 TKJ589926:TKJ589983 TUF589926:TUF589983 UEB589926:UEB589983 UNX589926:UNX589983 UXT589926:UXT589983 VHP589926:VHP589983 VRL589926:VRL589983 WBH589926:WBH589983 WLD589926:WLD589983 WUZ589926:WUZ589983 J655462:J655519 IN655462:IN655519 SJ655462:SJ655519 ACF655462:ACF655519 AMB655462:AMB655519 AVX655462:AVX655519 BFT655462:BFT655519 BPP655462:BPP655519 BZL655462:BZL655519 CJH655462:CJH655519 CTD655462:CTD655519 DCZ655462:DCZ655519 DMV655462:DMV655519 DWR655462:DWR655519 EGN655462:EGN655519 EQJ655462:EQJ655519 FAF655462:FAF655519 FKB655462:FKB655519 FTX655462:FTX655519 GDT655462:GDT655519 GNP655462:GNP655519 GXL655462:GXL655519 HHH655462:HHH655519 HRD655462:HRD655519 IAZ655462:IAZ655519 IKV655462:IKV655519 IUR655462:IUR655519 JEN655462:JEN655519 JOJ655462:JOJ655519 JYF655462:JYF655519 KIB655462:KIB655519 KRX655462:KRX655519 LBT655462:LBT655519 LLP655462:LLP655519 LVL655462:LVL655519 MFH655462:MFH655519 MPD655462:MPD655519 MYZ655462:MYZ655519 NIV655462:NIV655519 NSR655462:NSR655519 OCN655462:OCN655519 OMJ655462:OMJ655519 OWF655462:OWF655519 PGB655462:PGB655519 PPX655462:PPX655519 PZT655462:PZT655519 QJP655462:QJP655519 QTL655462:QTL655519 RDH655462:RDH655519 RND655462:RND655519 RWZ655462:RWZ655519 SGV655462:SGV655519 SQR655462:SQR655519 TAN655462:TAN655519 TKJ655462:TKJ655519 TUF655462:TUF655519 UEB655462:UEB655519 UNX655462:UNX655519 UXT655462:UXT655519 VHP655462:VHP655519 VRL655462:VRL655519 WBH655462:WBH655519 WLD655462:WLD655519 WUZ655462:WUZ655519 J720998:J721055 IN720998:IN721055 SJ720998:SJ721055 ACF720998:ACF721055 AMB720998:AMB721055 AVX720998:AVX721055 BFT720998:BFT721055 BPP720998:BPP721055 BZL720998:BZL721055 CJH720998:CJH721055 CTD720998:CTD721055 DCZ720998:DCZ721055 DMV720998:DMV721055 DWR720998:DWR721055 EGN720998:EGN721055 EQJ720998:EQJ721055 FAF720998:FAF721055 FKB720998:FKB721055 FTX720998:FTX721055 GDT720998:GDT721055 GNP720998:GNP721055 GXL720998:GXL721055 HHH720998:HHH721055 HRD720998:HRD721055 IAZ720998:IAZ721055 IKV720998:IKV721055 IUR720998:IUR721055 JEN720998:JEN721055 JOJ720998:JOJ721055 JYF720998:JYF721055 KIB720998:KIB721055 KRX720998:KRX721055 LBT720998:LBT721055 LLP720998:LLP721055 LVL720998:LVL721055 MFH720998:MFH721055 MPD720998:MPD721055 MYZ720998:MYZ721055 NIV720998:NIV721055 NSR720998:NSR721055 OCN720998:OCN721055 OMJ720998:OMJ721055 OWF720998:OWF721055 PGB720998:PGB721055 PPX720998:PPX721055 PZT720998:PZT721055 QJP720998:QJP721055 QTL720998:QTL721055 RDH720998:RDH721055 RND720998:RND721055 RWZ720998:RWZ721055 SGV720998:SGV721055 SQR720998:SQR721055 TAN720998:TAN721055 TKJ720998:TKJ721055 TUF720998:TUF721055 UEB720998:UEB721055 UNX720998:UNX721055 UXT720998:UXT721055 VHP720998:VHP721055 VRL720998:VRL721055 WBH720998:WBH721055 WLD720998:WLD721055 WUZ720998:WUZ721055 J786534:J786591 IN786534:IN786591 SJ786534:SJ786591 ACF786534:ACF786591 AMB786534:AMB786591 AVX786534:AVX786591 BFT786534:BFT786591 BPP786534:BPP786591 BZL786534:BZL786591 CJH786534:CJH786591 CTD786534:CTD786591 DCZ786534:DCZ786591 DMV786534:DMV786591 DWR786534:DWR786591 EGN786534:EGN786591 EQJ786534:EQJ786591 FAF786534:FAF786591 FKB786534:FKB786591 FTX786534:FTX786591 GDT786534:GDT786591 GNP786534:GNP786591 GXL786534:GXL786591 HHH786534:HHH786591 HRD786534:HRD786591 IAZ786534:IAZ786591 IKV786534:IKV786591 IUR786534:IUR786591 JEN786534:JEN786591 JOJ786534:JOJ786591 JYF786534:JYF786591 KIB786534:KIB786591 KRX786534:KRX786591 LBT786534:LBT786591 LLP786534:LLP786591 LVL786534:LVL786591 MFH786534:MFH786591 MPD786534:MPD786591 MYZ786534:MYZ786591 NIV786534:NIV786591 NSR786534:NSR786591 OCN786534:OCN786591 OMJ786534:OMJ786591 OWF786534:OWF786591 PGB786534:PGB786591 PPX786534:PPX786591 PZT786534:PZT786591 QJP786534:QJP786591 QTL786534:QTL786591 RDH786534:RDH786591 RND786534:RND786591 RWZ786534:RWZ786591 SGV786534:SGV786591 SQR786534:SQR786591 TAN786534:TAN786591 TKJ786534:TKJ786591 TUF786534:TUF786591 UEB786534:UEB786591 UNX786534:UNX786591 UXT786534:UXT786591 VHP786534:VHP786591 VRL786534:VRL786591 WBH786534:WBH786591 WLD786534:WLD786591 WUZ786534:WUZ786591 J852070:J852127 IN852070:IN852127 SJ852070:SJ852127 ACF852070:ACF852127 AMB852070:AMB852127 AVX852070:AVX852127 BFT852070:BFT852127 BPP852070:BPP852127 BZL852070:BZL852127 CJH852070:CJH852127 CTD852070:CTD852127 DCZ852070:DCZ852127 DMV852070:DMV852127 DWR852070:DWR852127 EGN852070:EGN852127 EQJ852070:EQJ852127 FAF852070:FAF852127 FKB852070:FKB852127 FTX852070:FTX852127 GDT852070:GDT852127 GNP852070:GNP852127 GXL852070:GXL852127 HHH852070:HHH852127 HRD852070:HRD852127 IAZ852070:IAZ852127 IKV852070:IKV852127 IUR852070:IUR852127 JEN852070:JEN852127 JOJ852070:JOJ852127 JYF852070:JYF852127 KIB852070:KIB852127 KRX852070:KRX852127 LBT852070:LBT852127 LLP852070:LLP852127 LVL852070:LVL852127 MFH852070:MFH852127 MPD852070:MPD852127 MYZ852070:MYZ852127 NIV852070:NIV852127 NSR852070:NSR852127 OCN852070:OCN852127 OMJ852070:OMJ852127 OWF852070:OWF852127 PGB852070:PGB852127 PPX852070:PPX852127 PZT852070:PZT852127 QJP852070:QJP852127 QTL852070:QTL852127 RDH852070:RDH852127 RND852070:RND852127 RWZ852070:RWZ852127 SGV852070:SGV852127 SQR852070:SQR852127 TAN852070:TAN852127 TKJ852070:TKJ852127 TUF852070:TUF852127 UEB852070:UEB852127 UNX852070:UNX852127 UXT852070:UXT852127 VHP852070:VHP852127 VRL852070:VRL852127 WBH852070:WBH852127 WLD852070:WLD852127 WUZ852070:WUZ852127 J917606:J917663 IN917606:IN917663 SJ917606:SJ917663 ACF917606:ACF917663 AMB917606:AMB917663 AVX917606:AVX917663 BFT917606:BFT917663 BPP917606:BPP917663 BZL917606:BZL917663 CJH917606:CJH917663 CTD917606:CTD917663 DCZ917606:DCZ917663 DMV917606:DMV917663 DWR917606:DWR917663 EGN917606:EGN917663 EQJ917606:EQJ917663 FAF917606:FAF917663 FKB917606:FKB917663 FTX917606:FTX917663 GDT917606:GDT917663 GNP917606:GNP917663 GXL917606:GXL917663 HHH917606:HHH917663 HRD917606:HRD917663 IAZ917606:IAZ917663 IKV917606:IKV917663 IUR917606:IUR917663 JEN917606:JEN917663 JOJ917606:JOJ917663 JYF917606:JYF917663 KIB917606:KIB917663 KRX917606:KRX917663 LBT917606:LBT917663 LLP917606:LLP917663 LVL917606:LVL917663 MFH917606:MFH917663 MPD917606:MPD917663 MYZ917606:MYZ917663 NIV917606:NIV917663 NSR917606:NSR917663 OCN917606:OCN917663 OMJ917606:OMJ917663 OWF917606:OWF917663 PGB917606:PGB917663 PPX917606:PPX917663 PZT917606:PZT917663 QJP917606:QJP917663 QTL917606:QTL917663 RDH917606:RDH917663 RND917606:RND917663 RWZ917606:RWZ917663 SGV917606:SGV917663 SQR917606:SQR917663 TAN917606:TAN917663 TKJ917606:TKJ917663 TUF917606:TUF917663 UEB917606:UEB917663 UNX917606:UNX917663 UXT917606:UXT917663 VHP917606:VHP917663 VRL917606:VRL917663 WBH917606:WBH917663 WLD917606:WLD917663 WUZ917606:WUZ917663 J983142:J983199 IN983142:IN983199 SJ983142:SJ983199 ACF983142:ACF983199 AMB983142:AMB983199 AVX983142:AVX983199 BFT983142:BFT983199 BPP983142:BPP983199 BZL983142:BZL983199 CJH983142:CJH983199 CTD983142:CTD983199 DCZ983142:DCZ983199 DMV983142:DMV983199 DWR983142:DWR983199 EGN983142:EGN983199 EQJ983142:EQJ983199 FAF983142:FAF983199 FKB983142:FKB983199 FTX983142:FTX983199 GDT983142:GDT983199 GNP983142:GNP983199 GXL983142:GXL983199 HHH983142:HHH983199 HRD983142:HRD983199 IAZ983142:IAZ983199 IKV983142:IKV983199 IUR983142:IUR983199 JEN983142:JEN983199 JOJ983142:JOJ983199 JYF983142:JYF983199 KIB983142:KIB983199 KRX983142:KRX983199 LBT983142:LBT983199 LLP983142:LLP983199 LVL983142:LVL983199 MFH983142:MFH983199 MPD983142:MPD983199 MYZ983142:MYZ983199 NIV983142:NIV983199 NSR983142:NSR983199 OCN983142:OCN983199 OMJ983142:OMJ983199 OWF983142:OWF983199 PGB983142:PGB983199 PPX983142:PPX983199 PZT983142:PZT983199 QJP983142:QJP983199 QTL983142:QTL983199 RDH983142:RDH983199 RND983142:RND983199 RWZ983142:RWZ983199 SGV983142:SGV983199 SQR983142:SQR983199 TAN983142:TAN983199 TKJ983142:TKJ983199 TUF983142:TUF983199 UEB983142:UEB983199 UNX983142:UNX983199 UXT983142:UXT983199 VHP983142:VHP983199 VRL983142:VRL983199 WBH983142:WBH983199 WLD983142:WLD983199 WUZ983142:WUZ983199 J164:J221 IN164:IN221 SJ164:SJ221 ACF164:ACF221 AMB164:AMB221 AVX164:AVX221 BFT164:BFT221 BPP164:BPP221 BZL164:BZL221 CJH164:CJH221 CTD164:CTD221 DCZ164:DCZ221 DMV164:DMV221 DWR164:DWR221 EGN164:EGN221 EQJ164:EQJ221 FAF164:FAF221 FKB164:FKB221 FTX164:FTX221 GDT164:GDT221 GNP164:GNP221 GXL164:GXL221 HHH164:HHH221 HRD164:HRD221 IAZ164:IAZ221 IKV164:IKV221 IUR164:IUR221 JEN164:JEN221 JOJ164:JOJ221 JYF164:JYF221 KIB164:KIB221 KRX164:KRX221 LBT164:LBT221 LLP164:LLP221 LVL164:LVL221 MFH164:MFH221 MPD164:MPD221 MYZ164:MYZ221 NIV164:NIV221 NSR164:NSR221 OCN164:OCN221 OMJ164:OMJ221 OWF164:OWF221 PGB164:PGB221 PPX164:PPX221 PZT164:PZT221 QJP164:QJP221 QTL164:QTL221 RDH164:RDH221 RND164:RND221 RWZ164:RWZ221 SGV164:SGV221 SQR164:SQR221 TAN164:TAN221 TKJ164:TKJ221 TUF164:TUF221 UEB164:UEB221 UNX164:UNX221 UXT164:UXT221 VHP164:VHP221 VRL164:VRL221 WBH164:WBH221 WLD164:WLD221 WUZ164:WUZ221 J65700:J65757 IN65700:IN65757 SJ65700:SJ65757 ACF65700:ACF65757 AMB65700:AMB65757 AVX65700:AVX65757 BFT65700:BFT65757 BPP65700:BPP65757 BZL65700:BZL65757 CJH65700:CJH65757 CTD65700:CTD65757 DCZ65700:DCZ65757 DMV65700:DMV65757 DWR65700:DWR65757 EGN65700:EGN65757 EQJ65700:EQJ65757 FAF65700:FAF65757 FKB65700:FKB65757 FTX65700:FTX65757 GDT65700:GDT65757 GNP65700:GNP65757 GXL65700:GXL65757 HHH65700:HHH65757 HRD65700:HRD65757 IAZ65700:IAZ65757 IKV65700:IKV65757 IUR65700:IUR65757 JEN65700:JEN65757 JOJ65700:JOJ65757 JYF65700:JYF65757 KIB65700:KIB65757 KRX65700:KRX65757 LBT65700:LBT65757 LLP65700:LLP65757 LVL65700:LVL65757 MFH65700:MFH65757 MPD65700:MPD65757 MYZ65700:MYZ65757 NIV65700:NIV65757 NSR65700:NSR65757 OCN65700:OCN65757 OMJ65700:OMJ65757 OWF65700:OWF65757 PGB65700:PGB65757 PPX65700:PPX65757 PZT65700:PZT65757 QJP65700:QJP65757 QTL65700:QTL65757 RDH65700:RDH65757 RND65700:RND65757 RWZ65700:RWZ65757 SGV65700:SGV65757 SQR65700:SQR65757 TAN65700:TAN65757 TKJ65700:TKJ65757 TUF65700:TUF65757 UEB65700:UEB65757 UNX65700:UNX65757 UXT65700:UXT65757 VHP65700:VHP65757 VRL65700:VRL65757 WBH65700:WBH65757 WLD65700:WLD65757 WUZ65700:WUZ65757 J131236:J131293 IN131236:IN131293 SJ131236:SJ131293 ACF131236:ACF131293 AMB131236:AMB131293 AVX131236:AVX131293 BFT131236:BFT131293 BPP131236:BPP131293 BZL131236:BZL131293 CJH131236:CJH131293 CTD131236:CTD131293 DCZ131236:DCZ131293 DMV131236:DMV131293 DWR131236:DWR131293 EGN131236:EGN131293 EQJ131236:EQJ131293 FAF131236:FAF131293 FKB131236:FKB131293 FTX131236:FTX131293 GDT131236:GDT131293 GNP131236:GNP131293 GXL131236:GXL131293 HHH131236:HHH131293 HRD131236:HRD131293 IAZ131236:IAZ131293 IKV131236:IKV131293 IUR131236:IUR131293 JEN131236:JEN131293 JOJ131236:JOJ131293 JYF131236:JYF131293 KIB131236:KIB131293 KRX131236:KRX131293 LBT131236:LBT131293 LLP131236:LLP131293 LVL131236:LVL131293 MFH131236:MFH131293 MPD131236:MPD131293 MYZ131236:MYZ131293 NIV131236:NIV131293 NSR131236:NSR131293 OCN131236:OCN131293 OMJ131236:OMJ131293 OWF131236:OWF131293 PGB131236:PGB131293 PPX131236:PPX131293 PZT131236:PZT131293 QJP131236:QJP131293 QTL131236:QTL131293 RDH131236:RDH131293 RND131236:RND131293 RWZ131236:RWZ131293 SGV131236:SGV131293 SQR131236:SQR131293 TAN131236:TAN131293 TKJ131236:TKJ131293 TUF131236:TUF131293 UEB131236:UEB131293 UNX131236:UNX131293 UXT131236:UXT131293 VHP131236:VHP131293 VRL131236:VRL131293 WBH131236:WBH131293 WLD131236:WLD131293 WUZ131236:WUZ131293 J196772:J196829 IN196772:IN196829 SJ196772:SJ196829 ACF196772:ACF196829 AMB196772:AMB196829 AVX196772:AVX196829 BFT196772:BFT196829 BPP196772:BPP196829 BZL196772:BZL196829 CJH196772:CJH196829 CTD196772:CTD196829 DCZ196772:DCZ196829 DMV196772:DMV196829 DWR196772:DWR196829 EGN196772:EGN196829 EQJ196772:EQJ196829 FAF196772:FAF196829 FKB196772:FKB196829 FTX196772:FTX196829 GDT196772:GDT196829 GNP196772:GNP196829 GXL196772:GXL196829 HHH196772:HHH196829 HRD196772:HRD196829 IAZ196772:IAZ196829 IKV196772:IKV196829 IUR196772:IUR196829 JEN196772:JEN196829 JOJ196772:JOJ196829 JYF196772:JYF196829 KIB196772:KIB196829 KRX196772:KRX196829 LBT196772:LBT196829 LLP196772:LLP196829 LVL196772:LVL196829 MFH196772:MFH196829 MPD196772:MPD196829 MYZ196772:MYZ196829 NIV196772:NIV196829 NSR196772:NSR196829 OCN196772:OCN196829 OMJ196772:OMJ196829 OWF196772:OWF196829 PGB196772:PGB196829 PPX196772:PPX196829 PZT196772:PZT196829 QJP196772:QJP196829 QTL196772:QTL196829 RDH196772:RDH196829 RND196772:RND196829 RWZ196772:RWZ196829 SGV196772:SGV196829 SQR196772:SQR196829 TAN196772:TAN196829 TKJ196772:TKJ196829 TUF196772:TUF196829 UEB196772:UEB196829 UNX196772:UNX196829 UXT196772:UXT196829 VHP196772:VHP196829 VRL196772:VRL196829 WBH196772:WBH196829 WLD196772:WLD196829 WUZ196772:WUZ196829 J262308:J262365 IN262308:IN262365 SJ262308:SJ262365 ACF262308:ACF262365 AMB262308:AMB262365 AVX262308:AVX262365 BFT262308:BFT262365 BPP262308:BPP262365 BZL262308:BZL262365 CJH262308:CJH262365 CTD262308:CTD262365 DCZ262308:DCZ262365 DMV262308:DMV262365 DWR262308:DWR262365 EGN262308:EGN262365 EQJ262308:EQJ262365 FAF262308:FAF262365 FKB262308:FKB262365 FTX262308:FTX262365 GDT262308:GDT262365 GNP262308:GNP262365 GXL262308:GXL262365 HHH262308:HHH262365 HRD262308:HRD262365 IAZ262308:IAZ262365 IKV262308:IKV262365 IUR262308:IUR262365 JEN262308:JEN262365 JOJ262308:JOJ262365 JYF262308:JYF262365 KIB262308:KIB262365 KRX262308:KRX262365 LBT262308:LBT262365 LLP262308:LLP262365 LVL262308:LVL262365 MFH262308:MFH262365 MPD262308:MPD262365 MYZ262308:MYZ262365 NIV262308:NIV262365 NSR262308:NSR262365 OCN262308:OCN262365 OMJ262308:OMJ262365 OWF262308:OWF262365 PGB262308:PGB262365 PPX262308:PPX262365 PZT262308:PZT262365 QJP262308:QJP262365 QTL262308:QTL262365 RDH262308:RDH262365 RND262308:RND262365 RWZ262308:RWZ262365 SGV262308:SGV262365 SQR262308:SQR262365 TAN262308:TAN262365 TKJ262308:TKJ262365 TUF262308:TUF262365 UEB262308:UEB262365 UNX262308:UNX262365 UXT262308:UXT262365 VHP262308:VHP262365 VRL262308:VRL262365 WBH262308:WBH262365 WLD262308:WLD262365 WUZ262308:WUZ262365 J327844:J327901 IN327844:IN327901 SJ327844:SJ327901 ACF327844:ACF327901 AMB327844:AMB327901 AVX327844:AVX327901 BFT327844:BFT327901 BPP327844:BPP327901 BZL327844:BZL327901 CJH327844:CJH327901 CTD327844:CTD327901 DCZ327844:DCZ327901 DMV327844:DMV327901 DWR327844:DWR327901 EGN327844:EGN327901 EQJ327844:EQJ327901 FAF327844:FAF327901 FKB327844:FKB327901 FTX327844:FTX327901 GDT327844:GDT327901 GNP327844:GNP327901 GXL327844:GXL327901 HHH327844:HHH327901 HRD327844:HRD327901 IAZ327844:IAZ327901 IKV327844:IKV327901 IUR327844:IUR327901 JEN327844:JEN327901 JOJ327844:JOJ327901 JYF327844:JYF327901 KIB327844:KIB327901 KRX327844:KRX327901 LBT327844:LBT327901 LLP327844:LLP327901 LVL327844:LVL327901 MFH327844:MFH327901 MPD327844:MPD327901 MYZ327844:MYZ327901 NIV327844:NIV327901 NSR327844:NSR327901 OCN327844:OCN327901 OMJ327844:OMJ327901 OWF327844:OWF327901 PGB327844:PGB327901 PPX327844:PPX327901 PZT327844:PZT327901 QJP327844:QJP327901 QTL327844:QTL327901 RDH327844:RDH327901 RND327844:RND327901 RWZ327844:RWZ327901 SGV327844:SGV327901 SQR327844:SQR327901 TAN327844:TAN327901 TKJ327844:TKJ327901 TUF327844:TUF327901 UEB327844:UEB327901 UNX327844:UNX327901 UXT327844:UXT327901 VHP327844:VHP327901 VRL327844:VRL327901 WBH327844:WBH327901 WLD327844:WLD327901 WUZ327844:WUZ327901 J393380:J393437 IN393380:IN393437 SJ393380:SJ393437 ACF393380:ACF393437 AMB393380:AMB393437 AVX393380:AVX393437 BFT393380:BFT393437 BPP393380:BPP393437 BZL393380:BZL393437 CJH393380:CJH393437 CTD393380:CTD393437 DCZ393380:DCZ393437 DMV393380:DMV393437 DWR393380:DWR393437 EGN393380:EGN393437 EQJ393380:EQJ393437 FAF393380:FAF393437 FKB393380:FKB393437 FTX393380:FTX393437 GDT393380:GDT393437 GNP393380:GNP393437 GXL393380:GXL393437 HHH393380:HHH393437 HRD393380:HRD393437 IAZ393380:IAZ393437 IKV393380:IKV393437 IUR393380:IUR393437 JEN393380:JEN393437 JOJ393380:JOJ393437 JYF393380:JYF393437 KIB393380:KIB393437 KRX393380:KRX393437 LBT393380:LBT393437 LLP393380:LLP393437 LVL393380:LVL393437 MFH393380:MFH393437 MPD393380:MPD393437 MYZ393380:MYZ393437 NIV393380:NIV393437 NSR393380:NSR393437 OCN393380:OCN393437 OMJ393380:OMJ393437 OWF393380:OWF393437 PGB393380:PGB393437 PPX393380:PPX393437 PZT393380:PZT393437 QJP393380:QJP393437 QTL393380:QTL393437 RDH393380:RDH393437 RND393380:RND393437 RWZ393380:RWZ393437 SGV393380:SGV393437 SQR393380:SQR393437 TAN393380:TAN393437 TKJ393380:TKJ393437 TUF393380:TUF393437 UEB393380:UEB393437 UNX393380:UNX393437 UXT393380:UXT393437 VHP393380:VHP393437 VRL393380:VRL393437 WBH393380:WBH393437 WLD393380:WLD393437 WUZ393380:WUZ393437 J458916:J458973 IN458916:IN458973 SJ458916:SJ458973 ACF458916:ACF458973 AMB458916:AMB458973 AVX458916:AVX458973 BFT458916:BFT458973 BPP458916:BPP458973 BZL458916:BZL458973 CJH458916:CJH458973 CTD458916:CTD458973 DCZ458916:DCZ458973 DMV458916:DMV458973 DWR458916:DWR458973 EGN458916:EGN458973 EQJ458916:EQJ458973 FAF458916:FAF458973 FKB458916:FKB458973 FTX458916:FTX458973 GDT458916:GDT458973 GNP458916:GNP458973 GXL458916:GXL458973 HHH458916:HHH458973 HRD458916:HRD458973 IAZ458916:IAZ458973 IKV458916:IKV458973 IUR458916:IUR458973 JEN458916:JEN458973 JOJ458916:JOJ458973 JYF458916:JYF458973 KIB458916:KIB458973 KRX458916:KRX458973 LBT458916:LBT458973 LLP458916:LLP458973 LVL458916:LVL458973 MFH458916:MFH458973 MPD458916:MPD458973 MYZ458916:MYZ458973 NIV458916:NIV458973 NSR458916:NSR458973 OCN458916:OCN458973 OMJ458916:OMJ458973 OWF458916:OWF458973 PGB458916:PGB458973 PPX458916:PPX458973 PZT458916:PZT458973 QJP458916:QJP458973 QTL458916:QTL458973 RDH458916:RDH458973 RND458916:RND458973 RWZ458916:RWZ458973 SGV458916:SGV458973 SQR458916:SQR458973 TAN458916:TAN458973 TKJ458916:TKJ458973 TUF458916:TUF458973 UEB458916:UEB458973 UNX458916:UNX458973 UXT458916:UXT458973 VHP458916:VHP458973 VRL458916:VRL458973 WBH458916:WBH458973 WLD458916:WLD458973 WUZ458916:WUZ458973 J524452:J524509 IN524452:IN524509 SJ524452:SJ524509 ACF524452:ACF524509 AMB524452:AMB524509 AVX524452:AVX524509 BFT524452:BFT524509 BPP524452:BPP524509 BZL524452:BZL524509 CJH524452:CJH524509 CTD524452:CTD524509 DCZ524452:DCZ524509 DMV524452:DMV524509 DWR524452:DWR524509 EGN524452:EGN524509 EQJ524452:EQJ524509 FAF524452:FAF524509 FKB524452:FKB524509 FTX524452:FTX524509 GDT524452:GDT524509 GNP524452:GNP524509 GXL524452:GXL524509 HHH524452:HHH524509 HRD524452:HRD524509 IAZ524452:IAZ524509 IKV524452:IKV524509 IUR524452:IUR524509 JEN524452:JEN524509 JOJ524452:JOJ524509 JYF524452:JYF524509 KIB524452:KIB524509 KRX524452:KRX524509 LBT524452:LBT524509 LLP524452:LLP524509 LVL524452:LVL524509 MFH524452:MFH524509 MPD524452:MPD524509 MYZ524452:MYZ524509 NIV524452:NIV524509 NSR524452:NSR524509 OCN524452:OCN524509 OMJ524452:OMJ524509 OWF524452:OWF524509 PGB524452:PGB524509 PPX524452:PPX524509 PZT524452:PZT524509 QJP524452:QJP524509 QTL524452:QTL524509 RDH524452:RDH524509 RND524452:RND524509 RWZ524452:RWZ524509 SGV524452:SGV524509 SQR524452:SQR524509 TAN524452:TAN524509 TKJ524452:TKJ524509 TUF524452:TUF524509 UEB524452:UEB524509 UNX524452:UNX524509 UXT524452:UXT524509 VHP524452:VHP524509 VRL524452:VRL524509 WBH524452:WBH524509 WLD524452:WLD524509 WUZ524452:WUZ524509 J589988:J590045 IN589988:IN590045 SJ589988:SJ590045 ACF589988:ACF590045 AMB589988:AMB590045 AVX589988:AVX590045 BFT589988:BFT590045 BPP589988:BPP590045 BZL589988:BZL590045 CJH589988:CJH590045 CTD589988:CTD590045 DCZ589988:DCZ590045 DMV589988:DMV590045 DWR589988:DWR590045 EGN589988:EGN590045 EQJ589988:EQJ590045 FAF589988:FAF590045 FKB589988:FKB590045 FTX589988:FTX590045 GDT589988:GDT590045 GNP589988:GNP590045 GXL589988:GXL590045 HHH589988:HHH590045 HRD589988:HRD590045 IAZ589988:IAZ590045 IKV589988:IKV590045 IUR589988:IUR590045 JEN589988:JEN590045 JOJ589988:JOJ590045 JYF589988:JYF590045 KIB589988:KIB590045 KRX589988:KRX590045 LBT589988:LBT590045 LLP589988:LLP590045 LVL589988:LVL590045 MFH589988:MFH590045 MPD589988:MPD590045 MYZ589988:MYZ590045 NIV589988:NIV590045 NSR589988:NSR590045 OCN589988:OCN590045 OMJ589988:OMJ590045 OWF589988:OWF590045 PGB589988:PGB590045 PPX589988:PPX590045 PZT589988:PZT590045 QJP589988:QJP590045 QTL589988:QTL590045 RDH589988:RDH590045 RND589988:RND590045 RWZ589988:RWZ590045 SGV589988:SGV590045 SQR589988:SQR590045 TAN589988:TAN590045 TKJ589988:TKJ590045 TUF589988:TUF590045 UEB589988:UEB590045 UNX589988:UNX590045 UXT589988:UXT590045 VHP589988:VHP590045 VRL589988:VRL590045 WBH589988:WBH590045 WLD589988:WLD590045 WUZ589988:WUZ590045 J655524:J655581 IN655524:IN655581 SJ655524:SJ655581 ACF655524:ACF655581 AMB655524:AMB655581 AVX655524:AVX655581 BFT655524:BFT655581 BPP655524:BPP655581 BZL655524:BZL655581 CJH655524:CJH655581 CTD655524:CTD655581 DCZ655524:DCZ655581 DMV655524:DMV655581 DWR655524:DWR655581 EGN655524:EGN655581 EQJ655524:EQJ655581 FAF655524:FAF655581 FKB655524:FKB655581 FTX655524:FTX655581 GDT655524:GDT655581 GNP655524:GNP655581 GXL655524:GXL655581 HHH655524:HHH655581 HRD655524:HRD655581 IAZ655524:IAZ655581 IKV655524:IKV655581 IUR655524:IUR655581 JEN655524:JEN655581 JOJ655524:JOJ655581 JYF655524:JYF655581 KIB655524:KIB655581 KRX655524:KRX655581 LBT655524:LBT655581 LLP655524:LLP655581 LVL655524:LVL655581 MFH655524:MFH655581 MPD655524:MPD655581 MYZ655524:MYZ655581 NIV655524:NIV655581 NSR655524:NSR655581 OCN655524:OCN655581 OMJ655524:OMJ655581 OWF655524:OWF655581 PGB655524:PGB655581 PPX655524:PPX655581 PZT655524:PZT655581 QJP655524:QJP655581 QTL655524:QTL655581 RDH655524:RDH655581 RND655524:RND655581 RWZ655524:RWZ655581 SGV655524:SGV655581 SQR655524:SQR655581 TAN655524:TAN655581 TKJ655524:TKJ655581 TUF655524:TUF655581 UEB655524:UEB655581 UNX655524:UNX655581 UXT655524:UXT655581 VHP655524:VHP655581 VRL655524:VRL655581 WBH655524:WBH655581 WLD655524:WLD655581 WUZ655524:WUZ655581 J721060:J721117 IN721060:IN721117 SJ721060:SJ721117 ACF721060:ACF721117 AMB721060:AMB721117 AVX721060:AVX721117 BFT721060:BFT721117 BPP721060:BPP721117 BZL721060:BZL721117 CJH721060:CJH721117 CTD721060:CTD721117 DCZ721060:DCZ721117 DMV721060:DMV721117 DWR721060:DWR721117 EGN721060:EGN721117 EQJ721060:EQJ721117 FAF721060:FAF721117 FKB721060:FKB721117 FTX721060:FTX721117 GDT721060:GDT721117 GNP721060:GNP721117 GXL721060:GXL721117 HHH721060:HHH721117 HRD721060:HRD721117 IAZ721060:IAZ721117 IKV721060:IKV721117 IUR721060:IUR721117 JEN721060:JEN721117 JOJ721060:JOJ721117 JYF721060:JYF721117 KIB721060:KIB721117 KRX721060:KRX721117 LBT721060:LBT721117 LLP721060:LLP721117 LVL721060:LVL721117 MFH721060:MFH721117 MPD721060:MPD721117 MYZ721060:MYZ721117 NIV721060:NIV721117 NSR721060:NSR721117 OCN721060:OCN721117 OMJ721060:OMJ721117 OWF721060:OWF721117 PGB721060:PGB721117 PPX721060:PPX721117 PZT721060:PZT721117 QJP721060:QJP721117 QTL721060:QTL721117 RDH721060:RDH721117 RND721060:RND721117 RWZ721060:RWZ721117 SGV721060:SGV721117 SQR721060:SQR721117 TAN721060:TAN721117 TKJ721060:TKJ721117 TUF721060:TUF721117 UEB721060:UEB721117 UNX721060:UNX721117 UXT721060:UXT721117 VHP721060:VHP721117 VRL721060:VRL721117 WBH721060:WBH721117 WLD721060:WLD721117 WUZ721060:WUZ721117 J786596:J786653 IN786596:IN786653 SJ786596:SJ786653 ACF786596:ACF786653 AMB786596:AMB786653 AVX786596:AVX786653 BFT786596:BFT786653 BPP786596:BPP786653 BZL786596:BZL786653 CJH786596:CJH786653 CTD786596:CTD786653 DCZ786596:DCZ786653 DMV786596:DMV786653 DWR786596:DWR786653 EGN786596:EGN786653 EQJ786596:EQJ786653 FAF786596:FAF786653 FKB786596:FKB786653 FTX786596:FTX786653 GDT786596:GDT786653 GNP786596:GNP786653 GXL786596:GXL786653 HHH786596:HHH786653 HRD786596:HRD786653 IAZ786596:IAZ786653 IKV786596:IKV786653 IUR786596:IUR786653 JEN786596:JEN786653 JOJ786596:JOJ786653 JYF786596:JYF786653 KIB786596:KIB786653 KRX786596:KRX786653 LBT786596:LBT786653 LLP786596:LLP786653 LVL786596:LVL786653 MFH786596:MFH786653 MPD786596:MPD786653 MYZ786596:MYZ786653 NIV786596:NIV786653 NSR786596:NSR786653 OCN786596:OCN786653 OMJ786596:OMJ786653 OWF786596:OWF786653 PGB786596:PGB786653 PPX786596:PPX786653 PZT786596:PZT786653 QJP786596:QJP786653 QTL786596:QTL786653 RDH786596:RDH786653 RND786596:RND786653 RWZ786596:RWZ786653 SGV786596:SGV786653 SQR786596:SQR786653 TAN786596:TAN786653 TKJ786596:TKJ786653 TUF786596:TUF786653 UEB786596:UEB786653 UNX786596:UNX786653 UXT786596:UXT786653 VHP786596:VHP786653 VRL786596:VRL786653 WBH786596:WBH786653 WLD786596:WLD786653 WUZ786596:WUZ786653 J852132:J852189 IN852132:IN852189 SJ852132:SJ852189 ACF852132:ACF852189 AMB852132:AMB852189 AVX852132:AVX852189 BFT852132:BFT852189 BPP852132:BPP852189 BZL852132:BZL852189 CJH852132:CJH852189 CTD852132:CTD852189 DCZ852132:DCZ852189 DMV852132:DMV852189 DWR852132:DWR852189 EGN852132:EGN852189 EQJ852132:EQJ852189 FAF852132:FAF852189 FKB852132:FKB852189 FTX852132:FTX852189 GDT852132:GDT852189 GNP852132:GNP852189 GXL852132:GXL852189 HHH852132:HHH852189 HRD852132:HRD852189 IAZ852132:IAZ852189 IKV852132:IKV852189 IUR852132:IUR852189 JEN852132:JEN852189 JOJ852132:JOJ852189 JYF852132:JYF852189 KIB852132:KIB852189 KRX852132:KRX852189 LBT852132:LBT852189 LLP852132:LLP852189 LVL852132:LVL852189 MFH852132:MFH852189 MPD852132:MPD852189 MYZ852132:MYZ852189 NIV852132:NIV852189 NSR852132:NSR852189 OCN852132:OCN852189 OMJ852132:OMJ852189 OWF852132:OWF852189 PGB852132:PGB852189 PPX852132:PPX852189 PZT852132:PZT852189 QJP852132:QJP852189 QTL852132:QTL852189 RDH852132:RDH852189 RND852132:RND852189 RWZ852132:RWZ852189 SGV852132:SGV852189 SQR852132:SQR852189 TAN852132:TAN852189 TKJ852132:TKJ852189 TUF852132:TUF852189 UEB852132:UEB852189 UNX852132:UNX852189 UXT852132:UXT852189 VHP852132:VHP852189 VRL852132:VRL852189 WBH852132:WBH852189 WLD852132:WLD852189 WUZ852132:WUZ852189 J917668:J917725 IN917668:IN917725 SJ917668:SJ917725 ACF917668:ACF917725 AMB917668:AMB917725 AVX917668:AVX917725 BFT917668:BFT917725 BPP917668:BPP917725 BZL917668:BZL917725 CJH917668:CJH917725 CTD917668:CTD917725 DCZ917668:DCZ917725 DMV917668:DMV917725 DWR917668:DWR917725 EGN917668:EGN917725 EQJ917668:EQJ917725 FAF917668:FAF917725 FKB917668:FKB917725 FTX917668:FTX917725 GDT917668:GDT917725 GNP917668:GNP917725 GXL917668:GXL917725 HHH917668:HHH917725 HRD917668:HRD917725 IAZ917668:IAZ917725 IKV917668:IKV917725 IUR917668:IUR917725 JEN917668:JEN917725 JOJ917668:JOJ917725 JYF917668:JYF917725 KIB917668:KIB917725 KRX917668:KRX917725 LBT917668:LBT917725 LLP917668:LLP917725 LVL917668:LVL917725 MFH917668:MFH917725 MPD917668:MPD917725 MYZ917668:MYZ917725 NIV917668:NIV917725 NSR917668:NSR917725 OCN917668:OCN917725 OMJ917668:OMJ917725 OWF917668:OWF917725 PGB917668:PGB917725 PPX917668:PPX917725 PZT917668:PZT917725 QJP917668:QJP917725 QTL917668:QTL917725 RDH917668:RDH917725 RND917668:RND917725 RWZ917668:RWZ917725 SGV917668:SGV917725 SQR917668:SQR917725 TAN917668:TAN917725 TKJ917668:TKJ917725 TUF917668:TUF917725 UEB917668:UEB917725 UNX917668:UNX917725 UXT917668:UXT917725 VHP917668:VHP917725 VRL917668:VRL917725 WBH917668:WBH917725 WLD917668:WLD917725 WUZ917668:WUZ917725 J983204:J983261 IN983204:IN983261 SJ983204:SJ983261 ACF983204:ACF983261 AMB983204:AMB983261 AVX983204:AVX983261 BFT983204:BFT983261 BPP983204:BPP983261 BZL983204:BZL983261 CJH983204:CJH983261 CTD983204:CTD983261 DCZ983204:DCZ983261 DMV983204:DMV983261 DWR983204:DWR983261 EGN983204:EGN983261 EQJ983204:EQJ983261 FAF983204:FAF983261 FKB983204:FKB983261 FTX983204:FTX983261 GDT983204:GDT983261 GNP983204:GNP983261 GXL983204:GXL983261 HHH983204:HHH983261 HRD983204:HRD983261 IAZ983204:IAZ983261 IKV983204:IKV983261 IUR983204:IUR983261 JEN983204:JEN983261 JOJ983204:JOJ983261 JYF983204:JYF983261 KIB983204:KIB983261 KRX983204:KRX983261 LBT983204:LBT983261 LLP983204:LLP983261 LVL983204:LVL983261 MFH983204:MFH983261 MPD983204:MPD983261 MYZ983204:MYZ983261 NIV983204:NIV983261 NSR983204:NSR983261 OCN983204:OCN983261 OMJ983204:OMJ983261 OWF983204:OWF983261 PGB983204:PGB983261 PPX983204:PPX983261 PZT983204:PZT983261 QJP983204:QJP983261 QTL983204:QTL983261 RDH983204:RDH983261 RND983204:RND983261 RWZ983204:RWZ983261 SGV983204:SGV983261 SQR983204:SQR983261 TAN983204:TAN983261 TKJ983204:TKJ983261 TUF983204:TUF983261 UEB983204:UEB983261 UNX983204:UNX983261 UXT983204:UXT983261 VHP983204:VHP983261 VRL983204:VRL983261 WBH983204:WBH983261 WLD983204:WLD983261 WUZ983204:WUZ983261 WUZ69:WUZ83 IN88:IN97 SJ88:SJ97 ACF88:ACF97 AMB88:AMB97 AVX88:AVX97 BFT88:BFT97 BPP88:BPP97 BZL88:BZL97 CJH88:CJH97 CTD88:CTD97 DCZ88:DCZ97 DMV88:DMV97 DWR88:DWR97 EGN88:EGN97 EQJ88:EQJ97 FAF88:FAF97 FKB88:FKB97 FTX88:FTX97 GDT88:GDT97 GNP88:GNP97 GXL88:GXL97 HHH88:HHH97 HRD88:HRD97 IAZ88:IAZ97 IKV88:IKV97 IUR88:IUR97 JEN88:JEN97 JOJ88:JOJ97 JYF88:JYF97 KIB88:KIB97 KRX88:KRX97 LBT88:LBT97 LLP88:LLP97 LVL88:LVL97 MFH88:MFH97 MPD88:MPD97 MYZ88:MYZ97 NIV88:NIV97 NSR88:NSR97 OCN88:OCN97 OMJ88:OMJ97 OWF88:OWF97 PGB88:PGB97 PPX88:PPX97 PZT88:PZT97 QJP88:QJP97 QTL88:QTL97 RDH88:RDH97 RND88:RND97 RWZ88:RWZ97 SGV88:SGV97 SQR88:SQR97 TAN88:TAN97 TKJ88:TKJ97 TUF88:TUF97 UEB88:UEB97 UNX88:UNX97 UXT88:UXT97 VHP88:VHP97 VRL88:VRL97 WBH88:WBH97 WLD88:WLD97 WUZ88:WUZ97 J65624:J65633 IN65624:IN65633 SJ65624:SJ65633 ACF65624:ACF65633 AMB65624:AMB65633 AVX65624:AVX65633 BFT65624:BFT65633 BPP65624:BPP65633 BZL65624:BZL65633 CJH65624:CJH65633 CTD65624:CTD65633 DCZ65624:DCZ65633 DMV65624:DMV65633 DWR65624:DWR65633 EGN65624:EGN65633 EQJ65624:EQJ65633 FAF65624:FAF65633 FKB65624:FKB65633 FTX65624:FTX65633 GDT65624:GDT65633 GNP65624:GNP65633 GXL65624:GXL65633 HHH65624:HHH65633 HRD65624:HRD65633 IAZ65624:IAZ65633 IKV65624:IKV65633 IUR65624:IUR65633 JEN65624:JEN65633 JOJ65624:JOJ65633 JYF65624:JYF65633 KIB65624:KIB65633 KRX65624:KRX65633 LBT65624:LBT65633 LLP65624:LLP65633 LVL65624:LVL65633 MFH65624:MFH65633 MPD65624:MPD65633 MYZ65624:MYZ65633 NIV65624:NIV65633 NSR65624:NSR65633 OCN65624:OCN65633 OMJ65624:OMJ65633 OWF65624:OWF65633 PGB65624:PGB65633 PPX65624:PPX65633 PZT65624:PZT65633 QJP65624:QJP65633 QTL65624:QTL65633 RDH65624:RDH65633 RND65624:RND65633 RWZ65624:RWZ65633 SGV65624:SGV65633 SQR65624:SQR65633 TAN65624:TAN65633 TKJ65624:TKJ65633 TUF65624:TUF65633 UEB65624:UEB65633 UNX65624:UNX65633 UXT65624:UXT65633 VHP65624:VHP65633 VRL65624:VRL65633 WBH65624:WBH65633 WLD65624:WLD65633 WUZ65624:WUZ65633 J131160:J131169 IN131160:IN131169 SJ131160:SJ131169 ACF131160:ACF131169 AMB131160:AMB131169 AVX131160:AVX131169 BFT131160:BFT131169 BPP131160:BPP131169 BZL131160:BZL131169 CJH131160:CJH131169 CTD131160:CTD131169 DCZ131160:DCZ131169 DMV131160:DMV131169 DWR131160:DWR131169 EGN131160:EGN131169 EQJ131160:EQJ131169 FAF131160:FAF131169 FKB131160:FKB131169 FTX131160:FTX131169 GDT131160:GDT131169 GNP131160:GNP131169 GXL131160:GXL131169 HHH131160:HHH131169 HRD131160:HRD131169 IAZ131160:IAZ131169 IKV131160:IKV131169 IUR131160:IUR131169 JEN131160:JEN131169 JOJ131160:JOJ131169 JYF131160:JYF131169 KIB131160:KIB131169 KRX131160:KRX131169 LBT131160:LBT131169 LLP131160:LLP131169 LVL131160:LVL131169 MFH131160:MFH131169 MPD131160:MPD131169 MYZ131160:MYZ131169 NIV131160:NIV131169 NSR131160:NSR131169 OCN131160:OCN131169 OMJ131160:OMJ131169 OWF131160:OWF131169 PGB131160:PGB131169 PPX131160:PPX131169 PZT131160:PZT131169 QJP131160:QJP131169 QTL131160:QTL131169 RDH131160:RDH131169 RND131160:RND131169 RWZ131160:RWZ131169 SGV131160:SGV131169 SQR131160:SQR131169 TAN131160:TAN131169 TKJ131160:TKJ131169 TUF131160:TUF131169 UEB131160:UEB131169 UNX131160:UNX131169 UXT131160:UXT131169 VHP131160:VHP131169 VRL131160:VRL131169 WBH131160:WBH131169 WLD131160:WLD131169 WUZ131160:WUZ131169 J196696:J196705 IN196696:IN196705 SJ196696:SJ196705 ACF196696:ACF196705 AMB196696:AMB196705 AVX196696:AVX196705 BFT196696:BFT196705 BPP196696:BPP196705 BZL196696:BZL196705 CJH196696:CJH196705 CTD196696:CTD196705 DCZ196696:DCZ196705 DMV196696:DMV196705 DWR196696:DWR196705 EGN196696:EGN196705 EQJ196696:EQJ196705 FAF196696:FAF196705 FKB196696:FKB196705 FTX196696:FTX196705 GDT196696:GDT196705 GNP196696:GNP196705 GXL196696:GXL196705 HHH196696:HHH196705 HRD196696:HRD196705 IAZ196696:IAZ196705 IKV196696:IKV196705 IUR196696:IUR196705 JEN196696:JEN196705 JOJ196696:JOJ196705 JYF196696:JYF196705 KIB196696:KIB196705 KRX196696:KRX196705 LBT196696:LBT196705 LLP196696:LLP196705 LVL196696:LVL196705 MFH196696:MFH196705 MPD196696:MPD196705 MYZ196696:MYZ196705 NIV196696:NIV196705 NSR196696:NSR196705 OCN196696:OCN196705 OMJ196696:OMJ196705 OWF196696:OWF196705 PGB196696:PGB196705 PPX196696:PPX196705 PZT196696:PZT196705 QJP196696:QJP196705 QTL196696:QTL196705 RDH196696:RDH196705 RND196696:RND196705 RWZ196696:RWZ196705 SGV196696:SGV196705 SQR196696:SQR196705 TAN196696:TAN196705 TKJ196696:TKJ196705 TUF196696:TUF196705 UEB196696:UEB196705 UNX196696:UNX196705 UXT196696:UXT196705 VHP196696:VHP196705 VRL196696:VRL196705 WBH196696:WBH196705 WLD196696:WLD196705 WUZ196696:WUZ196705 J262232:J262241 IN262232:IN262241 SJ262232:SJ262241 ACF262232:ACF262241 AMB262232:AMB262241 AVX262232:AVX262241 BFT262232:BFT262241 BPP262232:BPP262241 BZL262232:BZL262241 CJH262232:CJH262241 CTD262232:CTD262241 DCZ262232:DCZ262241 DMV262232:DMV262241 DWR262232:DWR262241 EGN262232:EGN262241 EQJ262232:EQJ262241 FAF262232:FAF262241 FKB262232:FKB262241 FTX262232:FTX262241 GDT262232:GDT262241 GNP262232:GNP262241 GXL262232:GXL262241 HHH262232:HHH262241 HRD262232:HRD262241 IAZ262232:IAZ262241 IKV262232:IKV262241 IUR262232:IUR262241 JEN262232:JEN262241 JOJ262232:JOJ262241 JYF262232:JYF262241 KIB262232:KIB262241 KRX262232:KRX262241 LBT262232:LBT262241 LLP262232:LLP262241 LVL262232:LVL262241 MFH262232:MFH262241 MPD262232:MPD262241 MYZ262232:MYZ262241 NIV262232:NIV262241 NSR262232:NSR262241 OCN262232:OCN262241 OMJ262232:OMJ262241 OWF262232:OWF262241 PGB262232:PGB262241 PPX262232:PPX262241 PZT262232:PZT262241 QJP262232:QJP262241 QTL262232:QTL262241 RDH262232:RDH262241 RND262232:RND262241 RWZ262232:RWZ262241 SGV262232:SGV262241 SQR262232:SQR262241 TAN262232:TAN262241 TKJ262232:TKJ262241 TUF262232:TUF262241 UEB262232:UEB262241 UNX262232:UNX262241 UXT262232:UXT262241 VHP262232:VHP262241 VRL262232:VRL262241 WBH262232:WBH262241 WLD262232:WLD262241 WUZ262232:WUZ262241 J327768:J327777 IN327768:IN327777 SJ327768:SJ327777 ACF327768:ACF327777 AMB327768:AMB327777 AVX327768:AVX327777 BFT327768:BFT327777 BPP327768:BPP327777 BZL327768:BZL327777 CJH327768:CJH327777 CTD327768:CTD327777 DCZ327768:DCZ327777 DMV327768:DMV327777 DWR327768:DWR327777 EGN327768:EGN327777 EQJ327768:EQJ327777 FAF327768:FAF327777 FKB327768:FKB327777 FTX327768:FTX327777 GDT327768:GDT327777 GNP327768:GNP327777 GXL327768:GXL327777 HHH327768:HHH327777 HRD327768:HRD327777 IAZ327768:IAZ327777 IKV327768:IKV327777 IUR327768:IUR327777 JEN327768:JEN327777 JOJ327768:JOJ327777 JYF327768:JYF327777 KIB327768:KIB327777 KRX327768:KRX327777 LBT327768:LBT327777 LLP327768:LLP327777 LVL327768:LVL327777 MFH327768:MFH327777 MPD327768:MPD327777 MYZ327768:MYZ327777 NIV327768:NIV327777 NSR327768:NSR327777 OCN327768:OCN327777 OMJ327768:OMJ327777 OWF327768:OWF327777 PGB327768:PGB327777 PPX327768:PPX327777 PZT327768:PZT327777 QJP327768:QJP327777 QTL327768:QTL327777 RDH327768:RDH327777 RND327768:RND327777 RWZ327768:RWZ327777 SGV327768:SGV327777 SQR327768:SQR327777 TAN327768:TAN327777 TKJ327768:TKJ327777 TUF327768:TUF327777 UEB327768:UEB327777 UNX327768:UNX327777 UXT327768:UXT327777 VHP327768:VHP327777 VRL327768:VRL327777 WBH327768:WBH327777 WLD327768:WLD327777 WUZ327768:WUZ327777 J393304:J393313 IN393304:IN393313 SJ393304:SJ393313 ACF393304:ACF393313 AMB393304:AMB393313 AVX393304:AVX393313 BFT393304:BFT393313 BPP393304:BPP393313 BZL393304:BZL393313 CJH393304:CJH393313 CTD393304:CTD393313 DCZ393304:DCZ393313 DMV393304:DMV393313 DWR393304:DWR393313 EGN393304:EGN393313 EQJ393304:EQJ393313 FAF393304:FAF393313 FKB393304:FKB393313 FTX393304:FTX393313 GDT393304:GDT393313 GNP393304:GNP393313 GXL393304:GXL393313 HHH393304:HHH393313 HRD393304:HRD393313 IAZ393304:IAZ393313 IKV393304:IKV393313 IUR393304:IUR393313 JEN393304:JEN393313 JOJ393304:JOJ393313 JYF393304:JYF393313 KIB393304:KIB393313 KRX393304:KRX393313 LBT393304:LBT393313 LLP393304:LLP393313 LVL393304:LVL393313 MFH393304:MFH393313 MPD393304:MPD393313 MYZ393304:MYZ393313 NIV393304:NIV393313 NSR393304:NSR393313 OCN393304:OCN393313 OMJ393304:OMJ393313 OWF393304:OWF393313 PGB393304:PGB393313 PPX393304:PPX393313 PZT393304:PZT393313 QJP393304:QJP393313 QTL393304:QTL393313 RDH393304:RDH393313 RND393304:RND393313 RWZ393304:RWZ393313 SGV393304:SGV393313 SQR393304:SQR393313 TAN393304:TAN393313 TKJ393304:TKJ393313 TUF393304:TUF393313 UEB393304:UEB393313 UNX393304:UNX393313 UXT393304:UXT393313 VHP393304:VHP393313 VRL393304:VRL393313 WBH393304:WBH393313 WLD393304:WLD393313 WUZ393304:WUZ393313 J458840:J458849 IN458840:IN458849 SJ458840:SJ458849 ACF458840:ACF458849 AMB458840:AMB458849 AVX458840:AVX458849 BFT458840:BFT458849 BPP458840:BPP458849 BZL458840:BZL458849 CJH458840:CJH458849 CTD458840:CTD458849 DCZ458840:DCZ458849 DMV458840:DMV458849 DWR458840:DWR458849 EGN458840:EGN458849 EQJ458840:EQJ458849 FAF458840:FAF458849 FKB458840:FKB458849 FTX458840:FTX458849 GDT458840:GDT458849 GNP458840:GNP458849 GXL458840:GXL458849 HHH458840:HHH458849 HRD458840:HRD458849 IAZ458840:IAZ458849 IKV458840:IKV458849 IUR458840:IUR458849 JEN458840:JEN458849 JOJ458840:JOJ458849 JYF458840:JYF458849 KIB458840:KIB458849 KRX458840:KRX458849 LBT458840:LBT458849 LLP458840:LLP458849 LVL458840:LVL458849 MFH458840:MFH458849 MPD458840:MPD458849 MYZ458840:MYZ458849 NIV458840:NIV458849 NSR458840:NSR458849 OCN458840:OCN458849 OMJ458840:OMJ458849 OWF458840:OWF458849 PGB458840:PGB458849 PPX458840:PPX458849 PZT458840:PZT458849 QJP458840:QJP458849 QTL458840:QTL458849 RDH458840:RDH458849 RND458840:RND458849 RWZ458840:RWZ458849 SGV458840:SGV458849 SQR458840:SQR458849 TAN458840:TAN458849 TKJ458840:TKJ458849 TUF458840:TUF458849 UEB458840:UEB458849 UNX458840:UNX458849 UXT458840:UXT458849 VHP458840:VHP458849 VRL458840:VRL458849 WBH458840:WBH458849 WLD458840:WLD458849 WUZ458840:WUZ458849 J524376:J524385 IN524376:IN524385 SJ524376:SJ524385 ACF524376:ACF524385 AMB524376:AMB524385 AVX524376:AVX524385 BFT524376:BFT524385 BPP524376:BPP524385 BZL524376:BZL524385 CJH524376:CJH524385 CTD524376:CTD524385 DCZ524376:DCZ524385 DMV524376:DMV524385 DWR524376:DWR524385 EGN524376:EGN524385 EQJ524376:EQJ524385 FAF524376:FAF524385 FKB524376:FKB524385 FTX524376:FTX524385 GDT524376:GDT524385 GNP524376:GNP524385 GXL524376:GXL524385 HHH524376:HHH524385 HRD524376:HRD524385 IAZ524376:IAZ524385 IKV524376:IKV524385 IUR524376:IUR524385 JEN524376:JEN524385 JOJ524376:JOJ524385 JYF524376:JYF524385 KIB524376:KIB524385 KRX524376:KRX524385 LBT524376:LBT524385 LLP524376:LLP524385 LVL524376:LVL524385 MFH524376:MFH524385 MPD524376:MPD524385 MYZ524376:MYZ524385 NIV524376:NIV524385 NSR524376:NSR524385 OCN524376:OCN524385 OMJ524376:OMJ524385 OWF524376:OWF524385 PGB524376:PGB524385 PPX524376:PPX524385 PZT524376:PZT524385 QJP524376:QJP524385 QTL524376:QTL524385 RDH524376:RDH524385 RND524376:RND524385 RWZ524376:RWZ524385 SGV524376:SGV524385 SQR524376:SQR524385 TAN524376:TAN524385 TKJ524376:TKJ524385 TUF524376:TUF524385 UEB524376:UEB524385 UNX524376:UNX524385 UXT524376:UXT524385 VHP524376:VHP524385 VRL524376:VRL524385 WBH524376:WBH524385 WLD524376:WLD524385 WUZ524376:WUZ524385 J589912:J589921 IN589912:IN589921 SJ589912:SJ589921 ACF589912:ACF589921 AMB589912:AMB589921 AVX589912:AVX589921 BFT589912:BFT589921 BPP589912:BPP589921 BZL589912:BZL589921 CJH589912:CJH589921 CTD589912:CTD589921 DCZ589912:DCZ589921 DMV589912:DMV589921 DWR589912:DWR589921 EGN589912:EGN589921 EQJ589912:EQJ589921 FAF589912:FAF589921 FKB589912:FKB589921 FTX589912:FTX589921 GDT589912:GDT589921 GNP589912:GNP589921 GXL589912:GXL589921 HHH589912:HHH589921 HRD589912:HRD589921 IAZ589912:IAZ589921 IKV589912:IKV589921 IUR589912:IUR589921 JEN589912:JEN589921 JOJ589912:JOJ589921 JYF589912:JYF589921 KIB589912:KIB589921 KRX589912:KRX589921 LBT589912:LBT589921 LLP589912:LLP589921 LVL589912:LVL589921 MFH589912:MFH589921 MPD589912:MPD589921 MYZ589912:MYZ589921 NIV589912:NIV589921 NSR589912:NSR589921 OCN589912:OCN589921 OMJ589912:OMJ589921 OWF589912:OWF589921 PGB589912:PGB589921 PPX589912:PPX589921 PZT589912:PZT589921 QJP589912:QJP589921 QTL589912:QTL589921 RDH589912:RDH589921 RND589912:RND589921 RWZ589912:RWZ589921 SGV589912:SGV589921 SQR589912:SQR589921 TAN589912:TAN589921 TKJ589912:TKJ589921 TUF589912:TUF589921 UEB589912:UEB589921 UNX589912:UNX589921 UXT589912:UXT589921 VHP589912:VHP589921 VRL589912:VRL589921 WBH589912:WBH589921 WLD589912:WLD589921 WUZ589912:WUZ589921 J655448:J655457 IN655448:IN655457 SJ655448:SJ655457 ACF655448:ACF655457 AMB655448:AMB655457 AVX655448:AVX655457 BFT655448:BFT655457 BPP655448:BPP655457 BZL655448:BZL655457 CJH655448:CJH655457 CTD655448:CTD655457 DCZ655448:DCZ655457 DMV655448:DMV655457 DWR655448:DWR655457 EGN655448:EGN655457 EQJ655448:EQJ655457 FAF655448:FAF655457 FKB655448:FKB655457 FTX655448:FTX655457 GDT655448:GDT655457 GNP655448:GNP655457 GXL655448:GXL655457 HHH655448:HHH655457 HRD655448:HRD655457 IAZ655448:IAZ655457 IKV655448:IKV655457 IUR655448:IUR655457 JEN655448:JEN655457 JOJ655448:JOJ655457 JYF655448:JYF655457 KIB655448:KIB655457 KRX655448:KRX655457 LBT655448:LBT655457 LLP655448:LLP655457 LVL655448:LVL655457 MFH655448:MFH655457 MPD655448:MPD655457 MYZ655448:MYZ655457 NIV655448:NIV655457 NSR655448:NSR655457 OCN655448:OCN655457 OMJ655448:OMJ655457 OWF655448:OWF655457 PGB655448:PGB655457 PPX655448:PPX655457 PZT655448:PZT655457 QJP655448:QJP655457 QTL655448:QTL655457 RDH655448:RDH655457 RND655448:RND655457 RWZ655448:RWZ655457 SGV655448:SGV655457 SQR655448:SQR655457 TAN655448:TAN655457 TKJ655448:TKJ655457 TUF655448:TUF655457 UEB655448:UEB655457 UNX655448:UNX655457 UXT655448:UXT655457 VHP655448:VHP655457 VRL655448:VRL655457 WBH655448:WBH655457 WLD655448:WLD655457 WUZ655448:WUZ655457 J720984:J720993 IN720984:IN720993 SJ720984:SJ720993 ACF720984:ACF720993 AMB720984:AMB720993 AVX720984:AVX720993 BFT720984:BFT720993 BPP720984:BPP720993 BZL720984:BZL720993 CJH720984:CJH720993 CTD720984:CTD720993 DCZ720984:DCZ720993 DMV720984:DMV720993 DWR720984:DWR720993 EGN720984:EGN720993 EQJ720984:EQJ720993 FAF720984:FAF720993 FKB720984:FKB720993 FTX720984:FTX720993 GDT720984:GDT720993 GNP720984:GNP720993 GXL720984:GXL720993 HHH720984:HHH720993 HRD720984:HRD720993 IAZ720984:IAZ720993 IKV720984:IKV720993 IUR720984:IUR720993 JEN720984:JEN720993 JOJ720984:JOJ720993 JYF720984:JYF720993 KIB720984:KIB720993 KRX720984:KRX720993 LBT720984:LBT720993 LLP720984:LLP720993 LVL720984:LVL720993 MFH720984:MFH720993 MPD720984:MPD720993 MYZ720984:MYZ720993 NIV720984:NIV720993 NSR720984:NSR720993 OCN720984:OCN720993 OMJ720984:OMJ720993 OWF720984:OWF720993 PGB720984:PGB720993 PPX720984:PPX720993 PZT720984:PZT720993 QJP720984:QJP720993 QTL720984:QTL720993 RDH720984:RDH720993 RND720984:RND720993 RWZ720984:RWZ720993 SGV720984:SGV720993 SQR720984:SQR720993 TAN720984:TAN720993 TKJ720984:TKJ720993 TUF720984:TUF720993 UEB720984:UEB720993 UNX720984:UNX720993 UXT720984:UXT720993 VHP720984:VHP720993 VRL720984:VRL720993 WBH720984:WBH720993 WLD720984:WLD720993 WUZ720984:WUZ720993 J786520:J786529 IN786520:IN786529 SJ786520:SJ786529 ACF786520:ACF786529 AMB786520:AMB786529 AVX786520:AVX786529 BFT786520:BFT786529 BPP786520:BPP786529 BZL786520:BZL786529 CJH786520:CJH786529 CTD786520:CTD786529 DCZ786520:DCZ786529 DMV786520:DMV786529 DWR786520:DWR786529 EGN786520:EGN786529 EQJ786520:EQJ786529 FAF786520:FAF786529 FKB786520:FKB786529 FTX786520:FTX786529 GDT786520:GDT786529 GNP786520:GNP786529 GXL786520:GXL786529 HHH786520:HHH786529 HRD786520:HRD786529 IAZ786520:IAZ786529 IKV786520:IKV786529 IUR786520:IUR786529 JEN786520:JEN786529 JOJ786520:JOJ786529 JYF786520:JYF786529 KIB786520:KIB786529 KRX786520:KRX786529 LBT786520:LBT786529 LLP786520:LLP786529 LVL786520:LVL786529 MFH786520:MFH786529 MPD786520:MPD786529 MYZ786520:MYZ786529 NIV786520:NIV786529 NSR786520:NSR786529 OCN786520:OCN786529 OMJ786520:OMJ786529 OWF786520:OWF786529 PGB786520:PGB786529 PPX786520:PPX786529 PZT786520:PZT786529 QJP786520:QJP786529 QTL786520:QTL786529 RDH786520:RDH786529 RND786520:RND786529 RWZ786520:RWZ786529 SGV786520:SGV786529 SQR786520:SQR786529 TAN786520:TAN786529 TKJ786520:TKJ786529 TUF786520:TUF786529 UEB786520:UEB786529 UNX786520:UNX786529 UXT786520:UXT786529 VHP786520:VHP786529 VRL786520:VRL786529 WBH786520:WBH786529 WLD786520:WLD786529 WUZ786520:WUZ786529 J852056:J852065 IN852056:IN852065 SJ852056:SJ852065 ACF852056:ACF852065 AMB852056:AMB852065 AVX852056:AVX852065 BFT852056:BFT852065 BPP852056:BPP852065 BZL852056:BZL852065 CJH852056:CJH852065 CTD852056:CTD852065 DCZ852056:DCZ852065 DMV852056:DMV852065 DWR852056:DWR852065 EGN852056:EGN852065 EQJ852056:EQJ852065 FAF852056:FAF852065 FKB852056:FKB852065 FTX852056:FTX852065 GDT852056:GDT852065 GNP852056:GNP852065 GXL852056:GXL852065 HHH852056:HHH852065 HRD852056:HRD852065 IAZ852056:IAZ852065 IKV852056:IKV852065 IUR852056:IUR852065 JEN852056:JEN852065 JOJ852056:JOJ852065 JYF852056:JYF852065 KIB852056:KIB852065 KRX852056:KRX852065 LBT852056:LBT852065 LLP852056:LLP852065 LVL852056:LVL852065 MFH852056:MFH852065 MPD852056:MPD852065 MYZ852056:MYZ852065 NIV852056:NIV852065 NSR852056:NSR852065 OCN852056:OCN852065 OMJ852056:OMJ852065 OWF852056:OWF852065 PGB852056:PGB852065 PPX852056:PPX852065 PZT852056:PZT852065 QJP852056:QJP852065 QTL852056:QTL852065 RDH852056:RDH852065 RND852056:RND852065 RWZ852056:RWZ852065 SGV852056:SGV852065 SQR852056:SQR852065 TAN852056:TAN852065 TKJ852056:TKJ852065 TUF852056:TUF852065 UEB852056:UEB852065 UNX852056:UNX852065 UXT852056:UXT852065 VHP852056:VHP852065 VRL852056:VRL852065 WBH852056:WBH852065 WLD852056:WLD852065 WUZ852056:WUZ852065 J917592:J917601 IN917592:IN917601 SJ917592:SJ917601 ACF917592:ACF917601 AMB917592:AMB917601 AVX917592:AVX917601 BFT917592:BFT917601 BPP917592:BPP917601 BZL917592:BZL917601 CJH917592:CJH917601 CTD917592:CTD917601 DCZ917592:DCZ917601 DMV917592:DMV917601 DWR917592:DWR917601 EGN917592:EGN917601 EQJ917592:EQJ917601 FAF917592:FAF917601 FKB917592:FKB917601 FTX917592:FTX917601 GDT917592:GDT917601 GNP917592:GNP917601 GXL917592:GXL917601 HHH917592:HHH917601 HRD917592:HRD917601 IAZ917592:IAZ917601 IKV917592:IKV917601 IUR917592:IUR917601 JEN917592:JEN917601 JOJ917592:JOJ917601 JYF917592:JYF917601 KIB917592:KIB917601 KRX917592:KRX917601 LBT917592:LBT917601 LLP917592:LLP917601 LVL917592:LVL917601 MFH917592:MFH917601 MPD917592:MPD917601 MYZ917592:MYZ917601 NIV917592:NIV917601 NSR917592:NSR917601 OCN917592:OCN917601 OMJ917592:OMJ917601 OWF917592:OWF917601 PGB917592:PGB917601 PPX917592:PPX917601 PZT917592:PZT917601 QJP917592:QJP917601 QTL917592:QTL917601 RDH917592:RDH917601 RND917592:RND917601 RWZ917592:RWZ917601 SGV917592:SGV917601 SQR917592:SQR917601 TAN917592:TAN917601 TKJ917592:TKJ917601 TUF917592:TUF917601 UEB917592:UEB917601 UNX917592:UNX917601 UXT917592:UXT917601 VHP917592:VHP917601 VRL917592:VRL917601 WBH917592:WBH917601 WLD917592:WLD917601 WUZ917592:WUZ917601 J983128:J983137 IN983128:IN983137 SJ983128:SJ983137 ACF983128:ACF983137 AMB983128:AMB983137 AVX983128:AVX983137 BFT983128:BFT983137 BPP983128:BPP983137 BZL983128:BZL983137 CJH983128:CJH983137 CTD983128:CTD983137 DCZ983128:DCZ983137 DMV983128:DMV983137 DWR983128:DWR983137 EGN983128:EGN983137 EQJ983128:EQJ983137 FAF983128:FAF983137 FKB983128:FKB983137 FTX983128:FTX983137 GDT983128:GDT983137 GNP983128:GNP983137 GXL983128:GXL983137 HHH983128:HHH983137 HRD983128:HRD983137 IAZ983128:IAZ983137 IKV983128:IKV983137 IUR983128:IUR983137 JEN983128:JEN983137 JOJ983128:JOJ983137 JYF983128:JYF983137 KIB983128:KIB983137 KRX983128:KRX983137 LBT983128:LBT983137 LLP983128:LLP983137 LVL983128:LVL983137 MFH983128:MFH983137 MPD983128:MPD983137 MYZ983128:MYZ983137 NIV983128:NIV983137 NSR983128:NSR983137 OCN983128:OCN983137 OMJ983128:OMJ983137 OWF983128:OWF983137 PGB983128:PGB983137 PPX983128:PPX983137 PZT983128:PZT983137 QJP983128:QJP983137 QTL983128:QTL983137 RDH983128:RDH983137 RND983128:RND983137 RWZ983128:RWZ983137 SGV983128:SGV983137 SQR983128:SQR983137 TAN983128:TAN983137 TKJ983128:TKJ983137 TUF983128:TUF983137 UEB983128:UEB983137 UNX983128:UNX983137 UXT983128:UXT983137 VHP983128:VHP983137 VRL983128:VRL983137 WBH983128:WBH983137 WLD983128:WLD983137 WUZ983128:WUZ983137 WBH69:WBH83 J65553:J65572 IN65553:IN65572 SJ65553:SJ65572 ACF65553:ACF65572 AMB65553:AMB65572 AVX65553:AVX65572 BFT65553:BFT65572 BPP65553:BPP65572 BZL65553:BZL65572 CJH65553:CJH65572 CTD65553:CTD65572 DCZ65553:DCZ65572 DMV65553:DMV65572 DWR65553:DWR65572 EGN65553:EGN65572 EQJ65553:EQJ65572 FAF65553:FAF65572 FKB65553:FKB65572 FTX65553:FTX65572 GDT65553:GDT65572 GNP65553:GNP65572 GXL65553:GXL65572 HHH65553:HHH65572 HRD65553:HRD65572 IAZ65553:IAZ65572 IKV65553:IKV65572 IUR65553:IUR65572 JEN65553:JEN65572 JOJ65553:JOJ65572 JYF65553:JYF65572 KIB65553:KIB65572 KRX65553:KRX65572 LBT65553:LBT65572 LLP65553:LLP65572 LVL65553:LVL65572 MFH65553:MFH65572 MPD65553:MPD65572 MYZ65553:MYZ65572 NIV65553:NIV65572 NSR65553:NSR65572 OCN65553:OCN65572 OMJ65553:OMJ65572 OWF65553:OWF65572 PGB65553:PGB65572 PPX65553:PPX65572 PZT65553:PZT65572 QJP65553:QJP65572 QTL65553:QTL65572 RDH65553:RDH65572 RND65553:RND65572 RWZ65553:RWZ65572 SGV65553:SGV65572 SQR65553:SQR65572 TAN65553:TAN65572 TKJ65553:TKJ65572 TUF65553:TUF65572 UEB65553:UEB65572 UNX65553:UNX65572 UXT65553:UXT65572 VHP65553:VHP65572 VRL65553:VRL65572 WBH65553:WBH65572 WLD65553:WLD65572 WUZ65553:WUZ65572 J131089:J131108 IN131089:IN131108 SJ131089:SJ131108 ACF131089:ACF131108 AMB131089:AMB131108 AVX131089:AVX131108 BFT131089:BFT131108 BPP131089:BPP131108 BZL131089:BZL131108 CJH131089:CJH131108 CTD131089:CTD131108 DCZ131089:DCZ131108 DMV131089:DMV131108 DWR131089:DWR131108 EGN131089:EGN131108 EQJ131089:EQJ131108 FAF131089:FAF131108 FKB131089:FKB131108 FTX131089:FTX131108 GDT131089:GDT131108 GNP131089:GNP131108 GXL131089:GXL131108 HHH131089:HHH131108 HRD131089:HRD131108 IAZ131089:IAZ131108 IKV131089:IKV131108 IUR131089:IUR131108 JEN131089:JEN131108 JOJ131089:JOJ131108 JYF131089:JYF131108 KIB131089:KIB131108 KRX131089:KRX131108 LBT131089:LBT131108 LLP131089:LLP131108 LVL131089:LVL131108 MFH131089:MFH131108 MPD131089:MPD131108 MYZ131089:MYZ131108 NIV131089:NIV131108 NSR131089:NSR131108 OCN131089:OCN131108 OMJ131089:OMJ131108 OWF131089:OWF131108 PGB131089:PGB131108 PPX131089:PPX131108 PZT131089:PZT131108 QJP131089:QJP131108 QTL131089:QTL131108 RDH131089:RDH131108 RND131089:RND131108 RWZ131089:RWZ131108 SGV131089:SGV131108 SQR131089:SQR131108 TAN131089:TAN131108 TKJ131089:TKJ131108 TUF131089:TUF131108 UEB131089:UEB131108 UNX131089:UNX131108 UXT131089:UXT131108 VHP131089:VHP131108 VRL131089:VRL131108 WBH131089:WBH131108 WLD131089:WLD131108 WUZ131089:WUZ131108 J196625:J196644 IN196625:IN196644 SJ196625:SJ196644 ACF196625:ACF196644 AMB196625:AMB196644 AVX196625:AVX196644 BFT196625:BFT196644 BPP196625:BPP196644 BZL196625:BZL196644 CJH196625:CJH196644 CTD196625:CTD196644 DCZ196625:DCZ196644 DMV196625:DMV196644 DWR196625:DWR196644 EGN196625:EGN196644 EQJ196625:EQJ196644 FAF196625:FAF196644 FKB196625:FKB196644 FTX196625:FTX196644 GDT196625:GDT196644 GNP196625:GNP196644 GXL196625:GXL196644 HHH196625:HHH196644 HRD196625:HRD196644 IAZ196625:IAZ196644 IKV196625:IKV196644 IUR196625:IUR196644 JEN196625:JEN196644 JOJ196625:JOJ196644 JYF196625:JYF196644 KIB196625:KIB196644 KRX196625:KRX196644 LBT196625:LBT196644 LLP196625:LLP196644 LVL196625:LVL196644 MFH196625:MFH196644 MPD196625:MPD196644 MYZ196625:MYZ196644 NIV196625:NIV196644 NSR196625:NSR196644 OCN196625:OCN196644 OMJ196625:OMJ196644 OWF196625:OWF196644 PGB196625:PGB196644 PPX196625:PPX196644 PZT196625:PZT196644 QJP196625:QJP196644 QTL196625:QTL196644 RDH196625:RDH196644 RND196625:RND196644 RWZ196625:RWZ196644 SGV196625:SGV196644 SQR196625:SQR196644 TAN196625:TAN196644 TKJ196625:TKJ196644 TUF196625:TUF196644 UEB196625:UEB196644 UNX196625:UNX196644 UXT196625:UXT196644 VHP196625:VHP196644 VRL196625:VRL196644 WBH196625:WBH196644 WLD196625:WLD196644 WUZ196625:WUZ196644 J262161:J262180 IN262161:IN262180 SJ262161:SJ262180 ACF262161:ACF262180 AMB262161:AMB262180 AVX262161:AVX262180 BFT262161:BFT262180 BPP262161:BPP262180 BZL262161:BZL262180 CJH262161:CJH262180 CTD262161:CTD262180 DCZ262161:DCZ262180 DMV262161:DMV262180 DWR262161:DWR262180 EGN262161:EGN262180 EQJ262161:EQJ262180 FAF262161:FAF262180 FKB262161:FKB262180 FTX262161:FTX262180 GDT262161:GDT262180 GNP262161:GNP262180 GXL262161:GXL262180 HHH262161:HHH262180 HRD262161:HRD262180 IAZ262161:IAZ262180 IKV262161:IKV262180 IUR262161:IUR262180 JEN262161:JEN262180 JOJ262161:JOJ262180 JYF262161:JYF262180 KIB262161:KIB262180 KRX262161:KRX262180 LBT262161:LBT262180 LLP262161:LLP262180 LVL262161:LVL262180 MFH262161:MFH262180 MPD262161:MPD262180 MYZ262161:MYZ262180 NIV262161:NIV262180 NSR262161:NSR262180 OCN262161:OCN262180 OMJ262161:OMJ262180 OWF262161:OWF262180 PGB262161:PGB262180 PPX262161:PPX262180 PZT262161:PZT262180 QJP262161:QJP262180 QTL262161:QTL262180 RDH262161:RDH262180 RND262161:RND262180 RWZ262161:RWZ262180 SGV262161:SGV262180 SQR262161:SQR262180 TAN262161:TAN262180 TKJ262161:TKJ262180 TUF262161:TUF262180 UEB262161:UEB262180 UNX262161:UNX262180 UXT262161:UXT262180 VHP262161:VHP262180 VRL262161:VRL262180 WBH262161:WBH262180 WLD262161:WLD262180 WUZ262161:WUZ262180 J327697:J327716 IN327697:IN327716 SJ327697:SJ327716 ACF327697:ACF327716 AMB327697:AMB327716 AVX327697:AVX327716 BFT327697:BFT327716 BPP327697:BPP327716 BZL327697:BZL327716 CJH327697:CJH327716 CTD327697:CTD327716 DCZ327697:DCZ327716 DMV327697:DMV327716 DWR327697:DWR327716 EGN327697:EGN327716 EQJ327697:EQJ327716 FAF327697:FAF327716 FKB327697:FKB327716 FTX327697:FTX327716 GDT327697:GDT327716 GNP327697:GNP327716 GXL327697:GXL327716 HHH327697:HHH327716 HRD327697:HRD327716 IAZ327697:IAZ327716 IKV327697:IKV327716 IUR327697:IUR327716 JEN327697:JEN327716 JOJ327697:JOJ327716 JYF327697:JYF327716 KIB327697:KIB327716 KRX327697:KRX327716 LBT327697:LBT327716 LLP327697:LLP327716 LVL327697:LVL327716 MFH327697:MFH327716 MPD327697:MPD327716 MYZ327697:MYZ327716 NIV327697:NIV327716 NSR327697:NSR327716 OCN327697:OCN327716 OMJ327697:OMJ327716 OWF327697:OWF327716 PGB327697:PGB327716 PPX327697:PPX327716 PZT327697:PZT327716 QJP327697:QJP327716 QTL327697:QTL327716 RDH327697:RDH327716 RND327697:RND327716 RWZ327697:RWZ327716 SGV327697:SGV327716 SQR327697:SQR327716 TAN327697:TAN327716 TKJ327697:TKJ327716 TUF327697:TUF327716 UEB327697:UEB327716 UNX327697:UNX327716 UXT327697:UXT327716 VHP327697:VHP327716 VRL327697:VRL327716 WBH327697:WBH327716 WLD327697:WLD327716 WUZ327697:WUZ327716 J393233:J393252 IN393233:IN393252 SJ393233:SJ393252 ACF393233:ACF393252 AMB393233:AMB393252 AVX393233:AVX393252 BFT393233:BFT393252 BPP393233:BPP393252 BZL393233:BZL393252 CJH393233:CJH393252 CTD393233:CTD393252 DCZ393233:DCZ393252 DMV393233:DMV393252 DWR393233:DWR393252 EGN393233:EGN393252 EQJ393233:EQJ393252 FAF393233:FAF393252 FKB393233:FKB393252 FTX393233:FTX393252 GDT393233:GDT393252 GNP393233:GNP393252 GXL393233:GXL393252 HHH393233:HHH393252 HRD393233:HRD393252 IAZ393233:IAZ393252 IKV393233:IKV393252 IUR393233:IUR393252 JEN393233:JEN393252 JOJ393233:JOJ393252 JYF393233:JYF393252 KIB393233:KIB393252 KRX393233:KRX393252 LBT393233:LBT393252 LLP393233:LLP393252 LVL393233:LVL393252 MFH393233:MFH393252 MPD393233:MPD393252 MYZ393233:MYZ393252 NIV393233:NIV393252 NSR393233:NSR393252 OCN393233:OCN393252 OMJ393233:OMJ393252 OWF393233:OWF393252 PGB393233:PGB393252 PPX393233:PPX393252 PZT393233:PZT393252 QJP393233:QJP393252 QTL393233:QTL393252 RDH393233:RDH393252 RND393233:RND393252 RWZ393233:RWZ393252 SGV393233:SGV393252 SQR393233:SQR393252 TAN393233:TAN393252 TKJ393233:TKJ393252 TUF393233:TUF393252 UEB393233:UEB393252 UNX393233:UNX393252 UXT393233:UXT393252 VHP393233:VHP393252 VRL393233:VRL393252 WBH393233:WBH393252 WLD393233:WLD393252 WUZ393233:WUZ393252 J458769:J458788 IN458769:IN458788 SJ458769:SJ458788 ACF458769:ACF458788 AMB458769:AMB458788 AVX458769:AVX458788 BFT458769:BFT458788 BPP458769:BPP458788 BZL458769:BZL458788 CJH458769:CJH458788 CTD458769:CTD458788 DCZ458769:DCZ458788 DMV458769:DMV458788 DWR458769:DWR458788 EGN458769:EGN458788 EQJ458769:EQJ458788 FAF458769:FAF458788 FKB458769:FKB458788 FTX458769:FTX458788 GDT458769:GDT458788 GNP458769:GNP458788 GXL458769:GXL458788 HHH458769:HHH458788 HRD458769:HRD458788 IAZ458769:IAZ458788 IKV458769:IKV458788 IUR458769:IUR458788 JEN458769:JEN458788 JOJ458769:JOJ458788 JYF458769:JYF458788 KIB458769:KIB458788 KRX458769:KRX458788 LBT458769:LBT458788 LLP458769:LLP458788 LVL458769:LVL458788 MFH458769:MFH458788 MPD458769:MPD458788 MYZ458769:MYZ458788 NIV458769:NIV458788 NSR458769:NSR458788 OCN458769:OCN458788 OMJ458769:OMJ458788 OWF458769:OWF458788 PGB458769:PGB458788 PPX458769:PPX458788 PZT458769:PZT458788 QJP458769:QJP458788 QTL458769:QTL458788 RDH458769:RDH458788 RND458769:RND458788 RWZ458769:RWZ458788 SGV458769:SGV458788 SQR458769:SQR458788 TAN458769:TAN458788 TKJ458769:TKJ458788 TUF458769:TUF458788 UEB458769:UEB458788 UNX458769:UNX458788 UXT458769:UXT458788 VHP458769:VHP458788 VRL458769:VRL458788 WBH458769:WBH458788 WLD458769:WLD458788 WUZ458769:WUZ458788 J524305:J524324 IN524305:IN524324 SJ524305:SJ524324 ACF524305:ACF524324 AMB524305:AMB524324 AVX524305:AVX524324 BFT524305:BFT524324 BPP524305:BPP524324 BZL524305:BZL524324 CJH524305:CJH524324 CTD524305:CTD524324 DCZ524305:DCZ524324 DMV524305:DMV524324 DWR524305:DWR524324 EGN524305:EGN524324 EQJ524305:EQJ524324 FAF524305:FAF524324 FKB524305:FKB524324 FTX524305:FTX524324 GDT524305:GDT524324 GNP524305:GNP524324 GXL524305:GXL524324 HHH524305:HHH524324 HRD524305:HRD524324 IAZ524305:IAZ524324 IKV524305:IKV524324 IUR524305:IUR524324 JEN524305:JEN524324 JOJ524305:JOJ524324 JYF524305:JYF524324 KIB524305:KIB524324 KRX524305:KRX524324 LBT524305:LBT524324 LLP524305:LLP524324 LVL524305:LVL524324 MFH524305:MFH524324 MPD524305:MPD524324 MYZ524305:MYZ524324 NIV524305:NIV524324 NSR524305:NSR524324 OCN524305:OCN524324 OMJ524305:OMJ524324 OWF524305:OWF524324 PGB524305:PGB524324 PPX524305:PPX524324 PZT524305:PZT524324 QJP524305:QJP524324 QTL524305:QTL524324 RDH524305:RDH524324 RND524305:RND524324 RWZ524305:RWZ524324 SGV524305:SGV524324 SQR524305:SQR524324 TAN524305:TAN524324 TKJ524305:TKJ524324 TUF524305:TUF524324 UEB524305:UEB524324 UNX524305:UNX524324 UXT524305:UXT524324 VHP524305:VHP524324 VRL524305:VRL524324 WBH524305:WBH524324 WLD524305:WLD524324 WUZ524305:WUZ524324 J589841:J589860 IN589841:IN589860 SJ589841:SJ589860 ACF589841:ACF589860 AMB589841:AMB589860 AVX589841:AVX589860 BFT589841:BFT589860 BPP589841:BPP589860 BZL589841:BZL589860 CJH589841:CJH589860 CTD589841:CTD589860 DCZ589841:DCZ589860 DMV589841:DMV589860 DWR589841:DWR589860 EGN589841:EGN589860 EQJ589841:EQJ589860 FAF589841:FAF589860 FKB589841:FKB589860 FTX589841:FTX589860 GDT589841:GDT589860 GNP589841:GNP589860 GXL589841:GXL589860 HHH589841:HHH589860 HRD589841:HRD589860 IAZ589841:IAZ589860 IKV589841:IKV589860 IUR589841:IUR589860 JEN589841:JEN589860 JOJ589841:JOJ589860 JYF589841:JYF589860 KIB589841:KIB589860 KRX589841:KRX589860 LBT589841:LBT589860 LLP589841:LLP589860 LVL589841:LVL589860 MFH589841:MFH589860 MPD589841:MPD589860 MYZ589841:MYZ589860 NIV589841:NIV589860 NSR589841:NSR589860 OCN589841:OCN589860 OMJ589841:OMJ589860 OWF589841:OWF589860 PGB589841:PGB589860 PPX589841:PPX589860 PZT589841:PZT589860 QJP589841:QJP589860 QTL589841:QTL589860 RDH589841:RDH589860 RND589841:RND589860 RWZ589841:RWZ589860 SGV589841:SGV589860 SQR589841:SQR589860 TAN589841:TAN589860 TKJ589841:TKJ589860 TUF589841:TUF589860 UEB589841:UEB589860 UNX589841:UNX589860 UXT589841:UXT589860 VHP589841:VHP589860 VRL589841:VRL589860 WBH589841:WBH589860 WLD589841:WLD589860 WUZ589841:WUZ589860 J655377:J655396 IN655377:IN655396 SJ655377:SJ655396 ACF655377:ACF655396 AMB655377:AMB655396 AVX655377:AVX655396 BFT655377:BFT655396 BPP655377:BPP655396 BZL655377:BZL655396 CJH655377:CJH655396 CTD655377:CTD655396 DCZ655377:DCZ655396 DMV655377:DMV655396 DWR655377:DWR655396 EGN655377:EGN655396 EQJ655377:EQJ655396 FAF655377:FAF655396 FKB655377:FKB655396 FTX655377:FTX655396 GDT655377:GDT655396 GNP655377:GNP655396 GXL655377:GXL655396 HHH655377:HHH655396 HRD655377:HRD655396 IAZ655377:IAZ655396 IKV655377:IKV655396 IUR655377:IUR655396 JEN655377:JEN655396 JOJ655377:JOJ655396 JYF655377:JYF655396 KIB655377:KIB655396 KRX655377:KRX655396 LBT655377:LBT655396 LLP655377:LLP655396 LVL655377:LVL655396 MFH655377:MFH655396 MPD655377:MPD655396 MYZ655377:MYZ655396 NIV655377:NIV655396 NSR655377:NSR655396 OCN655377:OCN655396 OMJ655377:OMJ655396 OWF655377:OWF655396 PGB655377:PGB655396 PPX655377:PPX655396 PZT655377:PZT655396 QJP655377:QJP655396 QTL655377:QTL655396 RDH655377:RDH655396 RND655377:RND655396 RWZ655377:RWZ655396 SGV655377:SGV655396 SQR655377:SQR655396 TAN655377:TAN655396 TKJ655377:TKJ655396 TUF655377:TUF655396 UEB655377:UEB655396 UNX655377:UNX655396 UXT655377:UXT655396 VHP655377:VHP655396 VRL655377:VRL655396 WBH655377:WBH655396 WLD655377:WLD655396 WUZ655377:WUZ655396 J720913:J720932 IN720913:IN720932 SJ720913:SJ720932 ACF720913:ACF720932 AMB720913:AMB720932 AVX720913:AVX720932 BFT720913:BFT720932 BPP720913:BPP720932 BZL720913:BZL720932 CJH720913:CJH720932 CTD720913:CTD720932 DCZ720913:DCZ720932 DMV720913:DMV720932 DWR720913:DWR720932 EGN720913:EGN720932 EQJ720913:EQJ720932 FAF720913:FAF720932 FKB720913:FKB720932 FTX720913:FTX720932 GDT720913:GDT720932 GNP720913:GNP720932 GXL720913:GXL720932 HHH720913:HHH720932 HRD720913:HRD720932 IAZ720913:IAZ720932 IKV720913:IKV720932 IUR720913:IUR720932 JEN720913:JEN720932 JOJ720913:JOJ720932 JYF720913:JYF720932 KIB720913:KIB720932 KRX720913:KRX720932 LBT720913:LBT720932 LLP720913:LLP720932 LVL720913:LVL720932 MFH720913:MFH720932 MPD720913:MPD720932 MYZ720913:MYZ720932 NIV720913:NIV720932 NSR720913:NSR720932 OCN720913:OCN720932 OMJ720913:OMJ720932 OWF720913:OWF720932 PGB720913:PGB720932 PPX720913:PPX720932 PZT720913:PZT720932 QJP720913:QJP720932 QTL720913:QTL720932 RDH720913:RDH720932 RND720913:RND720932 RWZ720913:RWZ720932 SGV720913:SGV720932 SQR720913:SQR720932 TAN720913:TAN720932 TKJ720913:TKJ720932 TUF720913:TUF720932 UEB720913:UEB720932 UNX720913:UNX720932 UXT720913:UXT720932 VHP720913:VHP720932 VRL720913:VRL720932 WBH720913:WBH720932 WLD720913:WLD720932 WUZ720913:WUZ720932 J786449:J786468 IN786449:IN786468 SJ786449:SJ786468 ACF786449:ACF786468 AMB786449:AMB786468 AVX786449:AVX786468 BFT786449:BFT786468 BPP786449:BPP786468 BZL786449:BZL786468 CJH786449:CJH786468 CTD786449:CTD786468 DCZ786449:DCZ786468 DMV786449:DMV786468 DWR786449:DWR786468 EGN786449:EGN786468 EQJ786449:EQJ786468 FAF786449:FAF786468 FKB786449:FKB786468 FTX786449:FTX786468 GDT786449:GDT786468 GNP786449:GNP786468 GXL786449:GXL786468 HHH786449:HHH786468 HRD786449:HRD786468 IAZ786449:IAZ786468 IKV786449:IKV786468 IUR786449:IUR786468 JEN786449:JEN786468 JOJ786449:JOJ786468 JYF786449:JYF786468 KIB786449:KIB786468 KRX786449:KRX786468 LBT786449:LBT786468 LLP786449:LLP786468 LVL786449:LVL786468 MFH786449:MFH786468 MPD786449:MPD786468 MYZ786449:MYZ786468 NIV786449:NIV786468 NSR786449:NSR786468 OCN786449:OCN786468 OMJ786449:OMJ786468 OWF786449:OWF786468 PGB786449:PGB786468 PPX786449:PPX786468 PZT786449:PZT786468 QJP786449:QJP786468 QTL786449:QTL786468 RDH786449:RDH786468 RND786449:RND786468 RWZ786449:RWZ786468 SGV786449:SGV786468 SQR786449:SQR786468 TAN786449:TAN786468 TKJ786449:TKJ786468 TUF786449:TUF786468 UEB786449:UEB786468 UNX786449:UNX786468 UXT786449:UXT786468 VHP786449:VHP786468 VRL786449:VRL786468 WBH786449:WBH786468 WLD786449:WLD786468 WUZ786449:WUZ786468 J851985:J852004 IN851985:IN852004 SJ851985:SJ852004 ACF851985:ACF852004 AMB851985:AMB852004 AVX851985:AVX852004 BFT851985:BFT852004 BPP851985:BPP852004 BZL851985:BZL852004 CJH851985:CJH852004 CTD851985:CTD852004 DCZ851985:DCZ852004 DMV851985:DMV852004 DWR851985:DWR852004 EGN851985:EGN852004 EQJ851985:EQJ852004 FAF851985:FAF852004 FKB851985:FKB852004 FTX851985:FTX852004 GDT851985:GDT852004 GNP851985:GNP852004 GXL851985:GXL852004 HHH851985:HHH852004 HRD851985:HRD852004 IAZ851985:IAZ852004 IKV851985:IKV852004 IUR851985:IUR852004 JEN851985:JEN852004 JOJ851985:JOJ852004 JYF851985:JYF852004 KIB851985:KIB852004 KRX851985:KRX852004 LBT851985:LBT852004 LLP851985:LLP852004 LVL851985:LVL852004 MFH851985:MFH852004 MPD851985:MPD852004 MYZ851985:MYZ852004 NIV851985:NIV852004 NSR851985:NSR852004 OCN851985:OCN852004 OMJ851985:OMJ852004 OWF851985:OWF852004 PGB851985:PGB852004 PPX851985:PPX852004 PZT851985:PZT852004 QJP851985:QJP852004 QTL851985:QTL852004 RDH851985:RDH852004 RND851985:RND852004 RWZ851985:RWZ852004 SGV851985:SGV852004 SQR851985:SQR852004 TAN851985:TAN852004 TKJ851985:TKJ852004 TUF851985:TUF852004 UEB851985:UEB852004 UNX851985:UNX852004 UXT851985:UXT852004 VHP851985:VHP852004 VRL851985:VRL852004 WBH851985:WBH852004 WLD851985:WLD852004 WUZ851985:WUZ852004 J917521:J917540 IN917521:IN917540 SJ917521:SJ917540 ACF917521:ACF917540 AMB917521:AMB917540 AVX917521:AVX917540 BFT917521:BFT917540 BPP917521:BPP917540 BZL917521:BZL917540 CJH917521:CJH917540 CTD917521:CTD917540 DCZ917521:DCZ917540 DMV917521:DMV917540 DWR917521:DWR917540 EGN917521:EGN917540 EQJ917521:EQJ917540 FAF917521:FAF917540 FKB917521:FKB917540 FTX917521:FTX917540 GDT917521:GDT917540 GNP917521:GNP917540 GXL917521:GXL917540 HHH917521:HHH917540 HRD917521:HRD917540 IAZ917521:IAZ917540 IKV917521:IKV917540 IUR917521:IUR917540 JEN917521:JEN917540 JOJ917521:JOJ917540 JYF917521:JYF917540 KIB917521:KIB917540 KRX917521:KRX917540 LBT917521:LBT917540 LLP917521:LLP917540 LVL917521:LVL917540 MFH917521:MFH917540 MPD917521:MPD917540 MYZ917521:MYZ917540 NIV917521:NIV917540 NSR917521:NSR917540 OCN917521:OCN917540 OMJ917521:OMJ917540 OWF917521:OWF917540 PGB917521:PGB917540 PPX917521:PPX917540 PZT917521:PZT917540 QJP917521:QJP917540 QTL917521:QTL917540 RDH917521:RDH917540 RND917521:RND917540 RWZ917521:RWZ917540 SGV917521:SGV917540 SQR917521:SQR917540 TAN917521:TAN917540 TKJ917521:TKJ917540 TUF917521:TUF917540 UEB917521:UEB917540 UNX917521:UNX917540 UXT917521:UXT917540 VHP917521:VHP917540 VRL917521:VRL917540 WBH917521:WBH917540 WLD917521:WLD917540 WUZ917521:WUZ917540 J983057:J983076 IN983057:IN983076 SJ983057:SJ983076 ACF983057:ACF983076 AMB983057:AMB983076 AVX983057:AVX983076 BFT983057:BFT983076 BPP983057:BPP983076 BZL983057:BZL983076 CJH983057:CJH983076 CTD983057:CTD983076 DCZ983057:DCZ983076 DMV983057:DMV983076 DWR983057:DWR983076 EGN983057:EGN983076 EQJ983057:EQJ983076 FAF983057:FAF983076 FKB983057:FKB983076 FTX983057:FTX983076 GDT983057:GDT983076 GNP983057:GNP983076 GXL983057:GXL983076 HHH983057:HHH983076 HRD983057:HRD983076 IAZ983057:IAZ983076 IKV983057:IKV983076 IUR983057:IUR983076 JEN983057:JEN983076 JOJ983057:JOJ983076 JYF983057:JYF983076 KIB983057:KIB983076 KRX983057:KRX983076 LBT983057:LBT983076 LLP983057:LLP983076 LVL983057:LVL983076 MFH983057:MFH983076 MPD983057:MPD983076 MYZ983057:MYZ983076 NIV983057:NIV983076 NSR983057:NSR983076 OCN983057:OCN983076 OMJ983057:OMJ983076 OWF983057:OWF983076 PGB983057:PGB983076 PPX983057:PPX983076 PZT983057:PZT983076 QJP983057:QJP983076 QTL983057:QTL983076 RDH983057:RDH983076 RND983057:RND983076 RWZ983057:RWZ983076 SGV983057:SGV983076 SQR983057:SQR983076 TAN983057:TAN983076 TKJ983057:TKJ983076 TUF983057:TUF983076 UEB983057:UEB983076 UNX983057:UNX983076 UXT983057:UXT983076 VHP983057:VHP983076 VRL983057:VRL983076 WBH983057:WBH983076 WLD983057:WLD983076 WUZ983057:WUZ983076 WLD69:WLD83 IN33:IN34 SJ33:SJ34 ACF33:ACF34 AMB33:AMB34 AVX33:AVX34 BFT33:BFT34 BPP33:BPP34 BZL33:BZL34 CJH33:CJH34 CTD33:CTD34 DCZ33:DCZ34 DMV33:DMV34 DWR33:DWR34 EGN33:EGN34 EQJ33:EQJ34 FAF33:FAF34 FKB33:FKB34 FTX33:FTX34 GDT33:GDT34 GNP33:GNP34 GXL33:GXL34 HHH33:HHH34 HRD33:HRD34 IAZ33:IAZ34 IKV33:IKV34 IUR33:IUR34 JEN33:JEN34 JOJ33:JOJ34 JYF33:JYF34 KIB33:KIB34 KRX33:KRX34 LBT33:LBT34 LLP33:LLP34 LVL33:LVL34 MFH33:MFH34 MPD33:MPD34 MYZ33:MYZ34 NIV33:NIV34 NSR33:NSR34 OCN33:OCN34 OMJ33:OMJ34 OWF33:OWF34 PGB33:PGB34 PPX33:PPX34 PZT33:PZT34 QJP33:QJP34 QTL33:QTL34 RDH33:RDH34 RND33:RND34 RWZ33:RWZ34 SGV33:SGV34 SQR33:SQR34 TAN33:TAN34 TKJ33:TKJ34 TUF33:TUF34 UEB33:UEB34 UNX33:UNX34 UXT33:UXT34 VHP33:VHP34 VRL33:VRL34 WBH33:WBH34 WLD33:WLD34 WUZ33:WUZ34 J65539:J65548 IN65539:IN65548 SJ65539:SJ65548 ACF65539:ACF65548 AMB65539:AMB65548 AVX65539:AVX65548 BFT65539:BFT65548 BPP65539:BPP65548 BZL65539:BZL65548 CJH65539:CJH65548 CTD65539:CTD65548 DCZ65539:DCZ65548 DMV65539:DMV65548 DWR65539:DWR65548 EGN65539:EGN65548 EQJ65539:EQJ65548 FAF65539:FAF65548 FKB65539:FKB65548 FTX65539:FTX65548 GDT65539:GDT65548 GNP65539:GNP65548 GXL65539:GXL65548 HHH65539:HHH65548 HRD65539:HRD65548 IAZ65539:IAZ65548 IKV65539:IKV65548 IUR65539:IUR65548 JEN65539:JEN65548 JOJ65539:JOJ65548 JYF65539:JYF65548 KIB65539:KIB65548 KRX65539:KRX65548 LBT65539:LBT65548 LLP65539:LLP65548 LVL65539:LVL65548 MFH65539:MFH65548 MPD65539:MPD65548 MYZ65539:MYZ65548 NIV65539:NIV65548 NSR65539:NSR65548 OCN65539:OCN65548 OMJ65539:OMJ65548 OWF65539:OWF65548 PGB65539:PGB65548 PPX65539:PPX65548 PZT65539:PZT65548 QJP65539:QJP65548 QTL65539:QTL65548 RDH65539:RDH65548 RND65539:RND65548 RWZ65539:RWZ65548 SGV65539:SGV65548 SQR65539:SQR65548 TAN65539:TAN65548 TKJ65539:TKJ65548 TUF65539:TUF65548 UEB65539:UEB65548 UNX65539:UNX65548 UXT65539:UXT65548 VHP65539:VHP65548 VRL65539:VRL65548 WBH65539:WBH65548 WLD65539:WLD65548 WUZ65539:WUZ65548 J131075:J131084 IN131075:IN131084 SJ131075:SJ131084 ACF131075:ACF131084 AMB131075:AMB131084 AVX131075:AVX131084 BFT131075:BFT131084 BPP131075:BPP131084 BZL131075:BZL131084 CJH131075:CJH131084 CTD131075:CTD131084 DCZ131075:DCZ131084 DMV131075:DMV131084 DWR131075:DWR131084 EGN131075:EGN131084 EQJ131075:EQJ131084 FAF131075:FAF131084 FKB131075:FKB131084 FTX131075:FTX131084 GDT131075:GDT131084 GNP131075:GNP131084 GXL131075:GXL131084 HHH131075:HHH131084 HRD131075:HRD131084 IAZ131075:IAZ131084 IKV131075:IKV131084 IUR131075:IUR131084 JEN131075:JEN131084 JOJ131075:JOJ131084 JYF131075:JYF131084 KIB131075:KIB131084 KRX131075:KRX131084 LBT131075:LBT131084 LLP131075:LLP131084 LVL131075:LVL131084 MFH131075:MFH131084 MPD131075:MPD131084 MYZ131075:MYZ131084 NIV131075:NIV131084 NSR131075:NSR131084 OCN131075:OCN131084 OMJ131075:OMJ131084 OWF131075:OWF131084 PGB131075:PGB131084 PPX131075:PPX131084 PZT131075:PZT131084 QJP131075:QJP131084 QTL131075:QTL131084 RDH131075:RDH131084 RND131075:RND131084 RWZ131075:RWZ131084 SGV131075:SGV131084 SQR131075:SQR131084 TAN131075:TAN131084 TKJ131075:TKJ131084 TUF131075:TUF131084 UEB131075:UEB131084 UNX131075:UNX131084 UXT131075:UXT131084 VHP131075:VHP131084 VRL131075:VRL131084 WBH131075:WBH131084 WLD131075:WLD131084 WUZ131075:WUZ131084 J196611:J196620 IN196611:IN196620 SJ196611:SJ196620 ACF196611:ACF196620 AMB196611:AMB196620 AVX196611:AVX196620 BFT196611:BFT196620 BPP196611:BPP196620 BZL196611:BZL196620 CJH196611:CJH196620 CTD196611:CTD196620 DCZ196611:DCZ196620 DMV196611:DMV196620 DWR196611:DWR196620 EGN196611:EGN196620 EQJ196611:EQJ196620 FAF196611:FAF196620 FKB196611:FKB196620 FTX196611:FTX196620 GDT196611:GDT196620 GNP196611:GNP196620 GXL196611:GXL196620 HHH196611:HHH196620 HRD196611:HRD196620 IAZ196611:IAZ196620 IKV196611:IKV196620 IUR196611:IUR196620 JEN196611:JEN196620 JOJ196611:JOJ196620 JYF196611:JYF196620 KIB196611:KIB196620 KRX196611:KRX196620 LBT196611:LBT196620 LLP196611:LLP196620 LVL196611:LVL196620 MFH196611:MFH196620 MPD196611:MPD196620 MYZ196611:MYZ196620 NIV196611:NIV196620 NSR196611:NSR196620 OCN196611:OCN196620 OMJ196611:OMJ196620 OWF196611:OWF196620 PGB196611:PGB196620 PPX196611:PPX196620 PZT196611:PZT196620 QJP196611:QJP196620 QTL196611:QTL196620 RDH196611:RDH196620 RND196611:RND196620 RWZ196611:RWZ196620 SGV196611:SGV196620 SQR196611:SQR196620 TAN196611:TAN196620 TKJ196611:TKJ196620 TUF196611:TUF196620 UEB196611:UEB196620 UNX196611:UNX196620 UXT196611:UXT196620 VHP196611:VHP196620 VRL196611:VRL196620 WBH196611:WBH196620 WLD196611:WLD196620 WUZ196611:WUZ196620 J262147:J262156 IN262147:IN262156 SJ262147:SJ262156 ACF262147:ACF262156 AMB262147:AMB262156 AVX262147:AVX262156 BFT262147:BFT262156 BPP262147:BPP262156 BZL262147:BZL262156 CJH262147:CJH262156 CTD262147:CTD262156 DCZ262147:DCZ262156 DMV262147:DMV262156 DWR262147:DWR262156 EGN262147:EGN262156 EQJ262147:EQJ262156 FAF262147:FAF262156 FKB262147:FKB262156 FTX262147:FTX262156 GDT262147:GDT262156 GNP262147:GNP262156 GXL262147:GXL262156 HHH262147:HHH262156 HRD262147:HRD262156 IAZ262147:IAZ262156 IKV262147:IKV262156 IUR262147:IUR262156 JEN262147:JEN262156 JOJ262147:JOJ262156 JYF262147:JYF262156 KIB262147:KIB262156 KRX262147:KRX262156 LBT262147:LBT262156 LLP262147:LLP262156 LVL262147:LVL262156 MFH262147:MFH262156 MPD262147:MPD262156 MYZ262147:MYZ262156 NIV262147:NIV262156 NSR262147:NSR262156 OCN262147:OCN262156 OMJ262147:OMJ262156 OWF262147:OWF262156 PGB262147:PGB262156 PPX262147:PPX262156 PZT262147:PZT262156 QJP262147:QJP262156 QTL262147:QTL262156 RDH262147:RDH262156 RND262147:RND262156 RWZ262147:RWZ262156 SGV262147:SGV262156 SQR262147:SQR262156 TAN262147:TAN262156 TKJ262147:TKJ262156 TUF262147:TUF262156 UEB262147:UEB262156 UNX262147:UNX262156 UXT262147:UXT262156 VHP262147:VHP262156 VRL262147:VRL262156 WBH262147:WBH262156 WLD262147:WLD262156 WUZ262147:WUZ262156 J327683:J327692 IN327683:IN327692 SJ327683:SJ327692 ACF327683:ACF327692 AMB327683:AMB327692 AVX327683:AVX327692 BFT327683:BFT327692 BPP327683:BPP327692 BZL327683:BZL327692 CJH327683:CJH327692 CTD327683:CTD327692 DCZ327683:DCZ327692 DMV327683:DMV327692 DWR327683:DWR327692 EGN327683:EGN327692 EQJ327683:EQJ327692 FAF327683:FAF327692 FKB327683:FKB327692 FTX327683:FTX327692 GDT327683:GDT327692 GNP327683:GNP327692 GXL327683:GXL327692 HHH327683:HHH327692 HRD327683:HRD327692 IAZ327683:IAZ327692 IKV327683:IKV327692 IUR327683:IUR327692 JEN327683:JEN327692 JOJ327683:JOJ327692 JYF327683:JYF327692 KIB327683:KIB327692 KRX327683:KRX327692 LBT327683:LBT327692 LLP327683:LLP327692 LVL327683:LVL327692 MFH327683:MFH327692 MPD327683:MPD327692 MYZ327683:MYZ327692 NIV327683:NIV327692 NSR327683:NSR327692 OCN327683:OCN327692 OMJ327683:OMJ327692 OWF327683:OWF327692 PGB327683:PGB327692 PPX327683:PPX327692 PZT327683:PZT327692 QJP327683:QJP327692 QTL327683:QTL327692 RDH327683:RDH327692 RND327683:RND327692 RWZ327683:RWZ327692 SGV327683:SGV327692 SQR327683:SQR327692 TAN327683:TAN327692 TKJ327683:TKJ327692 TUF327683:TUF327692 UEB327683:UEB327692 UNX327683:UNX327692 UXT327683:UXT327692 VHP327683:VHP327692 VRL327683:VRL327692 WBH327683:WBH327692 WLD327683:WLD327692 WUZ327683:WUZ327692 J393219:J393228 IN393219:IN393228 SJ393219:SJ393228 ACF393219:ACF393228 AMB393219:AMB393228 AVX393219:AVX393228 BFT393219:BFT393228 BPP393219:BPP393228 BZL393219:BZL393228 CJH393219:CJH393228 CTD393219:CTD393228 DCZ393219:DCZ393228 DMV393219:DMV393228 DWR393219:DWR393228 EGN393219:EGN393228 EQJ393219:EQJ393228 FAF393219:FAF393228 FKB393219:FKB393228 FTX393219:FTX393228 GDT393219:GDT393228 GNP393219:GNP393228 GXL393219:GXL393228 HHH393219:HHH393228 HRD393219:HRD393228 IAZ393219:IAZ393228 IKV393219:IKV393228 IUR393219:IUR393228 JEN393219:JEN393228 JOJ393219:JOJ393228 JYF393219:JYF393228 KIB393219:KIB393228 KRX393219:KRX393228 LBT393219:LBT393228 LLP393219:LLP393228 LVL393219:LVL393228 MFH393219:MFH393228 MPD393219:MPD393228 MYZ393219:MYZ393228 NIV393219:NIV393228 NSR393219:NSR393228 OCN393219:OCN393228 OMJ393219:OMJ393228 OWF393219:OWF393228 PGB393219:PGB393228 PPX393219:PPX393228 PZT393219:PZT393228 QJP393219:QJP393228 QTL393219:QTL393228 RDH393219:RDH393228 RND393219:RND393228 RWZ393219:RWZ393228 SGV393219:SGV393228 SQR393219:SQR393228 TAN393219:TAN393228 TKJ393219:TKJ393228 TUF393219:TUF393228 UEB393219:UEB393228 UNX393219:UNX393228 UXT393219:UXT393228 VHP393219:VHP393228 VRL393219:VRL393228 WBH393219:WBH393228 WLD393219:WLD393228 WUZ393219:WUZ393228 J458755:J458764 IN458755:IN458764 SJ458755:SJ458764 ACF458755:ACF458764 AMB458755:AMB458764 AVX458755:AVX458764 BFT458755:BFT458764 BPP458755:BPP458764 BZL458755:BZL458764 CJH458755:CJH458764 CTD458755:CTD458764 DCZ458755:DCZ458764 DMV458755:DMV458764 DWR458755:DWR458764 EGN458755:EGN458764 EQJ458755:EQJ458764 FAF458755:FAF458764 FKB458755:FKB458764 FTX458755:FTX458764 GDT458755:GDT458764 GNP458755:GNP458764 GXL458755:GXL458764 HHH458755:HHH458764 HRD458755:HRD458764 IAZ458755:IAZ458764 IKV458755:IKV458764 IUR458755:IUR458764 JEN458755:JEN458764 JOJ458755:JOJ458764 JYF458755:JYF458764 KIB458755:KIB458764 KRX458755:KRX458764 LBT458755:LBT458764 LLP458755:LLP458764 LVL458755:LVL458764 MFH458755:MFH458764 MPD458755:MPD458764 MYZ458755:MYZ458764 NIV458755:NIV458764 NSR458755:NSR458764 OCN458755:OCN458764 OMJ458755:OMJ458764 OWF458755:OWF458764 PGB458755:PGB458764 PPX458755:PPX458764 PZT458755:PZT458764 QJP458755:QJP458764 QTL458755:QTL458764 RDH458755:RDH458764 RND458755:RND458764 RWZ458755:RWZ458764 SGV458755:SGV458764 SQR458755:SQR458764 TAN458755:TAN458764 TKJ458755:TKJ458764 TUF458755:TUF458764 UEB458755:UEB458764 UNX458755:UNX458764 UXT458755:UXT458764 VHP458755:VHP458764 VRL458755:VRL458764 WBH458755:WBH458764 WLD458755:WLD458764 WUZ458755:WUZ458764 J524291:J524300 IN524291:IN524300 SJ524291:SJ524300 ACF524291:ACF524300 AMB524291:AMB524300 AVX524291:AVX524300 BFT524291:BFT524300 BPP524291:BPP524300 BZL524291:BZL524300 CJH524291:CJH524300 CTD524291:CTD524300 DCZ524291:DCZ524300 DMV524291:DMV524300 DWR524291:DWR524300 EGN524291:EGN524300 EQJ524291:EQJ524300 FAF524291:FAF524300 FKB524291:FKB524300 FTX524291:FTX524300 GDT524291:GDT524300 GNP524291:GNP524300 GXL524291:GXL524300 HHH524291:HHH524300 HRD524291:HRD524300 IAZ524291:IAZ524300 IKV524291:IKV524300 IUR524291:IUR524300 JEN524291:JEN524300 JOJ524291:JOJ524300 JYF524291:JYF524300 KIB524291:KIB524300 KRX524291:KRX524300 LBT524291:LBT524300 LLP524291:LLP524300 LVL524291:LVL524300 MFH524291:MFH524300 MPD524291:MPD524300 MYZ524291:MYZ524300 NIV524291:NIV524300 NSR524291:NSR524300 OCN524291:OCN524300 OMJ524291:OMJ524300 OWF524291:OWF524300 PGB524291:PGB524300 PPX524291:PPX524300 PZT524291:PZT524300 QJP524291:QJP524300 QTL524291:QTL524300 RDH524291:RDH524300 RND524291:RND524300 RWZ524291:RWZ524300 SGV524291:SGV524300 SQR524291:SQR524300 TAN524291:TAN524300 TKJ524291:TKJ524300 TUF524291:TUF524300 UEB524291:UEB524300 UNX524291:UNX524300 UXT524291:UXT524300 VHP524291:VHP524300 VRL524291:VRL524300 WBH524291:WBH524300 WLD524291:WLD524300 WUZ524291:WUZ524300 J589827:J589836 IN589827:IN589836 SJ589827:SJ589836 ACF589827:ACF589836 AMB589827:AMB589836 AVX589827:AVX589836 BFT589827:BFT589836 BPP589827:BPP589836 BZL589827:BZL589836 CJH589827:CJH589836 CTD589827:CTD589836 DCZ589827:DCZ589836 DMV589827:DMV589836 DWR589827:DWR589836 EGN589827:EGN589836 EQJ589827:EQJ589836 FAF589827:FAF589836 FKB589827:FKB589836 FTX589827:FTX589836 GDT589827:GDT589836 GNP589827:GNP589836 GXL589827:GXL589836 HHH589827:HHH589836 HRD589827:HRD589836 IAZ589827:IAZ589836 IKV589827:IKV589836 IUR589827:IUR589836 JEN589827:JEN589836 JOJ589827:JOJ589836 JYF589827:JYF589836 KIB589827:KIB589836 KRX589827:KRX589836 LBT589827:LBT589836 LLP589827:LLP589836 LVL589827:LVL589836 MFH589827:MFH589836 MPD589827:MPD589836 MYZ589827:MYZ589836 NIV589827:NIV589836 NSR589827:NSR589836 OCN589827:OCN589836 OMJ589827:OMJ589836 OWF589827:OWF589836 PGB589827:PGB589836 PPX589827:PPX589836 PZT589827:PZT589836 QJP589827:QJP589836 QTL589827:QTL589836 RDH589827:RDH589836 RND589827:RND589836 RWZ589827:RWZ589836 SGV589827:SGV589836 SQR589827:SQR589836 TAN589827:TAN589836 TKJ589827:TKJ589836 TUF589827:TUF589836 UEB589827:UEB589836 UNX589827:UNX589836 UXT589827:UXT589836 VHP589827:VHP589836 VRL589827:VRL589836 WBH589827:WBH589836 WLD589827:WLD589836 WUZ589827:WUZ589836 J655363:J655372 IN655363:IN655372 SJ655363:SJ655372 ACF655363:ACF655372 AMB655363:AMB655372 AVX655363:AVX655372 BFT655363:BFT655372 BPP655363:BPP655372 BZL655363:BZL655372 CJH655363:CJH655372 CTD655363:CTD655372 DCZ655363:DCZ655372 DMV655363:DMV655372 DWR655363:DWR655372 EGN655363:EGN655372 EQJ655363:EQJ655372 FAF655363:FAF655372 FKB655363:FKB655372 FTX655363:FTX655372 GDT655363:GDT655372 GNP655363:GNP655372 GXL655363:GXL655372 HHH655363:HHH655372 HRD655363:HRD655372 IAZ655363:IAZ655372 IKV655363:IKV655372 IUR655363:IUR655372 JEN655363:JEN655372 JOJ655363:JOJ655372 JYF655363:JYF655372 KIB655363:KIB655372 KRX655363:KRX655372 LBT655363:LBT655372 LLP655363:LLP655372 LVL655363:LVL655372 MFH655363:MFH655372 MPD655363:MPD655372 MYZ655363:MYZ655372 NIV655363:NIV655372 NSR655363:NSR655372 OCN655363:OCN655372 OMJ655363:OMJ655372 OWF655363:OWF655372 PGB655363:PGB655372 PPX655363:PPX655372 PZT655363:PZT655372 QJP655363:QJP655372 QTL655363:QTL655372 RDH655363:RDH655372 RND655363:RND655372 RWZ655363:RWZ655372 SGV655363:SGV655372 SQR655363:SQR655372 TAN655363:TAN655372 TKJ655363:TKJ655372 TUF655363:TUF655372 UEB655363:UEB655372 UNX655363:UNX655372 UXT655363:UXT655372 VHP655363:VHP655372 VRL655363:VRL655372 WBH655363:WBH655372 WLD655363:WLD655372 WUZ655363:WUZ655372 J720899:J720908 IN720899:IN720908 SJ720899:SJ720908 ACF720899:ACF720908 AMB720899:AMB720908 AVX720899:AVX720908 BFT720899:BFT720908 BPP720899:BPP720908 BZL720899:BZL720908 CJH720899:CJH720908 CTD720899:CTD720908 DCZ720899:DCZ720908 DMV720899:DMV720908 DWR720899:DWR720908 EGN720899:EGN720908 EQJ720899:EQJ720908 FAF720899:FAF720908 FKB720899:FKB720908 FTX720899:FTX720908 GDT720899:GDT720908 GNP720899:GNP720908 GXL720899:GXL720908 HHH720899:HHH720908 HRD720899:HRD720908 IAZ720899:IAZ720908 IKV720899:IKV720908 IUR720899:IUR720908 JEN720899:JEN720908 JOJ720899:JOJ720908 JYF720899:JYF720908 KIB720899:KIB720908 KRX720899:KRX720908 LBT720899:LBT720908 LLP720899:LLP720908 LVL720899:LVL720908 MFH720899:MFH720908 MPD720899:MPD720908 MYZ720899:MYZ720908 NIV720899:NIV720908 NSR720899:NSR720908 OCN720899:OCN720908 OMJ720899:OMJ720908 OWF720899:OWF720908 PGB720899:PGB720908 PPX720899:PPX720908 PZT720899:PZT720908 QJP720899:QJP720908 QTL720899:QTL720908 RDH720899:RDH720908 RND720899:RND720908 RWZ720899:RWZ720908 SGV720899:SGV720908 SQR720899:SQR720908 TAN720899:TAN720908 TKJ720899:TKJ720908 TUF720899:TUF720908 UEB720899:UEB720908 UNX720899:UNX720908 UXT720899:UXT720908 VHP720899:VHP720908 VRL720899:VRL720908 WBH720899:WBH720908 WLD720899:WLD720908 WUZ720899:WUZ720908 J786435:J786444 IN786435:IN786444 SJ786435:SJ786444 ACF786435:ACF786444 AMB786435:AMB786444 AVX786435:AVX786444 BFT786435:BFT786444 BPP786435:BPP786444 BZL786435:BZL786444 CJH786435:CJH786444 CTD786435:CTD786444 DCZ786435:DCZ786444 DMV786435:DMV786444 DWR786435:DWR786444 EGN786435:EGN786444 EQJ786435:EQJ786444 FAF786435:FAF786444 FKB786435:FKB786444 FTX786435:FTX786444 GDT786435:GDT786444 GNP786435:GNP786444 GXL786435:GXL786444 HHH786435:HHH786444 HRD786435:HRD786444 IAZ786435:IAZ786444 IKV786435:IKV786444 IUR786435:IUR786444 JEN786435:JEN786444 JOJ786435:JOJ786444 JYF786435:JYF786444 KIB786435:KIB786444 KRX786435:KRX786444 LBT786435:LBT786444 LLP786435:LLP786444 LVL786435:LVL786444 MFH786435:MFH786444 MPD786435:MPD786444 MYZ786435:MYZ786444 NIV786435:NIV786444 NSR786435:NSR786444 OCN786435:OCN786444 OMJ786435:OMJ786444 OWF786435:OWF786444 PGB786435:PGB786444 PPX786435:PPX786444 PZT786435:PZT786444 QJP786435:QJP786444 QTL786435:QTL786444 RDH786435:RDH786444 RND786435:RND786444 RWZ786435:RWZ786444 SGV786435:SGV786444 SQR786435:SQR786444 TAN786435:TAN786444 TKJ786435:TKJ786444 TUF786435:TUF786444 UEB786435:UEB786444 UNX786435:UNX786444 UXT786435:UXT786444 VHP786435:VHP786444 VRL786435:VRL786444 WBH786435:WBH786444 WLD786435:WLD786444 WUZ786435:WUZ786444 J851971:J851980 IN851971:IN851980 SJ851971:SJ851980 ACF851971:ACF851980 AMB851971:AMB851980 AVX851971:AVX851980 BFT851971:BFT851980 BPP851971:BPP851980 BZL851971:BZL851980 CJH851971:CJH851980 CTD851971:CTD851980 DCZ851971:DCZ851980 DMV851971:DMV851980 DWR851971:DWR851980 EGN851971:EGN851980 EQJ851971:EQJ851980 FAF851971:FAF851980 FKB851971:FKB851980 FTX851971:FTX851980 GDT851971:GDT851980 GNP851971:GNP851980 GXL851971:GXL851980 HHH851971:HHH851980 HRD851971:HRD851980 IAZ851971:IAZ851980 IKV851971:IKV851980 IUR851971:IUR851980 JEN851971:JEN851980 JOJ851971:JOJ851980 JYF851971:JYF851980 KIB851971:KIB851980 KRX851971:KRX851980 LBT851971:LBT851980 LLP851971:LLP851980 LVL851971:LVL851980 MFH851971:MFH851980 MPD851971:MPD851980 MYZ851971:MYZ851980 NIV851971:NIV851980 NSR851971:NSR851980 OCN851971:OCN851980 OMJ851971:OMJ851980 OWF851971:OWF851980 PGB851971:PGB851980 PPX851971:PPX851980 PZT851971:PZT851980 QJP851971:QJP851980 QTL851971:QTL851980 RDH851971:RDH851980 RND851971:RND851980 RWZ851971:RWZ851980 SGV851971:SGV851980 SQR851971:SQR851980 TAN851971:TAN851980 TKJ851971:TKJ851980 TUF851971:TUF851980 UEB851971:UEB851980 UNX851971:UNX851980 UXT851971:UXT851980 VHP851971:VHP851980 VRL851971:VRL851980 WBH851971:WBH851980 WLD851971:WLD851980 WUZ851971:WUZ851980 J917507:J917516 IN917507:IN917516 SJ917507:SJ917516 ACF917507:ACF917516 AMB917507:AMB917516 AVX917507:AVX917516 BFT917507:BFT917516 BPP917507:BPP917516 BZL917507:BZL917516 CJH917507:CJH917516 CTD917507:CTD917516 DCZ917507:DCZ917516 DMV917507:DMV917516 DWR917507:DWR917516 EGN917507:EGN917516 EQJ917507:EQJ917516 FAF917507:FAF917516 FKB917507:FKB917516 FTX917507:FTX917516 GDT917507:GDT917516 GNP917507:GNP917516 GXL917507:GXL917516 HHH917507:HHH917516 HRD917507:HRD917516 IAZ917507:IAZ917516 IKV917507:IKV917516 IUR917507:IUR917516 JEN917507:JEN917516 JOJ917507:JOJ917516 JYF917507:JYF917516 KIB917507:KIB917516 KRX917507:KRX917516 LBT917507:LBT917516 LLP917507:LLP917516 LVL917507:LVL917516 MFH917507:MFH917516 MPD917507:MPD917516 MYZ917507:MYZ917516 NIV917507:NIV917516 NSR917507:NSR917516 OCN917507:OCN917516 OMJ917507:OMJ917516 OWF917507:OWF917516 PGB917507:PGB917516 PPX917507:PPX917516 PZT917507:PZT917516 QJP917507:QJP917516 QTL917507:QTL917516 RDH917507:RDH917516 RND917507:RND917516 RWZ917507:RWZ917516 SGV917507:SGV917516 SQR917507:SQR917516 TAN917507:TAN917516 TKJ917507:TKJ917516 TUF917507:TUF917516 UEB917507:UEB917516 UNX917507:UNX917516 UXT917507:UXT917516 VHP917507:VHP917516 VRL917507:VRL917516 WBH917507:WBH917516 WLD917507:WLD917516 WUZ917507:WUZ917516 J983043:J983052 IN983043:IN983052 SJ983043:SJ983052 ACF983043:ACF983052 AMB983043:AMB983052 AVX983043:AVX983052 BFT983043:BFT983052 BPP983043:BPP983052 BZL983043:BZL983052 CJH983043:CJH983052 CTD983043:CTD983052 DCZ983043:DCZ983052 DMV983043:DMV983052 DWR983043:DWR983052 EGN983043:EGN983052 EQJ983043:EQJ983052 FAF983043:FAF983052 FKB983043:FKB983052 FTX983043:FTX983052 GDT983043:GDT983052 GNP983043:GNP983052 GXL983043:GXL983052 HHH983043:HHH983052 HRD983043:HRD983052 IAZ983043:IAZ983052 IKV983043:IKV983052 IUR983043:IUR983052 JEN983043:JEN983052 JOJ983043:JOJ983052 JYF983043:JYF983052 KIB983043:KIB983052 KRX983043:KRX983052 LBT983043:LBT983052 LLP983043:LLP983052 LVL983043:LVL983052 MFH983043:MFH983052 MPD983043:MPD983052 MYZ983043:MYZ983052 NIV983043:NIV983052 NSR983043:NSR983052 OCN983043:OCN983052 OMJ983043:OMJ983052 OWF983043:OWF983052 PGB983043:PGB983052 PPX983043:PPX983052 PZT983043:PZT983052 QJP983043:QJP983052 QTL983043:QTL983052 RDH983043:RDH983052 RND983043:RND983052 RWZ983043:RWZ983052 SGV983043:SGV983052 SQR983043:SQR983052 TAN983043:TAN983052 TKJ983043:TKJ983052 TUF983043:TUF983052 UEB983043:UEB983052 UNX983043:UNX983052 UXT983043:UXT983052 VHP983043:VHP983052 VRL983043:VRL983052 WBH983043:WBH983052 WLD983043:WLD983052 WUZ983043:WUZ983052 AMB39:AMB49 IN55:IN64 SJ55:SJ64 ACF55:ACF64 AMB55:AMB64 AVX55:AVX64 BFT55:BFT64 BPP55:BPP64 BZL55:BZL64 CJH55:CJH64 CTD55:CTD64 DCZ55:DCZ64 DMV55:DMV64 DWR55:DWR64 EGN55:EGN64 EQJ55:EQJ64 FAF55:FAF64 FKB55:FKB64 FTX55:FTX64 GDT55:GDT64 GNP55:GNP64 GXL55:GXL64 HHH55:HHH64 HRD55:HRD64 IAZ55:IAZ64 IKV55:IKV64 IUR55:IUR64 JEN55:JEN64 JOJ55:JOJ64 JYF55:JYF64 KIB55:KIB64 KRX55:KRX64 LBT55:LBT64 LLP55:LLP64 LVL55:LVL64 MFH55:MFH64 MPD55:MPD64 MYZ55:MYZ64 NIV55:NIV64 NSR55:NSR64 OCN55:OCN64 OMJ55:OMJ64 OWF55:OWF64 PGB55:PGB64 PPX55:PPX64 PZT55:PZT64 QJP55:QJP64 QTL55:QTL64 RDH55:RDH64 RND55:RND64 RWZ55:RWZ64 SGV55:SGV64 SQR55:SQR64 TAN55:TAN64 TKJ55:TKJ64 TUF55:TUF64 UEB55:UEB64 UNX55:UNX64 UXT55:UXT64 VHP55:VHP64 VRL55:VRL64 WBH55:WBH64 WLD55:WLD64 WUZ55:WUZ64 J65577:J65591 IN65577:IN65591 SJ65577:SJ65591 ACF65577:ACF65591 AMB65577:AMB65591 AVX65577:AVX65591 BFT65577:BFT65591 BPP65577:BPP65591 BZL65577:BZL65591 CJH65577:CJH65591 CTD65577:CTD65591 DCZ65577:DCZ65591 DMV65577:DMV65591 DWR65577:DWR65591 EGN65577:EGN65591 EQJ65577:EQJ65591 FAF65577:FAF65591 FKB65577:FKB65591 FTX65577:FTX65591 GDT65577:GDT65591 GNP65577:GNP65591 GXL65577:GXL65591 HHH65577:HHH65591 HRD65577:HRD65591 IAZ65577:IAZ65591 IKV65577:IKV65591 IUR65577:IUR65591 JEN65577:JEN65591 JOJ65577:JOJ65591 JYF65577:JYF65591 KIB65577:KIB65591 KRX65577:KRX65591 LBT65577:LBT65591 LLP65577:LLP65591 LVL65577:LVL65591 MFH65577:MFH65591 MPD65577:MPD65591 MYZ65577:MYZ65591 NIV65577:NIV65591 NSR65577:NSR65591 OCN65577:OCN65591 OMJ65577:OMJ65591 OWF65577:OWF65591 PGB65577:PGB65591 PPX65577:PPX65591 PZT65577:PZT65591 QJP65577:QJP65591 QTL65577:QTL65591 RDH65577:RDH65591 RND65577:RND65591 RWZ65577:RWZ65591 SGV65577:SGV65591 SQR65577:SQR65591 TAN65577:TAN65591 TKJ65577:TKJ65591 TUF65577:TUF65591 UEB65577:UEB65591 UNX65577:UNX65591 UXT65577:UXT65591 VHP65577:VHP65591 VRL65577:VRL65591 WBH65577:WBH65591 WLD65577:WLD65591 WUZ65577:WUZ65591 J131113:J131127 IN131113:IN131127 SJ131113:SJ131127 ACF131113:ACF131127 AMB131113:AMB131127 AVX131113:AVX131127 BFT131113:BFT131127 BPP131113:BPP131127 BZL131113:BZL131127 CJH131113:CJH131127 CTD131113:CTD131127 DCZ131113:DCZ131127 DMV131113:DMV131127 DWR131113:DWR131127 EGN131113:EGN131127 EQJ131113:EQJ131127 FAF131113:FAF131127 FKB131113:FKB131127 FTX131113:FTX131127 GDT131113:GDT131127 GNP131113:GNP131127 GXL131113:GXL131127 HHH131113:HHH131127 HRD131113:HRD131127 IAZ131113:IAZ131127 IKV131113:IKV131127 IUR131113:IUR131127 JEN131113:JEN131127 JOJ131113:JOJ131127 JYF131113:JYF131127 KIB131113:KIB131127 KRX131113:KRX131127 LBT131113:LBT131127 LLP131113:LLP131127 LVL131113:LVL131127 MFH131113:MFH131127 MPD131113:MPD131127 MYZ131113:MYZ131127 NIV131113:NIV131127 NSR131113:NSR131127 OCN131113:OCN131127 OMJ131113:OMJ131127 OWF131113:OWF131127 PGB131113:PGB131127 PPX131113:PPX131127 PZT131113:PZT131127 QJP131113:QJP131127 QTL131113:QTL131127 RDH131113:RDH131127 RND131113:RND131127 RWZ131113:RWZ131127 SGV131113:SGV131127 SQR131113:SQR131127 TAN131113:TAN131127 TKJ131113:TKJ131127 TUF131113:TUF131127 UEB131113:UEB131127 UNX131113:UNX131127 UXT131113:UXT131127 VHP131113:VHP131127 VRL131113:VRL131127 WBH131113:WBH131127 WLD131113:WLD131127 WUZ131113:WUZ131127 J196649:J196663 IN196649:IN196663 SJ196649:SJ196663 ACF196649:ACF196663 AMB196649:AMB196663 AVX196649:AVX196663 BFT196649:BFT196663 BPP196649:BPP196663 BZL196649:BZL196663 CJH196649:CJH196663 CTD196649:CTD196663 DCZ196649:DCZ196663 DMV196649:DMV196663 DWR196649:DWR196663 EGN196649:EGN196663 EQJ196649:EQJ196663 FAF196649:FAF196663 FKB196649:FKB196663 FTX196649:FTX196663 GDT196649:GDT196663 GNP196649:GNP196663 GXL196649:GXL196663 HHH196649:HHH196663 HRD196649:HRD196663 IAZ196649:IAZ196663 IKV196649:IKV196663 IUR196649:IUR196663 JEN196649:JEN196663 JOJ196649:JOJ196663 JYF196649:JYF196663 KIB196649:KIB196663 KRX196649:KRX196663 LBT196649:LBT196663 LLP196649:LLP196663 LVL196649:LVL196663 MFH196649:MFH196663 MPD196649:MPD196663 MYZ196649:MYZ196663 NIV196649:NIV196663 NSR196649:NSR196663 OCN196649:OCN196663 OMJ196649:OMJ196663 OWF196649:OWF196663 PGB196649:PGB196663 PPX196649:PPX196663 PZT196649:PZT196663 QJP196649:QJP196663 QTL196649:QTL196663 RDH196649:RDH196663 RND196649:RND196663 RWZ196649:RWZ196663 SGV196649:SGV196663 SQR196649:SQR196663 TAN196649:TAN196663 TKJ196649:TKJ196663 TUF196649:TUF196663 UEB196649:UEB196663 UNX196649:UNX196663 UXT196649:UXT196663 VHP196649:VHP196663 VRL196649:VRL196663 WBH196649:WBH196663 WLD196649:WLD196663 WUZ196649:WUZ196663 J262185:J262199 IN262185:IN262199 SJ262185:SJ262199 ACF262185:ACF262199 AMB262185:AMB262199 AVX262185:AVX262199 BFT262185:BFT262199 BPP262185:BPP262199 BZL262185:BZL262199 CJH262185:CJH262199 CTD262185:CTD262199 DCZ262185:DCZ262199 DMV262185:DMV262199 DWR262185:DWR262199 EGN262185:EGN262199 EQJ262185:EQJ262199 FAF262185:FAF262199 FKB262185:FKB262199 FTX262185:FTX262199 GDT262185:GDT262199 GNP262185:GNP262199 GXL262185:GXL262199 HHH262185:HHH262199 HRD262185:HRD262199 IAZ262185:IAZ262199 IKV262185:IKV262199 IUR262185:IUR262199 JEN262185:JEN262199 JOJ262185:JOJ262199 JYF262185:JYF262199 KIB262185:KIB262199 KRX262185:KRX262199 LBT262185:LBT262199 LLP262185:LLP262199 LVL262185:LVL262199 MFH262185:MFH262199 MPD262185:MPD262199 MYZ262185:MYZ262199 NIV262185:NIV262199 NSR262185:NSR262199 OCN262185:OCN262199 OMJ262185:OMJ262199 OWF262185:OWF262199 PGB262185:PGB262199 PPX262185:PPX262199 PZT262185:PZT262199 QJP262185:QJP262199 QTL262185:QTL262199 RDH262185:RDH262199 RND262185:RND262199 RWZ262185:RWZ262199 SGV262185:SGV262199 SQR262185:SQR262199 TAN262185:TAN262199 TKJ262185:TKJ262199 TUF262185:TUF262199 UEB262185:UEB262199 UNX262185:UNX262199 UXT262185:UXT262199 VHP262185:VHP262199 VRL262185:VRL262199 WBH262185:WBH262199 WLD262185:WLD262199 WUZ262185:WUZ262199 J327721:J327735 IN327721:IN327735 SJ327721:SJ327735 ACF327721:ACF327735 AMB327721:AMB327735 AVX327721:AVX327735 BFT327721:BFT327735 BPP327721:BPP327735 BZL327721:BZL327735 CJH327721:CJH327735 CTD327721:CTD327735 DCZ327721:DCZ327735 DMV327721:DMV327735 DWR327721:DWR327735 EGN327721:EGN327735 EQJ327721:EQJ327735 FAF327721:FAF327735 FKB327721:FKB327735 FTX327721:FTX327735 GDT327721:GDT327735 GNP327721:GNP327735 GXL327721:GXL327735 HHH327721:HHH327735 HRD327721:HRD327735 IAZ327721:IAZ327735 IKV327721:IKV327735 IUR327721:IUR327735 JEN327721:JEN327735 JOJ327721:JOJ327735 JYF327721:JYF327735 KIB327721:KIB327735 KRX327721:KRX327735 LBT327721:LBT327735 LLP327721:LLP327735 LVL327721:LVL327735 MFH327721:MFH327735 MPD327721:MPD327735 MYZ327721:MYZ327735 NIV327721:NIV327735 NSR327721:NSR327735 OCN327721:OCN327735 OMJ327721:OMJ327735 OWF327721:OWF327735 PGB327721:PGB327735 PPX327721:PPX327735 PZT327721:PZT327735 QJP327721:QJP327735 QTL327721:QTL327735 RDH327721:RDH327735 RND327721:RND327735 RWZ327721:RWZ327735 SGV327721:SGV327735 SQR327721:SQR327735 TAN327721:TAN327735 TKJ327721:TKJ327735 TUF327721:TUF327735 UEB327721:UEB327735 UNX327721:UNX327735 UXT327721:UXT327735 VHP327721:VHP327735 VRL327721:VRL327735 WBH327721:WBH327735 WLD327721:WLD327735 WUZ327721:WUZ327735 J393257:J393271 IN393257:IN393271 SJ393257:SJ393271 ACF393257:ACF393271 AMB393257:AMB393271 AVX393257:AVX393271 BFT393257:BFT393271 BPP393257:BPP393271 BZL393257:BZL393271 CJH393257:CJH393271 CTD393257:CTD393271 DCZ393257:DCZ393271 DMV393257:DMV393271 DWR393257:DWR393271 EGN393257:EGN393271 EQJ393257:EQJ393271 FAF393257:FAF393271 FKB393257:FKB393271 FTX393257:FTX393271 GDT393257:GDT393271 GNP393257:GNP393271 GXL393257:GXL393271 HHH393257:HHH393271 HRD393257:HRD393271 IAZ393257:IAZ393271 IKV393257:IKV393271 IUR393257:IUR393271 JEN393257:JEN393271 JOJ393257:JOJ393271 JYF393257:JYF393271 KIB393257:KIB393271 KRX393257:KRX393271 LBT393257:LBT393271 LLP393257:LLP393271 LVL393257:LVL393271 MFH393257:MFH393271 MPD393257:MPD393271 MYZ393257:MYZ393271 NIV393257:NIV393271 NSR393257:NSR393271 OCN393257:OCN393271 OMJ393257:OMJ393271 OWF393257:OWF393271 PGB393257:PGB393271 PPX393257:PPX393271 PZT393257:PZT393271 QJP393257:QJP393271 QTL393257:QTL393271 RDH393257:RDH393271 RND393257:RND393271 RWZ393257:RWZ393271 SGV393257:SGV393271 SQR393257:SQR393271 TAN393257:TAN393271 TKJ393257:TKJ393271 TUF393257:TUF393271 UEB393257:UEB393271 UNX393257:UNX393271 UXT393257:UXT393271 VHP393257:VHP393271 VRL393257:VRL393271 WBH393257:WBH393271 WLD393257:WLD393271 WUZ393257:WUZ393271 J458793:J458807 IN458793:IN458807 SJ458793:SJ458807 ACF458793:ACF458807 AMB458793:AMB458807 AVX458793:AVX458807 BFT458793:BFT458807 BPP458793:BPP458807 BZL458793:BZL458807 CJH458793:CJH458807 CTD458793:CTD458807 DCZ458793:DCZ458807 DMV458793:DMV458807 DWR458793:DWR458807 EGN458793:EGN458807 EQJ458793:EQJ458807 FAF458793:FAF458807 FKB458793:FKB458807 FTX458793:FTX458807 GDT458793:GDT458807 GNP458793:GNP458807 GXL458793:GXL458807 HHH458793:HHH458807 HRD458793:HRD458807 IAZ458793:IAZ458807 IKV458793:IKV458807 IUR458793:IUR458807 JEN458793:JEN458807 JOJ458793:JOJ458807 JYF458793:JYF458807 KIB458793:KIB458807 KRX458793:KRX458807 LBT458793:LBT458807 LLP458793:LLP458807 LVL458793:LVL458807 MFH458793:MFH458807 MPD458793:MPD458807 MYZ458793:MYZ458807 NIV458793:NIV458807 NSR458793:NSR458807 OCN458793:OCN458807 OMJ458793:OMJ458807 OWF458793:OWF458807 PGB458793:PGB458807 PPX458793:PPX458807 PZT458793:PZT458807 QJP458793:QJP458807 QTL458793:QTL458807 RDH458793:RDH458807 RND458793:RND458807 RWZ458793:RWZ458807 SGV458793:SGV458807 SQR458793:SQR458807 TAN458793:TAN458807 TKJ458793:TKJ458807 TUF458793:TUF458807 UEB458793:UEB458807 UNX458793:UNX458807 UXT458793:UXT458807 VHP458793:VHP458807 VRL458793:VRL458807 WBH458793:WBH458807 WLD458793:WLD458807 WUZ458793:WUZ458807 J524329:J524343 IN524329:IN524343 SJ524329:SJ524343 ACF524329:ACF524343 AMB524329:AMB524343 AVX524329:AVX524343 BFT524329:BFT524343 BPP524329:BPP524343 BZL524329:BZL524343 CJH524329:CJH524343 CTD524329:CTD524343 DCZ524329:DCZ524343 DMV524329:DMV524343 DWR524329:DWR524343 EGN524329:EGN524343 EQJ524329:EQJ524343 FAF524329:FAF524343 FKB524329:FKB524343 FTX524329:FTX524343 GDT524329:GDT524343 GNP524329:GNP524343 GXL524329:GXL524343 HHH524329:HHH524343 HRD524329:HRD524343 IAZ524329:IAZ524343 IKV524329:IKV524343 IUR524329:IUR524343 JEN524329:JEN524343 JOJ524329:JOJ524343 JYF524329:JYF524343 KIB524329:KIB524343 KRX524329:KRX524343 LBT524329:LBT524343 LLP524329:LLP524343 LVL524329:LVL524343 MFH524329:MFH524343 MPD524329:MPD524343 MYZ524329:MYZ524343 NIV524329:NIV524343 NSR524329:NSR524343 OCN524329:OCN524343 OMJ524329:OMJ524343 OWF524329:OWF524343 PGB524329:PGB524343 PPX524329:PPX524343 PZT524329:PZT524343 QJP524329:QJP524343 QTL524329:QTL524343 RDH524329:RDH524343 RND524329:RND524343 RWZ524329:RWZ524343 SGV524329:SGV524343 SQR524329:SQR524343 TAN524329:TAN524343 TKJ524329:TKJ524343 TUF524329:TUF524343 UEB524329:UEB524343 UNX524329:UNX524343 UXT524329:UXT524343 VHP524329:VHP524343 VRL524329:VRL524343 WBH524329:WBH524343 WLD524329:WLD524343 WUZ524329:WUZ524343 J589865:J589879 IN589865:IN589879 SJ589865:SJ589879 ACF589865:ACF589879 AMB589865:AMB589879 AVX589865:AVX589879 BFT589865:BFT589879 BPP589865:BPP589879 BZL589865:BZL589879 CJH589865:CJH589879 CTD589865:CTD589879 DCZ589865:DCZ589879 DMV589865:DMV589879 DWR589865:DWR589879 EGN589865:EGN589879 EQJ589865:EQJ589879 FAF589865:FAF589879 FKB589865:FKB589879 FTX589865:FTX589879 GDT589865:GDT589879 GNP589865:GNP589879 GXL589865:GXL589879 HHH589865:HHH589879 HRD589865:HRD589879 IAZ589865:IAZ589879 IKV589865:IKV589879 IUR589865:IUR589879 JEN589865:JEN589879 JOJ589865:JOJ589879 JYF589865:JYF589879 KIB589865:KIB589879 KRX589865:KRX589879 LBT589865:LBT589879 LLP589865:LLP589879 LVL589865:LVL589879 MFH589865:MFH589879 MPD589865:MPD589879 MYZ589865:MYZ589879 NIV589865:NIV589879 NSR589865:NSR589879 OCN589865:OCN589879 OMJ589865:OMJ589879 OWF589865:OWF589879 PGB589865:PGB589879 PPX589865:PPX589879 PZT589865:PZT589879 QJP589865:QJP589879 QTL589865:QTL589879 RDH589865:RDH589879 RND589865:RND589879 RWZ589865:RWZ589879 SGV589865:SGV589879 SQR589865:SQR589879 TAN589865:TAN589879 TKJ589865:TKJ589879 TUF589865:TUF589879 UEB589865:UEB589879 UNX589865:UNX589879 UXT589865:UXT589879 VHP589865:VHP589879 VRL589865:VRL589879 WBH589865:WBH589879 WLD589865:WLD589879 WUZ589865:WUZ589879 J655401:J655415 IN655401:IN655415 SJ655401:SJ655415 ACF655401:ACF655415 AMB655401:AMB655415 AVX655401:AVX655415 BFT655401:BFT655415 BPP655401:BPP655415 BZL655401:BZL655415 CJH655401:CJH655415 CTD655401:CTD655415 DCZ655401:DCZ655415 DMV655401:DMV655415 DWR655401:DWR655415 EGN655401:EGN655415 EQJ655401:EQJ655415 FAF655401:FAF655415 FKB655401:FKB655415 FTX655401:FTX655415 GDT655401:GDT655415 GNP655401:GNP655415 GXL655401:GXL655415 HHH655401:HHH655415 HRD655401:HRD655415 IAZ655401:IAZ655415 IKV655401:IKV655415 IUR655401:IUR655415 JEN655401:JEN655415 JOJ655401:JOJ655415 JYF655401:JYF655415 KIB655401:KIB655415 KRX655401:KRX655415 LBT655401:LBT655415 LLP655401:LLP655415 LVL655401:LVL655415 MFH655401:MFH655415 MPD655401:MPD655415 MYZ655401:MYZ655415 NIV655401:NIV655415 NSR655401:NSR655415 OCN655401:OCN655415 OMJ655401:OMJ655415 OWF655401:OWF655415 PGB655401:PGB655415 PPX655401:PPX655415 PZT655401:PZT655415 QJP655401:QJP655415 QTL655401:QTL655415 RDH655401:RDH655415 RND655401:RND655415 RWZ655401:RWZ655415 SGV655401:SGV655415 SQR655401:SQR655415 TAN655401:TAN655415 TKJ655401:TKJ655415 TUF655401:TUF655415 UEB655401:UEB655415 UNX655401:UNX655415 UXT655401:UXT655415 VHP655401:VHP655415 VRL655401:VRL655415 WBH655401:WBH655415 WLD655401:WLD655415 WUZ655401:WUZ655415 J720937:J720951 IN720937:IN720951 SJ720937:SJ720951 ACF720937:ACF720951 AMB720937:AMB720951 AVX720937:AVX720951 BFT720937:BFT720951 BPP720937:BPP720951 BZL720937:BZL720951 CJH720937:CJH720951 CTD720937:CTD720951 DCZ720937:DCZ720951 DMV720937:DMV720951 DWR720937:DWR720951 EGN720937:EGN720951 EQJ720937:EQJ720951 FAF720937:FAF720951 FKB720937:FKB720951 FTX720937:FTX720951 GDT720937:GDT720951 GNP720937:GNP720951 GXL720937:GXL720951 HHH720937:HHH720951 HRD720937:HRD720951 IAZ720937:IAZ720951 IKV720937:IKV720951 IUR720937:IUR720951 JEN720937:JEN720951 JOJ720937:JOJ720951 JYF720937:JYF720951 KIB720937:KIB720951 KRX720937:KRX720951 LBT720937:LBT720951 LLP720937:LLP720951 LVL720937:LVL720951 MFH720937:MFH720951 MPD720937:MPD720951 MYZ720937:MYZ720951 NIV720937:NIV720951 NSR720937:NSR720951 OCN720937:OCN720951 OMJ720937:OMJ720951 OWF720937:OWF720951 PGB720937:PGB720951 PPX720937:PPX720951 PZT720937:PZT720951 QJP720937:QJP720951 QTL720937:QTL720951 RDH720937:RDH720951 RND720937:RND720951 RWZ720937:RWZ720951 SGV720937:SGV720951 SQR720937:SQR720951 TAN720937:TAN720951 TKJ720937:TKJ720951 TUF720937:TUF720951 UEB720937:UEB720951 UNX720937:UNX720951 UXT720937:UXT720951 VHP720937:VHP720951 VRL720937:VRL720951 WBH720937:WBH720951 WLD720937:WLD720951 WUZ720937:WUZ720951 J786473:J786487 IN786473:IN786487 SJ786473:SJ786487 ACF786473:ACF786487 AMB786473:AMB786487 AVX786473:AVX786487 BFT786473:BFT786487 BPP786473:BPP786487 BZL786473:BZL786487 CJH786473:CJH786487 CTD786473:CTD786487 DCZ786473:DCZ786487 DMV786473:DMV786487 DWR786473:DWR786487 EGN786473:EGN786487 EQJ786473:EQJ786487 FAF786473:FAF786487 FKB786473:FKB786487 FTX786473:FTX786487 GDT786473:GDT786487 GNP786473:GNP786487 GXL786473:GXL786487 HHH786473:HHH786487 HRD786473:HRD786487 IAZ786473:IAZ786487 IKV786473:IKV786487 IUR786473:IUR786487 JEN786473:JEN786487 JOJ786473:JOJ786487 JYF786473:JYF786487 KIB786473:KIB786487 KRX786473:KRX786487 LBT786473:LBT786487 LLP786473:LLP786487 LVL786473:LVL786487 MFH786473:MFH786487 MPD786473:MPD786487 MYZ786473:MYZ786487 NIV786473:NIV786487 NSR786473:NSR786487 OCN786473:OCN786487 OMJ786473:OMJ786487 OWF786473:OWF786487 PGB786473:PGB786487 PPX786473:PPX786487 PZT786473:PZT786487 QJP786473:QJP786487 QTL786473:QTL786487 RDH786473:RDH786487 RND786473:RND786487 RWZ786473:RWZ786487 SGV786473:SGV786487 SQR786473:SQR786487 TAN786473:TAN786487 TKJ786473:TKJ786487 TUF786473:TUF786487 UEB786473:UEB786487 UNX786473:UNX786487 UXT786473:UXT786487 VHP786473:VHP786487 VRL786473:VRL786487 WBH786473:WBH786487 WLD786473:WLD786487 WUZ786473:WUZ786487 J852009:J852023 IN852009:IN852023 SJ852009:SJ852023 ACF852009:ACF852023 AMB852009:AMB852023 AVX852009:AVX852023 BFT852009:BFT852023 BPP852009:BPP852023 BZL852009:BZL852023 CJH852009:CJH852023 CTD852009:CTD852023 DCZ852009:DCZ852023 DMV852009:DMV852023 DWR852009:DWR852023 EGN852009:EGN852023 EQJ852009:EQJ852023 FAF852009:FAF852023 FKB852009:FKB852023 FTX852009:FTX852023 GDT852009:GDT852023 GNP852009:GNP852023 GXL852009:GXL852023 HHH852009:HHH852023 HRD852009:HRD852023 IAZ852009:IAZ852023 IKV852009:IKV852023 IUR852009:IUR852023 JEN852009:JEN852023 JOJ852009:JOJ852023 JYF852009:JYF852023 KIB852009:KIB852023 KRX852009:KRX852023 LBT852009:LBT852023 LLP852009:LLP852023 LVL852009:LVL852023 MFH852009:MFH852023 MPD852009:MPD852023 MYZ852009:MYZ852023 NIV852009:NIV852023 NSR852009:NSR852023 OCN852009:OCN852023 OMJ852009:OMJ852023 OWF852009:OWF852023 PGB852009:PGB852023 PPX852009:PPX852023 PZT852009:PZT852023 QJP852009:QJP852023 QTL852009:QTL852023 RDH852009:RDH852023 RND852009:RND852023 RWZ852009:RWZ852023 SGV852009:SGV852023 SQR852009:SQR852023 TAN852009:TAN852023 TKJ852009:TKJ852023 TUF852009:TUF852023 UEB852009:UEB852023 UNX852009:UNX852023 UXT852009:UXT852023 VHP852009:VHP852023 VRL852009:VRL852023 WBH852009:WBH852023 WLD852009:WLD852023 WUZ852009:WUZ852023 J917545:J917559 IN917545:IN917559 SJ917545:SJ917559 ACF917545:ACF917559 AMB917545:AMB917559 AVX917545:AVX917559 BFT917545:BFT917559 BPP917545:BPP917559 BZL917545:BZL917559 CJH917545:CJH917559 CTD917545:CTD917559 DCZ917545:DCZ917559 DMV917545:DMV917559 DWR917545:DWR917559 EGN917545:EGN917559 EQJ917545:EQJ917559 FAF917545:FAF917559 FKB917545:FKB917559 FTX917545:FTX917559 GDT917545:GDT917559 GNP917545:GNP917559 GXL917545:GXL917559 HHH917545:HHH917559 HRD917545:HRD917559 IAZ917545:IAZ917559 IKV917545:IKV917559 IUR917545:IUR917559 JEN917545:JEN917559 JOJ917545:JOJ917559 JYF917545:JYF917559 KIB917545:KIB917559 KRX917545:KRX917559 LBT917545:LBT917559 LLP917545:LLP917559 LVL917545:LVL917559 MFH917545:MFH917559 MPD917545:MPD917559 MYZ917545:MYZ917559 NIV917545:NIV917559 NSR917545:NSR917559 OCN917545:OCN917559 OMJ917545:OMJ917559 OWF917545:OWF917559 PGB917545:PGB917559 PPX917545:PPX917559 PZT917545:PZT917559 QJP917545:QJP917559 QTL917545:QTL917559 RDH917545:RDH917559 RND917545:RND917559 RWZ917545:RWZ917559 SGV917545:SGV917559 SQR917545:SQR917559 TAN917545:TAN917559 TKJ917545:TKJ917559 TUF917545:TUF917559 UEB917545:UEB917559 UNX917545:UNX917559 UXT917545:UXT917559 VHP917545:VHP917559 VRL917545:VRL917559 WBH917545:WBH917559 WLD917545:WLD917559 WUZ917545:WUZ917559 J983081:J983095 IN983081:IN983095 SJ983081:SJ983095 ACF983081:ACF983095 AMB983081:AMB983095 AVX983081:AVX983095 BFT983081:BFT983095 BPP983081:BPP983095 BZL983081:BZL983095 CJH983081:CJH983095 CTD983081:CTD983095 DCZ983081:DCZ983095 DMV983081:DMV983095 DWR983081:DWR983095 EGN983081:EGN983095 EQJ983081:EQJ983095 FAF983081:FAF983095 FKB983081:FKB983095 FTX983081:FTX983095 GDT983081:GDT983095 GNP983081:GNP983095 GXL983081:GXL983095 HHH983081:HHH983095 HRD983081:HRD983095 IAZ983081:IAZ983095 IKV983081:IKV983095 IUR983081:IUR983095 JEN983081:JEN983095 JOJ983081:JOJ983095 JYF983081:JYF983095 KIB983081:KIB983095 KRX983081:KRX983095 LBT983081:LBT983095 LLP983081:LLP983095 LVL983081:LVL983095 MFH983081:MFH983095 MPD983081:MPD983095 MYZ983081:MYZ983095 NIV983081:NIV983095 NSR983081:NSR983095 OCN983081:OCN983095 OMJ983081:OMJ983095 OWF983081:OWF983095 PGB983081:PGB983095 PPX983081:PPX983095 PZT983081:PZT983095 QJP983081:QJP983095 QTL983081:QTL983095 RDH983081:RDH983095 RND983081:RND983095 RWZ983081:RWZ983095 SGV983081:SGV983095 SQR983081:SQR983095 TAN983081:TAN983095 TKJ983081:TKJ983095 TUF983081:TUF983095 UEB983081:UEB983095 UNX983081:UNX983095 UXT983081:UXT983095 VHP983081:VHP983095 VRL983081:VRL983095 WBH983081:WBH983095 WLD983081:WLD983095 WUZ983081:WUZ983095 VRL69:VRL83 J65596:J65619 IN65596:IN65619 SJ65596:SJ65619 ACF65596:ACF65619 AMB65596:AMB65619 AVX65596:AVX65619 BFT65596:BFT65619 BPP65596:BPP65619 BZL65596:BZL65619 CJH65596:CJH65619 CTD65596:CTD65619 DCZ65596:DCZ65619 DMV65596:DMV65619 DWR65596:DWR65619 EGN65596:EGN65619 EQJ65596:EQJ65619 FAF65596:FAF65619 FKB65596:FKB65619 FTX65596:FTX65619 GDT65596:GDT65619 GNP65596:GNP65619 GXL65596:GXL65619 HHH65596:HHH65619 HRD65596:HRD65619 IAZ65596:IAZ65619 IKV65596:IKV65619 IUR65596:IUR65619 JEN65596:JEN65619 JOJ65596:JOJ65619 JYF65596:JYF65619 KIB65596:KIB65619 KRX65596:KRX65619 LBT65596:LBT65619 LLP65596:LLP65619 LVL65596:LVL65619 MFH65596:MFH65619 MPD65596:MPD65619 MYZ65596:MYZ65619 NIV65596:NIV65619 NSR65596:NSR65619 OCN65596:OCN65619 OMJ65596:OMJ65619 OWF65596:OWF65619 PGB65596:PGB65619 PPX65596:PPX65619 PZT65596:PZT65619 QJP65596:QJP65619 QTL65596:QTL65619 RDH65596:RDH65619 RND65596:RND65619 RWZ65596:RWZ65619 SGV65596:SGV65619 SQR65596:SQR65619 TAN65596:TAN65619 TKJ65596:TKJ65619 TUF65596:TUF65619 UEB65596:UEB65619 UNX65596:UNX65619 UXT65596:UXT65619 VHP65596:VHP65619 VRL65596:VRL65619 WBH65596:WBH65619 WLD65596:WLD65619 WUZ65596:WUZ65619 J131132:J131155 IN131132:IN131155 SJ131132:SJ131155 ACF131132:ACF131155 AMB131132:AMB131155 AVX131132:AVX131155 BFT131132:BFT131155 BPP131132:BPP131155 BZL131132:BZL131155 CJH131132:CJH131155 CTD131132:CTD131155 DCZ131132:DCZ131155 DMV131132:DMV131155 DWR131132:DWR131155 EGN131132:EGN131155 EQJ131132:EQJ131155 FAF131132:FAF131155 FKB131132:FKB131155 FTX131132:FTX131155 GDT131132:GDT131155 GNP131132:GNP131155 GXL131132:GXL131155 HHH131132:HHH131155 HRD131132:HRD131155 IAZ131132:IAZ131155 IKV131132:IKV131155 IUR131132:IUR131155 JEN131132:JEN131155 JOJ131132:JOJ131155 JYF131132:JYF131155 KIB131132:KIB131155 KRX131132:KRX131155 LBT131132:LBT131155 LLP131132:LLP131155 LVL131132:LVL131155 MFH131132:MFH131155 MPD131132:MPD131155 MYZ131132:MYZ131155 NIV131132:NIV131155 NSR131132:NSR131155 OCN131132:OCN131155 OMJ131132:OMJ131155 OWF131132:OWF131155 PGB131132:PGB131155 PPX131132:PPX131155 PZT131132:PZT131155 QJP131132:QJP131155 QTL131132:QTL131155 RDH131132:RDH131155 RND131132:RND131155 RWZ131132:RWZ131155 SGV131132:SGV131155 SQR131132:SQR131155 TAN131132:TAN131155 TKJ131132:TKJ131155 TUF131132:TUF131155 UEB131132:UEB131155 UNX131132:UNX131155 UXT131132:UXT131155 VHP131132:VHP131155 VRL131132:VRL131155 WBH131132:WBH131155 WLD131132:WLD131155 WUZ131132:WUZ131155 J196668:J196691 IN196668:IN196691 SJ196668:SJ196691 ACF196668:ACF196691 AMB196668:AMB196691 AVX196668:AVX196691 BFT196668:BFT196691 BPP196668:BPP196691 BZL196668:BZL196691 CJH196668:CJH196691 CTD196668:CTD196691 DCZ196668:DCZ196691 DMV196668:DMV196691 DWR196668:DWR196691 EGN196668:EGN196691 EQJ196668:EQJ196691 FAF196668:FAF196691 FKB196668:FKB196691 FTX196668:FTX196691 GDT196668:GDT196691 GNP196668:GNP196691 GXL196668:GXL196691 HHH196668:HHH196691 HRD196668:HRD196691 IAZ196668:IAZ196691 IKV196668:IKV196691 IUR196668:IUR196691 JEN196668:JEN196691 JOJ196668:JOJ196691 JYF196668:JYF196691 KIB196668:KIB196691 KRX196668:KRX196691 LBT196668:LBT196691 LLP196668:LLP196691 LVL196668:LVL196691 MFH196668:MFH196691 MPD196668:MPD196691 MYZ196668:MYZ196691 NIV196668:NIV196691 NSR196668:NSR196691 OCN196668:OCN196691 OMJ196668:OMJ196691 OWF196668:OWF196691 PGB196668:PGB196691 PPX196668:PPX196691 PZT196668:PZT196691 QJP196668:QJP196691 QTL196668:QTL196691 RDH196668:RDH196691 RND196668:RND196691 RWZ196668:RWZ196691 SGV196668:SGV196691 SQR196668:SQR196691 TAN196668:TAN196691 TKJ196668:TKJ196691 TUF196668:TUF196691 UEB196668:UEB196691 UNX196668:UNX196691 UXT196668:UXT196691 VHP196668:VHP196691 VRL196668:VRL196691 WBH196668:WBH196691 WLD196668:WLD196691 WUZ196668:WUZ196691 J262204:J262227 IN262204:IN262227 SJ262204:SJ262227 ACF262204:ACF262227 AMB262204:AMB262227 AVX262204:AVX262227 BFT262204:BFT262227 BPP262204:BPP262227 BZL262204:BZL262227 CJH262204:CJH262227 CTD262204:CTD262227 DCZ262204:DCZ262227 DMV262204:DMV262227 DWR262204:DWR262227 EGN262204:EGN262227 EQJ262204:EQJ262227 FAF262204:FAF262227 FKB262204:FKB262227 FTX262204:FTX262227 GDT262204:GDT262227 GNP262204:GNP262227 GXL262204:GXL262227 HHH262204:HHH262227 HRD262204:HRD262227 IAZ262204:IAZ262227 IKV262204:IKV262227 IUR262204:IUR262227 JEN262204:JEN262227 JOJ262204:JOJ262227 JYF262204:JYF262227 KIB262204:KIB262227 KRX262204:KRX262227 LBT262204:LBT262227 LLP262204:LLP262227 LVL262204:LVL262227 MFH262204:MFH262227 MPD262204:MPD262227 MYZ262204:MYZ262227 NIV262204:NIV262227 NSR262204:NSR262227 OCN262204:OCN262227 OMJ262204:OMJ262227 OWF262204:OWF262227 PGB262204:PGB262227 PPX262204:PPX262227 PZT262204:PZT262227 QJP262204:QJP262227 QTL262204:QTL262227 RDH262204:RDH262227 RND262204:RND262227 RWZ262204:RWZ262227 SGV262204:SGV262227 SQR262204:SQR262227 TAN262204:TAN262227 TKJ262204:TKJ262227 TUF262204:TUF262227 UEB262204:UEB262227 UNX262204:UNX262227 UXT262204:UXT262227 VHP262204:VHP262227 VRL262204:VRL262227 WBH262204:WBH262227 WLD262204:WLD262227 WUZ262204:WUZ262227 J327740:J327763 IN327740:IN327763 SJ327740:SJ327763 ACF327740:ACF327763 AMB327740:AMB327763 AVX327740:AVX327763 BFT327740:BFT327763 BPP327740:BPP327763 BZL327740:BZL327763 CJH327740:CJH327763 CTD327740:CTD327763 DCZ327740:DCZ327763 DMV327740:DMV327763 DWR327740:DWR327763 EGN327740:EGN327763 EQJ327740:EQJ327763 FAF327740:FAF327763 FKB327740:FKB327763 FTX327740:FTX327763 GDT327740:GDT327763 GNP327740:GNP327763 GXL327740:GXL327763 HHH327740:HHH327763 HRD327740:HRD327763 IAZ327740:IAZ327763 IKV327740:IKV327763 IUR327740:IUR327763 JEN327740:JEN327763 JOJ327740:JOJ327763 JYF327740:JYF327763 KIB327740:KIB327763 KRX327740:KRX327763 LBT327740:LBT327763 LLP327740:LLP327763 LVL327740:LVL327763 MFH327740:MFH327763 MPD327740:MPD327763 MYZ327740:MYZ327763 NIV327740:NIV327763 NSR327740:NSR327763 OCN327740:OCN327763 OMJ327740:OMJ327763 OWF327740:OWF327763 PGB327740:PGB327763 PPX327740:PPX327763 PZT327740:PZT327763 QJP327740:QJP327763 QTL327740:QTL327763 RDH327740:RDH327763 RND327740:RND327763 RWZ327740:RWZ327763 SGV327740:SGV327763 SQR327740:SQR327763 TAN327740:TAN327763 TKJ327740:TKJ327763 TUF327740:TUF327763 UEB327740:UEB327763 UNX327740:UNX327763 UXT327740:UXT327763 VHP327740:VHP327763 VRL327740:VRL327763 WBH327740:WBH327763 WLD327740:WLD327763 WUZ327740:WUZ327763 J393276:J393299 IN393276:IN393299 SJ393276:SJ393299 ACF393276:ACF393299 AMB393276:AMB393299 AVX393276:AVX393299 BFT393276:BFT393299 BPP393276:BPP393299 BZL393276:BZL393299 CJH393276:CJH393299 CTD393276:CTD393299 DCZ393276:DCZ393299 DMV393276:DMV393299 DWR393276:DWR393299 EGN393276:EGN393299 EQJ393276:EQJ393299 FAF393276:FAF393299 FKB393276:FKB393299 FTX393276:FTX393299 GDT393276:GDT393299 GNP393276:GNP393299 GXL393276:GXL393299 HHH393276:HHH393299 HRD393276:HRD393299 IAZ393276:IAZ393299 IKV393276:IKV393299 IUR393276:IUR393299 JEN393276:JEN393299 JOJ393276:JOJ393299 JYF393276:JYF393299 KIB393276:KIB393299 KRX393276:KRX393299 LBT393276:LBT393299 LLP393276:LLP393299 LVL393276:LVL393299 MFH393276:MFH393299 MPD393276:MPD393299 MYZ393276:MYZ393299 NIV393276:NIV393299 NSR393276:NSR393299 OCN393276:OCN393299 OMJ393276:OMJ393299 OWF393276:OWF393299 PGB393276:PGB393299 PPX393276:PPX393299 PZT393276:PZT393299 QJP393276:QJP393299 QTL393276:QTL393299 RDH393276:RDH393299 RND393276:RND393299 RWZ393276:RWZ393299 SGV393276:SGV393299 SQR393276:SQR393299 TAN393276:TAN393299 TKJ393276:TKJ393299 TUF393276:TUF393299 UEB393276:UEB393299 UNX393276:UNX393299 UXT393276:UXT393299 VHP393276:VHP393299 VRL393276:VRL393299 WBH393276:WBH393299 WLD393276:WLD393299 WUZ393276:WUZ393299 J458812:J458835 IN458812:IN458835 SJ458812:SJ458835 ACF458812:ACF458835 AMB458812:AMB458835 AVX458812:AVX458835 BFT458812:BFT458835 BPP458812:BPP458835 BZL458812:BZL458835 CJH458812:CJH458835 CTD458812:CTD458835 DCZ458812:DCZ458835 DMV458812:DMV458835 DWR458812:DWR458835 EGN458812:EGN458835 EQJ458812:EQJ458835 FAF458812:FAF458835 FKB458812:FKB458835 FTX458812:FTX458835 GDT458812:GDT458835 GNP458812:GNP458835 GXL458812:GXL458835 HHH458812:HHH458835 HRD458812:HRD458835 IAZ458812:IAZ458835 IKV458812:IKV458835 IUR458812:IUR458835 JEN458812:JEN458835 JOJ458812:JOJ458835 JYF458812:JYF458835 KIB458812:KIB458835 KRX458812:KRX458835 LBT458812:LBT458835 LLP458812:LLP458835 LVL458812:LVL458835 MFH458812:MFH458835 MPD458812:MPD458835 MYZ458812:MYZ458835 NIV458812:NIV458835 NSR458812:NSR458835 OCN458812:OCN458835 OMJ458812:OMJ458835 OWF458812:OWF458835 PGB458812:PGB458835 PPX458812:PPX458835 PZT458812:PZT458835 QJP458812:QJP458835 QTL458812:QTL458835 RDH458812:RDH458835 RND458812:RND458835 RWZ458812:RWZ458835 SGV458812:SGV458835 SQR458812:SQR458835 TAN458812:TAN458835 TKJ458812:TKJ458835 TUF458812:TUF458835 UEB458812:UEB458835 UNX458812:UNX458835 UXT458812:UXT458835 VHP458812:VHP458835 VRL458812:VRL458835 WBH458812:WBH458835 WLD458812:WLD458835 WUZ458812:WUZ458835 J524348:J524371 IN524348:IN524371 SJ524348:SJ524371 ACF524348:ACF524371 AMB524348:AMB524371 AVX524348:AVX524371 BFT524348:BFT524371 BPP524348:BPP524371 BZL524348:BZL524371 CJH524348:CJH524371 CTD524348:CTD524371 DCZ524348:DCZ524371 DMV524348:DMV524371 DWR524348:DWR524371 EGN524348:EGN524371 EQJ524348:EQJ524371 FAF524348:FAF524371 FKB524348:FKB524371 FTX524348:FTX524371 GDT524348:GDT524371 GNP524348:GNP524371 GXL524348:GXL524371 HHH524348:HHH524371 HRD524348:HRD524371 IAZ524348:IAZ524371 IKV524348:IKV524371 IUR524348:IUR524371 JEN524348:JEN524371 JOJ524348:JOJ524371 JYF524348:JYF524371 KIB524348:KIB524371 KRX524348:KRX524371 LBT524348:LBT524371 LLP524348:LLP524371 LVL524348:LVL524371 MFH524348:MFH524371 MPD524348:MPD524371 MYZ524348:MYZ524371 NIV524348:NIV524371 NSR524348:NSR524371 OCN524348:OCN524371 OMJ524348:OMJ524371 OWF524348:OWF524371 PGB524348:PGB524371 PPX524348:PPX524371 PZT524348:PZT524371 QJP524348:QJP524371 QTL524348:QTL524371 RDH524348:RDH524371 RND524348:RND524371 RWZ524348:RWZ524371 SGV524348:SGV524371 SQR524348:SQR524371 TAN524348:TAN524371 TKJ524348:TKJ524371 TUF524348:TUF524371 UEB524348:UEB524371 UNX524348:UNX524371 UXT524348:UXT524371 VHP524348:VHP524371 VRL524348:VRL524371 WBH524348:WBH524371 WLD524348:WLD524371 WUZ524348:WUZ524371 J589884:J589907 IN589884:IN589907 SJ589884:SJ589907 ACF589884:ACF589907 AMB589884:AMB589907 AVX589884:AVX589907 BFT589884:BFT589907 BPP589884:BPP589907 BZL589884:BZL589907 CJH589884:CJH589907 CTD589884:CTD589907 DCZ589884:DCZ589907 DMV589884:DMV589907 DWR589884:DWR589907 EGN589884:EGN589907 EQJ589884:EQJ589907 FAF589884:FAF589907 FKB589884:FKB589907 FTX589884:FTX589907 GDT589884:GDT589907 GNP589884:GNP589907 GXL589884:GXL589907 HHH589884:HHH589907 HRD589884:HRD589907 IAZ589884:IAZ589907 IKV589884:IKV589907 IUR589884:IUR589907 JEN589884:JEN589907 JOJ589884:JOJ589907 JYF589884:JYF589907 KIB589884:KIB589907 KRX589884:KRX589907 LBT589884:LBT589907 LLP589884:LLP589907 LVL589884:LVL589907 MFH589884:MFH589907 MPD589884:MPD589907 MYZ589884:MYZ589907 NIV589884:NIV589907 NSR589884:NSR589907 OCN589884:OCN589907 OMJ589884:OMJ589907 OWF589884:OWF589907 PGB589884:PGB589907 PPX589884:PPX589907 PZT589884:PZT589907 QJP589884:QJP589907 QTL589884:QTL589907 RDH589884:RDH589907 RND589884:RND589907 RWZ589884:RWZ589907 SGV589884:SGV589907 SQR589884:SQR589907 TAN589884:TAN589907 TKJ589884:TKJ589907 TUF589884:TUF589907 UEB589884:UEB589907 UNX589884:UNX589907 UXT589884:UXT589907 VHP589884:VHP589907 VRL589884:VRL589907 WBH589884:WBH589907 WLD589884:WLD589907 WUZ589884:WUZ589907 J655420:J655443 IN655420:IN655443 SJ655420:SJ655443 ACF655420:ACF655443 AMB655420:AMB655443 AVX655420:AVX655443 BFT655420:BFT655443 BPP655420:BPP655443 BZL655420:BZL655443 CJH655420:CJH655443 CTD655420:CTD655443 DCZ655420:DCZ655443 DMV655420:DMV655443 DWR655420:DWR655443 EGN655420:EGN655443 EQJ655420:EQJ655443 FAF655420:FAF655443 FKB655420:FKB655443 FTX655420:FTX655443 GDT655420:GDT655443 GNP655420:GNP655443 GXL655420:GXL655443 HHH655420:HHH655443 HRD655420:HRD655443 IAZ655420:IAZ655443 IKV655420:IKV655443 IUR655420:IUR655443 JEN655420:JEN655443 JOJ655420:JOJ655443 JYF655420:JYF655443 KIB655420:KIB655443 KRX655420:KRX655443 LBT655420:LBT655443 LLP655420:LLP655443 LVL655420:LVL655443 MFH655420:MFH655443 MPD655420:MPD655443 MYZ655420:MYZ655443 NIV655420:NIV655443 NSR655420:NSR655443 OCN655420:OCN655443 OMJ655420:OMJ655443 OWF655420:OWF655443 PGB655420:PGB655443 PPX655420:PPX655443 PZT655420:PZT655443 QJP655420:QJP655443 QTL655420:QTL655443 RDH655420:RDH655443 RND655420:RND655443 RWZ655420:RWZ655443 SGV655420:SGV655443 SQR655420:SQR655443 TAN655420:TAN655443 TKJ655420:TKJ655443 TUF655420:TUF655443 UEB655420:UEB655443 UNX655420:UNX655443 UXT655420:UXT655443 VHP655420:VHP655443 VRL655420:VRL655443 WBH655420:WBH655443 WLD655420:WLD655443 WUZ655420:WUZ655443 J720956:J720979 IN720956:IN720979 SJ720956:SJ720979 ACF720956:ACF720979 AMB720956:AMB720979 AVX720956:AVX720979 BFT720956:BFT720979 BPP720956:BPP720979 BZL720956:BZL720979 CJH720956:CJH720979 CTD720956:CTD720979 DCZ720956:DCZ720979 DMV720956:DMV720979 DWR720956:DWR720979 EGN720956:EGN720979 EQJ720956:EQJ720979 FAF720956:FAF720979 FKB720956:FKB720979 FTX720956:FTX720979 GDT720956:GDT720979 GNP720956:GNP720979 GXL720956:GXL720979 HHH720956:HHH720979 HRD720956:HRD720979 IAZ720956:IAZ720979 IKV720956:IKV720979 IUR720956:IUR720979 JEN720956:JEN720979 JOJ720956:JOJ720979 JYF720956:JYF720979 KIB720956:KIB720979 KRX720956:KRX720979 LBT720956:LBT720979 LLP720956:LLP720979 LVL720956:LVL720979 MFH720956:MFH720979 MPD720956:MPD720979 MYZ720956:MYZ720979 NIV720956:NIV720979 NSR720956:NSR720979 OCN720956:OCN720979 OMJ720956:OMJ720979 OWF720956:OWF720979 PGB720956:PGB720979 PPX720956:PPX720979 PZT720956:PZT720979 QJP720956:QJP720979 QTL720956:QTL720979 RDH720956:RDH720979 RND720956:RND720979 RWZ720956:RWZ720979 SGV720956:SGV720979 SQR720956:SQR720979 TAN720956:TAN720979 TKJ720956:TKJ720979 TUF720956:TUF720979 UEB720956:UEB720979 UNX720956:UNX720979 UXT720956:UXT720979 VHP720956:VHP720979 VRL720956:VRL720979 WBH720956:WBH720979 WLD720956:WLD720979 WUZ720956:WUZ720979 J786492:J786515 IN786492:IN786515 SJ786492:SJ786515 ACF786492:ACF786515 AMB786492:AMB786515 AVX786492:AVX786515 BFT786492:BFT786515 BPP786492:BPP786515 BZL786492:BZL786515 CJH786492:CJH786515 CTD786492:CTD786515 DCZ786492:DCZ786515 DMV786492:DMV786515 DWR786492:DWR786515 EGN786492:EGN786515 EQJ786492:EQJ786515 FAF786492:FAF786515 FKB786492:FKB786515 FTX786492:FTX786515 GDT786492:GDT786515 GNP786492:GNP786515 GXL786492:GXL786515 HHH786492:HHH786515 HRD786492:HRD786515 IAZ786492:IAZ786515 IKV786492:IKV786515 IUR786492:IUR786515 JEN786492:JEN786515 JOJ786492:JOJ786515 JYF786492:JYF786515 KIB786492:KIB786515 KRX786492:KRX786515 LBT786492:LBT786515 LLP786492:LLP786515 LVL786492:LVL786515 MFH786492:MFH786515 MPD786492:MPD786515 MYZ786492:MYZ786515 NIV786492:NIV786515 NSR786492:NSR786515 OCN786492:OCN786515 OMJ786492:OMJ786515 OWF786492:OWF786515 PGB786492:PGB786515 PPX786492:PPX786515 PZT786492:PZT786515 QJP786492:QJP786515 QTL786492:QTL786515 RDH786492:RDH786515 RND786492:RND786515 RWZ786492:RWZ786515 SGV786492:SGV786515 SQR786492:SQR786515 TAN786492:TAN786515 TKJ786492:TKJ786515 TUF786492:TUF786515 UEB786492:UEB786515 UNX786492:UNX786515 UXT786492:UXT786515 VHP786492:VHP786515 VRL786492:VRL786515 WBH786492:WBH786515 WLD786492:WLD786515 WUZ786492:WUZ786515 J852028:J852051 IN852028:IN852051 SJ852028:SJ852051 ACF852028:ACF852051 AMB852028:AMB852051 AVX852028:AVX852051 BFT852028:BFT852051 BPP852028:BPP852051 BZL852028:BZL852051 CJH852028:CJH852051 CTD852028:CTD852051 DCZ852028:DCZ852051 DMV852028:DMV852051 DWR852028:DWR852051 EGN852028:EGN852051 EQJ852028:EQJ852051 FAF852028:FAF852051 FKB852028:FKB852051 FTX852028:FTX852051 GDT852028:GDT852051 GNP852028:GNP852051 GXL852028:GXL852051 HHH852028:HHH852051 HRD852028:HRD852051 IAZ852028:IAZ852051 IKV852028:IKV852051 IUR852028:IUR852051 JEN852028:JEN852051 JOJ852028:JOJ852051 JYF852028:JYF852051 KIB852028:KIB852051 KRX852028:KRX852051 LBT852028:LBT852051 LLP852028:LLP852051 LVL852028:LVL852051 MFH852028:MFH852051 MPD852028:MPD852051 MYZ852028:MYZ852051 NIV852028:NIV852051 NSR852028:NSR852051 OCN852028:OCN852051 OMJ852028:OMJ852051 OWF852028:OWF852051 PGB852028:PGB852051 PPX852028:PPX852051 PZT852028:PZT852051 QJP852028:QJP852051 QTL852028:QTL852051 RDH852028:RDH852051 RND852028:RND852051 RWZ852028:RWZ852051 SGV852028:SGV852051 SQR852028:SQR852051 TAN852028:TAN852051 TKJ852028:TKJ852051 TUF852028:TUF852051 UEB852028:UEB852051 UNX852028:UNX852051 UXT852028:UXT852051 VHP852028:VHP852051 VRL852028:VRL852051 WBH852028:WBH852051 WLD852028:WLD852051 WUZ852028:WUZ852051 J917564:J917587 IN917564:IN917587 SJ917564:SJ917587 ACF917564:ACF917587 AMB917564:AMB917587 AVX917564:AVX917587 BFT917564:BFT917587 BPP917564:BPP917587 BZL917564:BZL917587 CJH917564:CJH917587 CTD917564:CTD917587 DCZ917564:DCZ917587 DMV917564:DMV917587 DWR917564:DWR917587 EGN917564:EGN917587 EQJ917564:EQJ917587 FAF917564:FAF917587 FKB917564:FKB917587 FTX917564:FTX917587 GDT917564:GDT917587 GNP917564:GNP917587 GXL917564:GXL917587 HHH917564:HHH917587 HRD917564:HRD917587 IAZ917564:IAZ917587 IKV917564:IKV917587 IUR917564:IUR917587 JEN917564:JEN917587 JOJ917564:JOJ917587 JYF917564:JYF917587 KIB917564:KIB917587 KRX917564:KRX917587 LBT917564:LBT917587 LLP917564:LLP917587 LVL917564:LVL917587 MFH917564:MFH917587 MPD917564:MPD917587 MYZ917564:MYZ917587 NIV917564:NIV917587 NSR917564:NSR917587 OCN917564:OCN917587 OMJ917564:OMJ917587 OWF917564:OWF917587 PGB917564:PGB917587 PPX917564:PPX917587 PZT917564:PZT917587 QJP917564:QJP917587 QTL917564:QTL917587 RDH917564:RDH917587 RND917564:RND917587 RWZ917564:RWZ917587 SGV917564:SGV917587 SQR917564:SQR917587 TAN917564:TAN917587 TKJ917564:TKJ917587 TUF917564:TUF917587 UEB917564:UEB917587 UNX917564:UNX917587 UXT917564:UXT917587 VHP917564:VHP917587 VRL917564:VRL917587 WBH917564:WBH917587 WLD917564:WLD917587 WUZ917564:WUZ917587 J983100:J983123 IN983100:IN983123 SJ983100:SJ983123 ACF983100:ACF983123 AMB983100:AMB983123 AVX983100:AVX983123 BFT983100:BFT983123 BPP983100:BPP983123 BZL983100:BZL983123 CJH983100:CJH983123 CTD983100:CTD983123 DCZ983100:DCZ983123 DMV983100:DMV983123 DWR983100:DWR983123 EGN983100:EGN983123 EQJ983100:EQJ983123 FAF983100:FAF983123 FKB983100:FKB983123 FTX983100:FTX983123 GDT983100:GDT983123 GNP983100:GNP983123 GXL983100:GXL983123 HHH983100:HHH983123 HRD983100:HRD983123 IAZ983100:IAZ983123 IKV983100:IKV983123 IUR983100:IUR983123 JEN983100:JEN983123 JOJ983100:JOJ983123 JYF983100:JYF983123 KIB983100:KIB983123 KRX983100:KRX983123 LBT983100:LBT983123 LLP983100:LLP983123 LVL983100:LVL983123 MFH983100:MFH983123 MPD983100:MPD983123 MYZ983100:MYZ983123 NIV983100:NIV983123 NSR983100:NSR983123 OCN983100:OCN983123 OMJ983100:OMJ983123 OWF983100:OWF983123 PGB983100:PGB983123 PPX983100:PPX983123 PZT983100:PZT983123 QJP983100:QJP983123 QTL983100:QTL983123 RDH983100:RDH983123 RND983100:RND983123 RWZ983100:RWZ983123 SGV983100:SGV983123 SQR983100:SQR983123 TAN983100:TAN983123 TKJ983100:TKJ983123 TUF983100:TUF983123 UEB983100:UEB983123 UNX983100:UNX983123 UXT983100:UXT983123 VHP983100:VHP983123 VRL983100:VRL983123 WBH983100:WBH983123 WLD983100:WLD983123 WUZ983100:WUZ983123 WUZ51 WLD51 WBH51 VRL51 VHP51 UXT51 UNX51 UEB51 TUF51 TKJ51 TAN51 SQR51 SGV51 RWZ51 RND51 RDH51 QTL51 QJP51 PZT51 PPX51 PGB51 OWF51 OMJ51 OCN51 NSR51 NIV51 MYZ51 MPD51 MFH51 LVL51 LLP51 LBT51 KRX51 KIB51 JYF51 JOJ51 JEN51 IUR51 IKV51 IAZ51 HRD51 HHH51 GXL51 GNP51 GDT51 FTX51 FKB51 FAF51 EQJ51 EGN51 DWR51 DMV51 DCZ51 CTD51 CJH51 BZL51 BPP51 BFT51 AVX51 AMB51 ACF51 SJ51 IN51 ACF39:ACF49 SJ39:SJ49 IN39:IN49 IN69:IN83 WUZ39:WUZ49 WLD39:WLD49 WBH39:WBH49 VRL39:VRL49 VHP39:VHP49 UXT39:UXT49 UNX39:UNX49 UEB39:UEB49 TUF39:TUF49 TKJ39:TKJ49 TAN39:TAN49 SQR39:SQR49 SGV39:SGV49 RWZ39:RWZ49 RND39:RND49 RDH39:RDH49 QTL39:QTL49 QJP39:QJP49 PZT39:PZT49 PPX39:PPX49 PGB39:PGB49 OWF39:OWF49 OMJ39:OMJ49 OCN39:OCN49 NSR39:NSR49 NIV39:NIV49 MYZ39:MYZ49 MPD39:MPD49 MFH39:MFH49 LVL39:LVL49 LLP39:LLP49 LBT39:LBT49 KRX39:KRX49 KIB39:KIB49 JYF39:JYF49 JOJ39:JOJ49 JEN39:JEN49 IUR39:IUR49 IKV39:IKV49 IAZ39:IAZ49 HRD39:HRD49 HHH39:HHH49 GXL39:GXL49 GNP39:GNP49 GDT39:GDT49 FTX39:FTX49 FKB39:FKB49 FAF39:FAF49 EQJ39:EQJ49 EGN39:EGN49 DWR39:DWR49 DMV39:DMV49 DCZ39:DCZ49 CTD39:CTD49 CJH39:CJH49 BZL39:BZL49 BPP39:BPP49 BFT39:BFT49 AVX39:AVX49 SJ69:SJ83 ACF69:ACF83 AMB69:AMB83 AVX69:AVX83 BFT69:BFT83 BPP69:BPP83 BZL69:BZL83 CJH69:CJH83 CTD69:CTD83 DCZ69:DCZ83 DMV69:DMV83 DWR69:DWR83 EGN69:EGN83 EQJ69:EQJ83 FAF69:FAF83 FKB69:FKB83 FTX69:FTX83 GDT69:GDT83 GNP69:GNP83 GXL69:GXL83 HHH69:HHH83 HRD69:HRD83 IAZ69:IAZ83 IKV69:IKV83 IUR69:IUR83 JEN69:JEN83 JOJ69:JOJ83 JYF69:JYF83 KIB69:KIB83 KRX69:KRX83 LBT69:LBT83 LLP69:LLP83 LVL69:LVL83 MFH69:MFH83 MPD69:MPD83 MYZ69:MYZ83 NIV69:NIV83 NSR69:NSR83 OCN69:OCN83 OMJ69:OMJ83 OWF69:OWF83 PGB69:PGB83 PPX69:PPX83 PZT69:PZT83 QJP69:QJP83 QTL69:QTL83 RDH69:RDH83 RND69:RND83 RWZ69:RWZ83 SGV69:SGV83 SQR69:SQR83 TAN69:TAN83 TKJ69:TKJ83 TUF69:TUF83 UEB69:UEB83 UXT69:UXT83 VHP69:VHP83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opLeftCell="A67" workbookViewId="0">
      <selection activeCell="A67" sqref="A1:XFD1048576"/>
    </sheetView>
  </sheetViews>
  <sheetFormatPr defaultRowHeight="13.5" x14ac:dyDescent="0.15"/>
  <cols>
    <col min="1" max="1" width="29.75" style="88" customWidth="1"/>
    <col min="2" max="2" width="27.875" customWidth="1"/>
    <col min="3" max="3" width="22.125" customWidth="1"/>
    <col min="4" max="4" width="22.375" bestFit="1" customWidth="1"/>
    <col min="5" max="5" width="5.75" bestFit="1" customWidth="1"/>
    <col min="6" max="6" width="73.125" bestFit="1" customWidth="1"/>
    <col min="9" max="9" width="17.125" style="88" customWidth="1"/>
  </cols>
  <sheetData>
    <row r="1" spans="1:9" ht="14.25" thickBot="1" x14ac:dyDescent="0.2">
      <c r="A1" s="81" t="s">
        <v>221</v>
      </c>
      <c r="B1" s="83"/>
      <c r="C1" s="83"/>
      <c r="D1" s="83"/>
      <c r="E1" s="83"/>
      <c r="F1" s="83"/>
      <c r="G1" s="83"/>
      <c r="H1" s="83"/>
      <c r="I1" s="80"/>
    </row>
    <row r="2" spans="1:9" ht="14.25" thickBot="1" x14ac:dyDescent="0.2">
      <c r="A2" s="80"/>
      <c r="B2" s="83" t="s">
        <v>48</v>
      </c>
      <c r="C2" s="83" t="s">
        <v>49</v>
      </c>
      <c r="D2" s="83"/>
      <c r="E2" s="83" t="s">
        <v>50</v>
      </c>
      <c r="F2" s="83" t="s">
        <v>51</v>
      </c>
      <c r="G2" s="83" t="s">
        <v>47</v>
      </c>
      <c r="H2" s="83"/>
      <c r="I2" s="80"/>
    </row>
    <row r="3" spans="1:9" ht="14.25" thickBot="1" x14ac:dyDescent="0.2">
      <c r="A3" s="80"/>
      <c r="B3" s="83" t="s">
        <v>52</v>
      </c>
      <c r="C3" s="83" t="s">
        <v>53</v>
      </c>
      <c r="D3" s="83"/>
      <c r="E3" s="83" t="s">
        <v>50</v>
      </c>
      <c r="F3" s="83" t="s">
        <v>54</v>
      </c>
      <c r="G3" s="83" t="s">
        <v>47</v>
      </c>
      <c r="H3" s="83"/>
      <c r="I3" s="80"/>
    </row>
    <row r="4" spans="1:9" ht="14.25" thickBot="1" x14ac:dyDescent="0.2">
      <c r="A4" s="80"/>
      <c r="B4" s="83" t="s">
        <v>56</v>
      </c>
      <c r="C4" s="83" t="s">
        <v>57</v>
      </c>
      <c r="D4" s="83"/>
      <c r="E4" s="83" t="s">
        <v>50</v>
      </c>
      <c r="F4" s="83" t="s">
        <v>58</v>
      </c>
      <c r="G4" s="83" t="s">
        <v>55</v>
      </c>
      <c r="H4" s="83" t="s">
        <v>253</v>
      </c>
      <c r="I4" s="80"/>
    </row>
    <row r="5" spans="1:9" ht="14.25" thickBot="1" x14ac:dyDescent="0.2">
      <c r="A5" s="80"/>
      <c r="B5" s="83"/>
      <c r="C5" s="83"/>
      <c r="D5" s="83"/>
      <c r="E5" s="83"/>
      <c r="F5" s="83"/>
      <c r="G5" s="83"/>
      <c r="H5" s="83"/>
      <c r="I5" s="80"/>
    </row>
    <row r="6" spans="1:9" ht="14.25" thickBot="1" x14ac:dyDescent="0.2">
      <c r="A6" s="81" t="s">
        <v>59</v>
      </c>
      <c r="B6" s="83"/>
      <c r="C6" s="83"/>
      <c r="D6" s="83"/>
      <c r="E6" s="83"/>
      <c r="F6" s="83"/>
      <c r="G6" s="83"/>
      <c r="H6" s="83"/>
      <c r="I6" s="80"/>
    </row>
    <row r="7" spans="1:9" ht="14.25" thickBot="1" x14ac:dyDescent="0.2">
      <c r="A7" s="80"/>
      <c r="B7" s="83" t="s">
        <v>60</v>
      </c>
      <c r="C7" s="83" t="s">
        <v>61</v>
      </c>
      <c r="D7" s="83"/>
      <c r="E7" s="85" t="s">
        <v>62</v>
      </c>
      <c r="F7" s="83" t="s">
        <v>63</v>
      </c>
      <c r="G7" s="83" t="s">
        <v>55</v>
      </c>
      <c r="H7" s="83"/>
      <c r="I7" s="80"/>
    </row>
    <row r="8" spans="1:9" ht="14.25" thickBot="1" x14ac:dyDescent="0.2">
      <c r="A8" s="80"/>
      <c r="B8" s="83"/>
      <c r="C8" s="83"/>
      <c r="D8" s="83" t="s">
        <v>64</v>
      </c>
      <c r="E8" s="83"/>
      <c r="F8" s="83"/>
      <c r="G8" s="83"/>
      <c r="H8" s="83"/>
      <c r="I8" s="80"/>
    </row>
    <row r="9" spans="1:9" ht="14.25" thickBot="1" x14ac:dyDescent="0.2">
      <c r="A9" s="80"/>
      <c r="B9" s="83"/>
      <c r="C9" s="83"/>
      <c r="D9" s="83" t="s">
        <v>65</v>
      </c>
      <c r="E9" s="83"/>
      <c r="F9" s="83"/>
      <c r="G9" s="83"/>
      <c r="H9" s="83"/>
      <c r="I9" s="80"/>
    </row>
    <row r="10" spans="1:9" ht="14.25" thickBot="1" x14ac:dyDescent="0.2">
      <c r="A10" s="80"/>
      <c r="B10" s="83"/>
      <c r="C10" s="83"/>
      <c r="D10" s="83" t="s">
        <v>66</v>
      </c>
      <c r="E10" s="83"/>
      <c r="F10" s="83"/>
      <c r="G10" s="83"/>
      <c r="H10" s="83"/>
      <c r="I10" s="80"/>
    </row>
    <row r="11" spans="1:9" ht="14.25" thickBot="1" x14ac:dyDescent="0.2">
      <c r="A11" s="80"/>
      <c r="B11" s="83" t="s">
        <v>67</v>
      </c>
      <c r="C11" s="83" t="s">
        <v>68</v>
      </c>
      <c r="D11" s="83"/>
      <c r="E11" s="83" t="s">
        <v>50</v>
      </c>
      <c r="F11" s="83"/>
      <c r="G11" s="83" t="s">
        <v>55</v>
      </c>
      <c r="H11" s="83"/>
      <c r="I11" s="80"/>
    </row>
    <row r="12" spans="1:9" ht="14.25" thickBot="1" x14ac:dyDescent="0.2">
      <c r="A12" s="80"/>
      <c r="B12" s="83" t="s">
        <v>69</v>
      </c>
      <c r="C12" s="83" t="s">
        <v>70</v>
      </c>
      <c r="D12" s="83"/>
      <c r="E12" s="83"/>
      <c r="F12" s="83"/>
      <c r="G12" s="83" t="s">
        <v>47</v>
      </c>
      <c r="H12" s="83"/>
      <c r="I12" s="80"/>
    </row>
    <row r="13" spans="1:9" ht="14.25" thickBot="1" x14ac:dyDescent="0.2">
      <c r="A13" s="80"/>
      <c r="B13" s="83"/>
      <c r="C13" s="83"/>
      <c r="D13" s="83" t="s">
        <v>71</v>
      </c>
      <c r="E13" s="83" t="s">
        <v>50</v>
      </c>
      <c r="F13" s="96" t="s">
        <v>72</v>
      </c>
      <c r="G13" s="83"/>
      <c r="H13" s="83"/>
      <c r="I13" s="80"/>
    </row>
    <row r="14" spans="1:9" ht="14.25" thickBot="1" x14ac:dyDescent="0.2">
      <c r="A14" s="80"/>
      <c r="B14" s="83"/>
      <c r="C14" s="83"/>
      <c r="D14" s="83" t="s">
        <v>73</v>
      </c>
      <c r="E14" s="83" t="s">
        <v>50</v>
      </c>
      <c r="F14" s="95" t="s">
        <v>74</v>
      </c>
      <c r="G14" s="83"/>
      <c r="H14" s="83"/>
      <c r="I14" s="80"/>
    </row>
    <row r="15" spans="1:9" ht="14.25" thickBot="1" x14ac:dyDescent="0.2">
      <c r="A15" s="80"/>
      <c r="B15" s="83"/>
      <c r="C15" s="83"/>
      <c r="D15" s="83" t="s">
        <v>75</v>
      </c>
      <c r="E15" s="86" t="s">
        <v>50</v>
      </c>
      <c r="F15" s="98" t="s">
        <v>76</v>
      </c>
      <c r="G15" s="83"/>
      <c r="H15" s="83"/>
      <c r="I15" s="80"/>
    </row>
    <row r="16" spans="1:9" ht="14.25" thickBot="1" x14ac:dyDescent="0.2">
      <c r="A16" s="80"/>
      <c r="B16" s="83"/>
      <c r="C16" s="83"/>
      <c r="D16" s="83" t="s">
        <v>77</v>
      </c>
      <c r="E16" s="86" t="s">
        <v>50</v>
      </c>
      <c r="F16" s="98" t="s">
        <v>78</v>
      </c>
      <c r="G16" s="83"/>
      <c r="H16" s="83"/>
      <c r="I16" s="80"/>
    </row>
    <row r="17" spans="1:9" ht="14.25" thickBot="1" x14ac:dyDescent="0.2">
      <c r="A17" s="80"/>
      <c r="B17" s="83"/>
      <c r="C17" s="83"/>
      <c r="D17" s="83" t="s">
        <v>79</v>
      </c>
      <c r="E17" s="85" t="s">
        <v>62</v>
      </c>
      <c r="F17" s="96" t="s">
        <v>80</v>
      </c>
      <c r="G17" s="83"/>
      <c r="H17" s="83"/>
      <c r="I17" s="80"/>
    </row>
    <row r="18" spans="1:9" ht="14.25" thickBot="1" x14ac:dyDescent="0.2">
      <c r="A18" s="80"/>
      <c r="B18" s="83"/>
      <c r="C18" s="83"/>
      <c r="D18" s="83" t="s">
        <v>81</v>
      </c>
      <c r="E18" s="83" t="s">
        <v>50</v>
      </c>
      <c r="F18" s="84" t="s">
        <v>82</v>
      </c>
      <c r="G18" s="83"/>
      <c r="H18" s="83"/>
      <c r="I18" s="80"/>
    </row>
    <row r="19" spans="1:9" ht="14.25" thickBot="1" x14ac:dyDescent="0.2">
      <c r="A19" s="80"/>
      <c r="B19" s="83"/>
      <c r="C19" s="83"/>
      <c r="D19" s="83"/>
      <c r="E19" s="83"/>
      <c r="F19" s="83"/>
      <c r="G19" s="83"/>
      <c r="H19" s="83"/>
      <c r="I19" s="80"/>
    </row>
    <row r="20" spans="1:9" ht="14.25" thickBot="1" x14ac:dyDescent="0.2">
      <c r="A20" s="81" t="s">
        <v>83</v>
      </c>
      <c r="B20" s="83"/>
      <c r="C20" s="83"/>
      <c r="D20" s="83"/>
      <c r="E20" s="83"/>
      <c r="F20" s="83"/>
      <c r="G20" s="83"/>
      <c r="H20" s="83"/>
      <c r="I20" s="80"/>
    </row>
    <row r="21" spans="1:9" ht="14.25" thickBot="1" x14ac:dyDescent="0.2">
      <c r="A21" s="80"/>
      <c r="B21" s="83" t="s">
        <v>86</v>
      </c>
      <c r="C21" s="83" t="s">
        <v>87</v>
      </c>
      <c r="D21" s="83"/>
      <c r="E21" s="85" t="s">
        <v>62</v>
      </c>
      <c r="F21" s="96" t="s">
        <v>88</v>
      </c>
      <c r="G21" s="83" t="s">
        <v>47</v>
      </c>
      <c r="H21" s="83"/>
      <c r="I21" s="80"/>
    </row>
    <row r="22" spans="1:9" ht="39" thickBot="1" x14ac:dyDescent="0.2">
      <c r="A22" s="80"/>
      <c r="B22" s="83" t="s">
        <v>89</v>
      </c>
      <c r="C22" s="83" t="s">
        <v>90</v>
      </c>
      <c r="D22" s="83"/>
      <c r="E22" s="83" t="s">
        <v>50</v>
      </c>
      <c r="F22" s="95" t="s">
        <v>91</v>
      </c>
      <c r="G22" s="83" t="s">
        <v>55</v>
      </c>
      <c r="H22" s="83"/>
      <c r="I22" s="80" t="s">
        <v>92</v>
      </c>
    </row>
    <row r="23" spans="1:9" ht="14.25" thickBot="1" x14ac:dyDescent="0.2">
      <c r="A23" s="80"/>
      <c r="B23" s="83" t="s">
        <v>93</v>
      </c>
      <c r="C23" s="83" t="s">
        <v>94</v>
      </c>
      <c r="D23" s="83"/>
      <c r="E23" s="83" t="s">
        <v>50</v>
      </c>
      <c r="F23" s="83" t="s">
        <v>95</v>
      </c>
      <c r="G23" s="83" t="s">
        <v>55</v>
      </c>
      <c r="H23" s="83"/>
      <c r="I23" s="80"/>
    </row>
    <row r="24" spans="1:9" ht="14.25" thickBot="1" x14ac:dyDescent="0.2">
      <c r="A24" s="80"/>
      <c r="B24" s="83" t="s">
        <v>96</v>
      </c>
      <c r="C24" s="83" t="s">
        <v>97</v>
      </c>
      <c r="D24" s="83"/>
      <c r="E24" s="83" t="s">
        <v>50</v>
      </c>
      <c r="F24" s="95" t="s">
        <v>98</v>
      </c>
      <c r="G24" s="83" t="s">
        <v>47</v>
      </c>
      <c r="H24" s="83"/>
      <c r="I24" s="80"/>
    </row>
    <row r="25" spans="1:9" ht="14.25" thickBot="1" x14ac:dyDescent="0.2">
      <c r="A25" s="80"/>
      <c r="B25" s="83" t="s">
        <v>99</v>
      </c>
      <c r="C25" s="83" t="s">
        <v>100</v>
      </c>
      <c r="D25" s="83"/>
      <c r="E25" s="83" t="s">
        <v>50</v>
      </c>
      <c r="F25" s="95" t="s">
        <v>101</v>
      </c>
      <c r="G25" s="83"/>
      <c r="H25" s="83"/>
      <c r="I25" s="80"/>
    </row>
    <row r="26" spans="1:9" ht="14.25" thickBot="1" x14ac:dyDescent="0.2">
      <c r="A26" s="80"/>
      <c r="B26" s="83" t="s">
        <v>102</v>
      </c>
      <c r="C26" s="83" t="s">
        <v>103</v>
      </c>
      <c r="D26" s="83"/>
      <c r="E26" s="83" t="s">
        <v>50</v>
      </c>
      <c r="F26" s="97" t="s">
        <v>104</v>
      </c>
      <c r="G26" s="83" t="s">
        <v>55</v>
      </c>
      <c r="H26" s="83"/>
      <c r="I26" s="80"/>
    </row>
    <row r="27" spans="1:9" ht="14.25" thickBot="1" x14ac:dyDescent="0.2">
      <c r="A27" s="80"/>
      <c r="B27" s="83" t="s">
        <v>105</v>
      </c>
      <c r="C27" s="83" t="s">
        <v>106</v>
      </c>
      <c r="D27" s="83"/>
      <c r="E27" s="83" t="s">
        <v>50</v>
      </c>
      <c r="F27" s="96" t="s">
        <v>107</v>
      </c>
      <c r="G27" s="83" t="s">
        <v>47</v>
      </c>
      <c r="H27" s="83"/>
      <c r="I27" s="80"/>
    </row>
    <row r="28" spans="1:9" ht="14.25" thickBot="1" x14ac:dyDescent="0.2">
      <c r="A28" s="80"/>
      <c r="B28" s="83" t="s">
        <v>108</v>
      </c>
      <c r="C28" s="83" t="s">
        <v>109</v>
      </c>
      <c r="D28" s="83"/>
      <c r="E28" s="83" t="s">
        <v>50</v>
      </c>
      <c r="F28" s="95" t="s">
        <v>110</v>
      </c>
      <c r="G28" s="83" t="s">
        <v>47</v>
      </c>
      <c r="H28" s="83"/>
      <c r="I28" s="80"/>
    </row>
    <row r="29" spans="1:9" ht="14.25" thickBot="1" x14ac:dyDescent="0.2">
      <c r="A29" s="80"/>
      <c r="B29" s="83" t="s">
        <v>111</v>
      </c>
      <c r="C29" s="83" t="s">
        <v>112</v>
      </c>
      <c r="D29" s="83"/>
      <c r="E29" s="83" t="s">
        <v>50</v>
      </c>
      <c r="F29" s="96" t="s">
        <v>113</v>
      </c>
      <c r="G29" s="83" t="s">
        <v>47</v>
      </c>
      <c r="H29" s="83"/>
      <c r="I29" s="80"/>
    </row>
    <row r="30" spans="1:9" ht="14.25" thickBot="1" x14ac:dyDescent="0.2">
      <c r="A30" s="80"/>
      <c r="B30" s="83" t="s">
        <v>114</v>
      </c>
      <c r="C30" s="83" t="s">
        <v>115</v>
      </c>
      <c r="D30" s="83"/>
      <c r="E30" s="83"/>
      <c r="F30" s="83"/>
      <c r="G30" s="83" t="s">
        <v>47</v>
      </c>
      <c r="H30" s="83"/>
      <c r="I30" s="80"/>
    </row>
    <row r="31" spans="1:9" ht="14.25" thickBot="1" x14ac:dyDescent="0.2">
      <c r="A31" s="80"/>
      <c r="B31" s="83"/>
      <c r="C31" s="83"/>
      <c r="D31" s="83" t="s">
        <v>116</v>
      </c>
      <c r="E31" s="83" t="s">
        <v>50</v>
      </c>
      <c r="F31" s="83" t="s">
        <v>117</v>
      </c>
      <c r="G31" s="83"/>
      <c r="H31" s="83"/>
      <c r="I31" s="80"/>
    </row>
    <row r="32" spans="1:9" ht="14.25" thickBot="1" x14ac:dyDescent="0.2">
      <c r="A32" s="80"/>
      <c r="B32" s="83"/>
      <c r="C32" s="83"/>
      <c r="D32" s="83" t="s">
        <v>118</v>
      </c>
      <c r="E32" s="83" t="s">
        <v>46</v>
      </c>
      <c r="F32" s="83" t="s">
        <v>117</v>
      </c>
      <c r="G32" s="83"/>
      <c r="H32" s="83"/>
      <c r="I32" s="80"/>
    </row>
    <row r="33" spans="1:9" ht="14.25" thickBot="1" x14ac:dyDescent="0.2">
      <c r="A33" s="80"/>
      <c r="B33" s="83"/>
      <c r="C33" s="83"/>
      <c r="D33" s="83" t="s">
        <v>119</v>
      </c>
      <c r="E33" s="83" t="s">
        <v>50</v>
      </c>
      <c r="F33" s="95" t="s">
        <v>120</v>
      </c>
      <c r="G33" s="83"/>
      <c r="H33" s="83"/>
      <c r="I33" s="80"/>
    </row>
    <row r="34" spans="1:9" ht="14.25" thickBot="1" x14ac:dyDescent="0.2">
      <c r="A34" s="80"/>
      <c r="B34" s="83"/>
      <c r="C34" s="83"/>
      <c r="D34" s="83" t="s">
        <v>121</v>
      </c>
      <c r="E34" s="83" t="s">
        <v>50</v>
      </c>
      <c r="F34" s="95" t="s">
        <v>122</v>
      </c>
      <c r="G34" s="83"/>
      <c r="H34" s="83"/>
      <c r="I34" s="80"/>
    </row>
    <row r="35" spans="1:9" ht="14.25" thickBot="1" x14ac:dyDescent="0.2">
      <c r="A35" s="80"/>
      <c r="B35" s="83"/>
      <c r="C35" s="83"/>
      <c r="D35" s="83" t="s">
        <v>123</v>
      </c>
      <c r="E35" s="83" t="s">
        <v>50</v>
      </c>
      <c r="F35" s="83" t="s">
        <v>117</v>
      </c>
      <c r="G35" s="83"/>
      <c r="H35" s="83"/>
      <c r="I35" s="80"/>
    </row>
    <row r="36" spans="1:9" ht="14.25" thickBot="1" x14ac:dyDescent="0.2">
      <c r="A36" s="80"/>
      <c r="B36" s="83"/>
      <c r="C36" s="83"/>
      <c r="D36" s="83" t="s">
        <v>124</v>
      </c>
      <c r="E36" s="83" t="s">
        <v>50</v>
      </c>
      <c r="F36" s="83" t="s">
        <v>117</v>
      </c>
      <c r="G36" s="83"/>
      <c r="H36" s="83"/>
      <c r="I36" s="80"/>
    </row>
    <row r="37" spans="1:9" ht="14.25" thickBot="1" x14ac:dyDescent="0.2">
      <c r="A37" s="80"/>
      <c r="B37" s="83"/>
      <c r="C37" s="83"/>
      <c r="D37" s="83" t="s">
        <v>125</v>
      </c>
      <c r="E37" s="83" t="s">
        <v>50</v>
      </c>
      <c r="F37" s="83" t="s">
        <v>117</v>
      </c>
      <c r="G37" s="83"/>
      <c r="H37" s="83"/>
      <c r="I37" s="80"/>
    </row>
    <row r="38" spans="1:9" ht="14.25" thickBot="1" x14ac:dyDescent="0.2">
      <c r="A38" s="80"/>
      <c r="B38" s="83"/>
      <c r="C38" s="83"/>
      <c r="D38" s="83" t="s">
        <v>126</v>
      </c>
      <c r="E38" s="83" t="s">
        <v>50</v>
      </c>
      <c r="F38" s="83" t="s">
        <v>117</v>
      </c>
      <c r="G38" s="83"/>
      <c r="H38" s="83"/>
      <c r="I38" s="80"/>
    </row>
    <row r="39" spans="1:9" ht="14.25" thickBot="1" x14ac:dyDescent="0.2">
      <c r="A39" s="80"/>
      <c r="B39" s="83"/>
      <c r="C39" s="83"/>
      <c r="D39" s="83" t="s">
        <v>127</v>
      </c>
      <c r="E39" s="83" t="s">
        <v>50</v>
      </c>
      <c r="F39" s="83" t="s">
        <v>117</v>
      </c>
      <c r="G39" s="83"/>
      <c r="H39" s="83"/>
      <c r="I39" s="80"/>
    </row>
    <row r="40" spans="1:9" ht="14.25" thickBot="1" x14ac:dyDescent="0.2">
      <c r="A40" s="80"/>
      <c r="B40" s="83"/>
      <c r="C40" s="83"/>
      <c r="D40" s="83" t="s">
        <v>128</v>
      </c>
      <c r="E40" s="85" t="s">
        <v>62</v>
      </c>
      <c r="F40" s="96" t="s">
        <v>129</v>
      </c>
      <c r="G40" s="83"/>
      <c r="H40" s="83"/>
      <c r="I40" s="80"/>
    </row>
    <row r="41" spans="1:9" ht="14.25" thickBot="1" x14ac:dyDescent="0.2">
      <c r="A41" s="80"/>
      <c r="B41" s="83"/>
      <c r="C41" s="83"/>
      <c r="D41" s="83"/>
      <c r="E41" s="83"/>
      <c r="F41" s="83"/>
      <c r="G41" s="83"/>
      <c r="H41" s="83"/>
      <c r="I41" s="80"/>
    </row>
    <row r="42" spans="1:9" ht="14.25" thickBot="1" x14ac:dyDescent="0.2">
      <c r="A42" s="80"/>
      <c r="B42" s="83" t="s">
        <v>130</v>
      </c>
      <c r="C42" s="83" t="s">
        <v>131</v>
      </c>
      <c r="D42" s="83"/>
      <c r="E42" s="86" t="s">
        <v>50</v>
      </c>
      <c r="F42" s="96" t="s">
        <v>132</v>
      </c>
      <c r="G42" s="83" t="s">
        <v>55</v>
      </c>
      <c r="H42" s="83"/>
      <c r="I42" s="80"/>
    </row>
    <row r="43" spans="1:9" ht="14.25" thickBot="1" x14ac:dyDescent="0.2">
      <c r="A43" s="80"/>
      <c r="B43" s="83" t="s">
        <v>133</v>
      </c>
      <c r="C43" s="83" t="s">
        <v>134</v>
      </c>
      <c r="D43" s="83"/>
      <c r="E43" s="83" t="s">
        <v>50</v>
      </c>
      <c r="F43" s="95" t="s">
        <v>135</v>
      </c>
      <c r="G43" s="83" t="s">
        <v>55</v>
      </c>
      <c r="H43" s="83"/>
      <c r="I43" s="80"/>
    </row>
    <row r="44" spans="1:9" ht="14.25" thickBot="1" x14ac:dyDescent="0.2">
      <c r="A44" s="80"/>
      <c r="B44" s="83" t="s">
        <v>136</v>
      </c>
      <c r="C44" s="83" t="s">
        <v>137</v>
      </c>
      <c r="D44" s="83"/>
      <c r="E44" s="83"/>
      <c r="F44" s="96" t="s">
        <v>138</v>
      </c>
      <c r="G44" s="83" t="s">
        <v>55</v>
      </c>
      <c r="H44" s="83"/>
      <c r="I44" s="80"/>
    </row>
    <row r="45" spans="1:9" ht="14.25" thickBot="1" x14ac:dyDescent="0.2">
      <c r="A45" s="80"/>
      <c r="B45" s="83"/>
      <c r="C45" s="83"/>
      <c r="D45" s="83" t="s">
        <v>139</v>
      </c>
      <c r="E45" s="86" t="s">
        <v>50</v>
      </c>
      <c r="F45" s="83" t="s">
        <v>140</v>
      </c>
      <c r="G45" s="83"/>
      <c r="H45" s="83"/>
      <c r="I45" s="80"/>
    </row>
    <row r="46" spans="1:9" ht="14.25" thickBot="1" x14ac:dyDescent="0.2">
      <c r="A46" s="80"/>
      <c r="B46" s="83"/>
      <c r="C46" s="83"/>
      <c r="D46" s="83" t="s">
        <v>141</v>
      </c>
      <c r="E46" s="86" t="s">
        <v>50</v>
      </c>
      <c r="F46" s="83"/>
      <c r="G46" s="83"/>
      <c r="H46" s="83"/>
      <c r="I46" s="80"/>
    </row>
    <row r="47" spans="1:9" ht="14.25" thickBot="1" x14ac:dyDescent="0.2">
      <c r="A47" s="80"/>
      <c r="B47" s="83"/>
      <c r="C47" s="83"/>
      <c r="D47" s="83" t="s">
        <v>142</v>
      </c>
      <c r="E47" s="86" t="s">
        <v>50</v>
      </c>
      <c r="F47" s="83"/>
      <c r="G47" s="83"/>
      <c r="H47" s="83"/>
      <c r="I47" s="80"/>
    </row>
    <row r="48" spans="1:9" ht="14.25" thickBot="1" x14ac:dyDescent="0.2">
      <c r="A48" s="80"/>
      <c r="B48" s="83" t="s">
        <v>143</v>
      </c>
      <c r="C48" s="83" t="s">
        <v>144</v>
      </c>
      <c r="D48" s="83"/>
      <c r="E48" s="83" t="s">
        <v>50</v>
      </c>
      <c r="F48" s="95" t="s">
        <v>145</v>
      </c>
      <c r="G48" s="83" t="s">
        <v>55</v>
      </c>
      <c r="H48" s="83"/>
      <c r="I48" s="80"/>
    </row>
    <row r="49" spans="1:9" ht="14.25" thickBot="1" x14ac:dyDescent="0.2">
      <c r="A49" s="80"/>
      <c r="B49" s="83" t="s">
        <v>146</v>
      </c>
      <c r="C49" s="83" t="s">
        <v>147</v>
      </c>
      <c r="D49" s="83"/>
      <c r="E49" s="83"/>
      <c r="F49" s="83"/>
      <c r="G49" s="83" t="s">
        <v>55</v>
      </c>
      <c r="H49" s="83"/>
      <c r="I49" s="80" t="s">
        <v>148</v>
      </c>
    </row>
    <row r="50" spans="1:9" ht="14.25" thickBot="1" x14ac:dyDescent="0.2">
      <c r="A50" s="80"/>
      <c r="B50" s="83"/>
      <c r="C50" s="83"/>
      <c r="D50" s="83" t="s">
        <v>149</v>
      </c>
      <c r="E50" s="83" t="s">
        <v>50</v>
      </c>
      <c r="F50" s="95" t="s">
        <v>150</v>
      </c>
      <c r="G50" s="83"/>
      <c r="H50" s="83"/>
      <c r="I50" s="80"/>
    </row>
    <row r="51" spans="1:9" ht="14.25" thickBot="1" x14ac:dyDescent="0.2">
      <c r="A51" s="80"/>
      <c r="B51" s="83"/>
      <c r="C51" s="83"/>
      <c r="D51" s="83" t="s">
        <v>151</v>
      </c>
      <c r="E51" s="83" t="s">
        <v>50</v>
      </c>
      <c r="F51" s="95" t="s">
        <v>152</v>
      </c>
      <c r="G51" s="83"/>
      <c r="H51" s="83"/>
      <c r="I51" s="80"/>
    </row>
    <row r="52" spans="1:9" ht="14.25" thickBot="1" x14ac:dyDescent="0.2">
      <c r="A52" s="80"/>
      <c r="B52" s="83"/>
      <c r="C52" s="83"/>
      <c r="D52" s="83" t="s">
        <v>153</v>
      </c>
      <c r="E52" s="83" t="s">
        <v>50</v>
      </c>
      <c r="F52" s="96" t="s">
        <v>154</v>
      </c>
      <c r="G52" s="83"/>
      <c r="H52" s="83"/>
      <c r="I52" s="80"/>
    </row>
    <row r="53" spans="1:9" ht="14.25" thickBot="1" x14ac:dyDescent="0.2">
      <c r="A53" s="80"/>
      <c r="B53" s="83"/>
      <c r="C53" s="83"/>
      <c r="D53" s="83"/>
      <c r="E53" s="83"/>
      <c r="F53" s="83"/>
      <c r="G53" s="83"/>
      <c r="H53" s="83"/>
      <c r="I53" s="80"/>
    </row>
    <row r="54" spans="1:9" ht="14.25" thickBot="1" x14ac:dyDescent="0.2">
      <c r="A54" s="80"/>
      <c r="B54" s="83"/>
      <c r="C54" s="83"/>
      <c r="D54" s="83" t="s">
        <v>155</v>
      </c>
      <c r="E54" s="83" t="s">
        <v>50</v>
      </c>
      <c r="F54" s="95" t="s">
        <v>156</v>
      </c>
      <c r="G54" s="83"/>
      <c r="H54" s="83"/>
      <c r="I54" s="80"/>
    </row>
    <row r="55" spans="1:9" ht="14.25" thickBot="1" x14ac:dyDescent="0.2">
      <c r="A55" s="80"/>
      <c r="B55" s="83"/>
      <c r="C55" s="83"/>
      <c r="D55" s="83" t="s">
        <v>157</v>
      </c>
      <c r="E55" s="83" t="s">
        <v>50</v>
      </c>
      <c r="F55" s="95" t="s">
        <v>156</v>
      </c>
      <c r="G55" s="83"/>
      <c r="H55" s="83"/>
      <c r="I55" s="80"/>
    </row>
    <row r="56" spans="1:9" ht="14.25" thickBot="1" x14ac:dyDescent="0.2">
      <c r="A56" s="80"/>
      <c r="B56" s="83"/>
      <c r="C56" s="83"/>
      <c r="D56" s="83" t="s">
        <v>158</v>
      </c>
      <c r="E56" s="83" t="s">
        <v>50</v>
      </c>
      <c r="F56" s="95" t="s">
        <v>159</v>
      </c>
      <c r="G56" s="83"/>
      <c r="H56" s="83"/>
      <c r="I56" s="80"/>
    </row>
    <row r="57" spans="1:9" ht="14.25" thickBot="1" x14ac:dyDescent="0.2">
      <c r="A57" s="80"/>
      <c r="B57" s="83"/>
      <c r="C57" s="83"/>
      <c r="D57" s="83"/>
      <c r="E57" s="83"/>
      <c r="F57" s="83"/>
      <c r="G57" s="83"/>
      <c r="H57" s="83"/>
      <c r="I57" s="80"/>
    </row>
    <row r="58" spans="1:9" ht="14.25" thickBot="1" x14ac:dyDescent="0.2">
      <c r="A58" s="81" t="s">
        <v>160</v>
      </c>
      <c r="B58" s="83"/>
      <c r="C58" s="83"/>
      <c r="D58" s="83"/>
      <c r="E58" s="83"/>
      <c r="F58" s="83"/>
      <c r="G58" s="83"/>
      <c r="H58" s="83"/>
      <c r="I58" s="80"/>
    </row>
    <row r="59" spans="1:9" ht="14.25" thickBot="1" x14ac:dyDescent="0.2">
      <c r="A59" s="80"/>
      <c r="B59" s="83" t="s">
        <v>161</v>
      </c>
      <c r="C59" s="83" t="s">
        <v>162</v>
      </c>
      <c r="D59" s="83"/>
      <c r="E59" s="83"/>
      <c r="F59" s="83"/>
      <c r="G59" s="83" t="s">
        <v>163</v>
      </c>
      <c r="H59" s="83"/>
      <c r="I59" s="80"/>
    </row>
    <row r="60" spans="1:9" ht="14.25" thickBot="1" x14ac:dyDescent="0.2">
      <c r="A60" s="80"/>
      <c r="B60" s="83"/>
      <c r="C60" s="83"/>
      <c r="D60" s="83" t="s">
        <v>164</v>
      </c>
      <c r="E60" s="86" t="s">
        <v>50</v>
      </c>
      <c r="F60" s="95" t="s">
        <v>165</v>
      </c>
      <c r="G60" s="83"/>
      <c r="H60" s="83"/>
      <c r="I60" s="80"/>
    </row>
    <row r="61" spans="1:9" ht="14.25" thickBot="1" x14ac:dyDescent="0.2">
      <c r="A61" s="80"/>
      <c r="B61" s="83"/>
      <c r="C61" s="83"/>
      <c r="D61" s="83" t="s">
        <v>71</v>
      </c>
      <c r="E61" s="87" t="s">
        <v>50</v>
      </c>
      <c r="F61" s="95" t="s">
        <v>166</v>
      </c>
      <c r="G61" s="83"/>
      <c r="H61" s="83"/>
      <c r="I61" s="80"/>
    </row>
    <row r="62" spans="1:9" ht="14.25" thickBot="1" x14ac:dyDescent="0.2">
      <c r="A62" s="80"/>
      <c r="B62" s="83"/>
      <c r="C62" s="83"/>
      <c r="D62" s="83" t="s">
        <v>73</v>
      </c>
      <c r="E62" s="83" t="s">
        <v>50</v>
      </c>
      <c r="F62" s="95" t="s">
        <v>74</v>
      </c>
      <c r="G62" s="83"/>
      <c r="H62" s="83"/>
      <c r="I62" s="80"/>
    </row>
    <row r="63" spans="1:9" ht="14.25" thickBot="1" x14ac:dyDescent="0.2">
      <c r="A63" s="80"/>
      <c r="B63" s="83"/>
      <c r="C63" s="83"/>
      <c r="D63" s="83" t="s">
        <v>167</v>
      </c>
      <c r="E63" s="83" t="s">
        <v>50</v>
      </c>
      <c r="F63" s="95" t="s">
        <v>168</v>
      </c>
      <c r="G63" s="83"/>
      <c r="H63" s="83"/>
      <c r="I63" s="80"/>
    </row>
    <row r="64" spans="1:9" ht="14.25" thickBot="1" x14ac:dyDescent="0.2">
      <c r="A64" s="80"/>
      <c r="B64" s="83"/>
      <c r="C64" s="83"/>
      <c r="D64" s="83" t="s">
        <v>169</v>
      </c>
      <c r="E64" s="83" t="s">
        <v>50</v>
      </c>
      <c r="F64" s="95" t="s">
        <v>170</v>
      </c>
      <c r="G64" s="83"/>
      <c r="H64" s="83"/>
      <c r="I64" s="80"/>
    </row>
    <row r="65" spans="1:9" ht="14.25" thickBot="1" x14ac:dyDescent="0.2">
      <c r="A65" s="80"/>
      <c r="B65" s="83"/>
      <c r="C65" s="83"/>
      <c r="D65" s="83" t="s">
        <v>171</v>
      </c>
      <c r="E65" s="83" t="s">
        <v>50</v>
      </c>
      <c r="F65" s="96" t="s">
        <v>172</v>
      </c>
      <c r="G65" s="83"/>
      <c r="H65" s="83"/>
      <c r="I65" s="80"/>
    </row>
    <row r="66" spans="1:9" ht="14.25" thickBot="1" x14ac:dyDescent="0.2">
      <c r="A66" s="80"/>
      <c r="B66" s="83"/>
      <c r="C66" s="83"/>
      <c r="D66" s="83" t="s">
        <v>173</v>
      </c>
      <c r="E66" s="85" t="s">
        <v>62</v>
      </c>
      <c r="F66" s="96" t="s">
        <v>174</v>
      </c>
      <c r="G66" s="83"/>
      <c r="H66" s="83"/>
      <c r="I66" s="80"/>
    </row>
    <row r="67" spans="1:9" ht="14.25" thickBot="1" x14ac:dyDescent="0.2">
      <c r="A67" s="80"/>
      <c r="B67" s="83"/>
      <c r="C67" s="83"/>
      <c r="D67" s="83" t="s">
        <v>175</v>
      </c>
      <c r="E67" s="85" t="s">
        <v>62</v>
      </c>
      <c r="F67" s="96" t="s">
        <v>176</v>
      </c>
      <c r="G67" s="83"/>
      <c r="H67" s="83"/>
      <c r="I67" s="80"/>
    </row>
    <row r="68" spans="1:9" ht="14.25" thickBot="1" x14ac:dyDescent="0.2">
      <c r="A68" s="80"/>
      <c r="B68" s="83"/>
      <c r="C68" s="83"/>
      <c r="D68" s="83" t="s">
        <v>177</v>
      </c>
      <c r="E68" s="83" t="s">
        <v>50</v>
      </c>
      <c r="F68" s="95" t="s">
        <v>178</v>
      </c>
      <c r="G68" s="83"/>
      <c r="H68" s="83"/>
      <c r="I68" s="80"/>
    </row>
    <row r="69" spans="1:9" ht="14.25" thickBot="1" x14ac:dyDescent="0.2">
      <c r="A69" s="80"/>
      <c r="B69" s="83"/>
      <c r="C69" s="83"/>
      <c r="D69" s="83" t="s">
        <v>179</v>
      </c>
      <c r="E69" s="85" t="s">
        <v>62</v>
      </c>
      <c r="F69" s="95" t="s">
        <v>180</v>
      </c>
      <c r="G69" s="83"/>
      <c r="H69" s="83"/>
      <c r="I69" s="80" t="s">
        <v>181</v>
      </c>
    </row>
    <row r="70" spans="1:9" ht="14.25" thickBot="1" x14ac:dyDescent="0.2">
      <c r="A70" s="80"/>
      <c r="B70" s="83"/>
      <c r="C70" s="83"/>
      <c r="D70" s="83"/>
      <c r="E70" s="83"/>
      <c r="F70" s="83"/>
      <c r="G70" s="83"/>
      <c r="H70" s="83"/>
      <c r="I70" s="80"/>
    </row>
    <row r="71" spans="1:9" ht="64.5" thickBot="1" x14ac:dyDescent="0.2">
      <c r="A71" s="80"/>
      <c r="B71" s="83" t="s">
        <v>182</v>
      </c>
      <c r="C71" s="83" t="s">
        <v>183</v>
      </c>
      <c r="D71" s="83"/>
      <c r="E71" s="83" t="s">
        <v>50</v>
      </c>
      <c r="F71" s="99" t="s">
        <v>184</v>
      </c>
      <c r="G71" s="83" t="s">
        <v>163</v>
      </c>
      <c r="H71" s="83"/>
      <c r="I71" s="80" t="s">
        <v>185</v>
      </c>
    </row>
    <row r="72" spans="1:9" ht="14.25" thickBot="1" x14ac:dyDescent="0.2">
      <c r="A72" s="80"/>
      <c r="B72" s="83"/>
      <c r="C72" s="83"/>
      <c r="D72" s="83"/>
      <c r="E72" s="83"/>
      <c r="F72" s="83"/>
      <c r="G72" s="83"/>
      <c r="H72" s="83"/>
      <c r="I72" s="80"/>
    </row>
    <row r="73" spans="1:9" ht="14.25" thickBot="1" x14ac:dyDescent="0.2">
      <c r="A73" s="80"/>
      <c r="B73" s="83" t="s">
        <v>186</v>
      </c>
      <c r="C73" s="83" t="s">
        <v>187</v>
      </c>
      <c r="D73" s="83"/>
      <c r="E73" s="83"/>
      <c r="F73" s="83"/>
      <c r="G73" s="83" t="s">
        <v>55</v>
      </c>
      <c r="H73" s="83"/>
      <c r="I73" s="80"/>
    </row>
    <row r="74" spans="1:9" ht="14.25" thickBot="1" x14ac:dyDescent="0.2">
      <c r="A74" s="80"/>
      <c r="B74" s="83"/>
      <c r="C74" s="83"/>
      <c r="D74" s="83" t="s">
        <v>188</v>
      </c>
      <c r="E74" s="83" t="s">
        <v>50</v>
      </c>
      <c r="F74" s="96" t="s">
        <v>189</v>
      </c>
      <c r="G74" s="83"/>
      <c r="H74" s="83"/>
      <c r="I74" s="80"/>
    </row>
    <row r="75" spans="1:9" ht="14.25" thickBot="1" x14ac:dyDescent="0.2">
      <c r="A75" s="80"/>
      <c r="B75" s="83"/>
      <c r="C75" s="83"/>
      <c r="D75" s="83" t="s">
        <v>190</v>
      </c>
      <c r="E75" s="83" t="s">
        <v>50</v>
      </c>
      <c r="F75" s="96" t="s">
        <v>191</v>
      </c>
      <c r="G75" s="83"/>
      <c r="H75" s="83"/>
      <c r="I75" s="80"/>
    </row>
    <row r="76" spans="1:9" ht="14.25" thickBot="1" x14ac:dyDescent="0.2">
      <c r="A76" s="80"/>
      <c r="B76" s="83"/>
      <c r="C76" s="83"/>
      <c r="D76" s="83" t="s">
        <v>192</v>
      </c>
      <c r="E76" s="83" t="s">
        <v>50</v>
      </c>
      <c r="F76" s="96" t="s">
        <v>193</v>
      </c>
      <c r="G76" s="83"/>
      <c r="H76" s="83"/>
      <c r="I76" s="80"/>
    </row>
    <row r="77" spans="1:9" ht="14.25" thickBot="1" x14ac:dyDescent="0.2">
      <c r="A77" s="80"/>
      <c r="B77" s="83"/>
      <c r="C77" s="83"/>
      <c r="D77" s="83" t="s">
        <v>194</v>
      </c>
      <c r="E77" s="83" t="s">
        <v>50</v>
      </c>
      <c r="F77" s="96" t="s">
        <v>195</v>
      </c>
      <c r="G77" s="83"/>
      <c r="H77" s="83"/>
      <c r="I77" s="80"/>
    </row>
    <row r="78" spans="1:9" ht="14.25" thickBot="1" x14ac:dyDescent="0.2">
      <c r="A78" s="80"/>
      <c r="B78" s="83"/>
      <c r="C78" s="83"/>
      <c r="D78" s="83" t="s">
        <v>196</v>
      </c>
      <c r="E78" s="85" t="s">
        <v>62</v>
      </c>
      <c r="F78" s="83" t="s">
        <v>197</v>
      </c>
      <c r="G78" s="83"/>
      <c r="H78" s="83"/>
      <c r="I78" s="80"/>
    </row>
    <row r="79" spans="1:9" ht="14.25" thickBot="1" x14ac:dyDescent="0.2">
      <c r="A79" s="80"/>
      <c r="B79" s="83"/>
      <c r="C79" s="83"/>
      <c r="D79" s="83" t="s">
        <v>198</v>
      </c>
      <c r="E79" s="85" t="s">
        <v>62</v>
      </c>
      <c r="F79" s="83" t="s">
        <v>199</v>
      </c>
      <c r="G79" s="83"/>
      <c r="H79" s="83"/>
      <c r="I79" s="80"/>
    </row>
    <row r="80" spans="1:9" ht="14.25" thickBot="1" x14ac:dyDescent="0.2">
      <c r="A80" s="80"/>
      <c r="B80" s="83"/>
      <c r="C80" s="83"/>
      <c r="D80" s="83"/>
      <c r="E80" s="83"/>
      <c r="F80" s="83"/>
      <c r="G80" s="83"/>
      <c r="H80" s="83"/>
      <c r="I80" s="80"/>
    </row>
    <row r="81" spans="1:9" ht="14.25" thickBot="1" x14ac:dyDescent="0.2">
      <c r="A81" s="80"/>
      <c r="B81" s="83"/>
      <c r="C81" s="83"/>
      <c r="D81" s="83"/>
      <c r="E81" s="83"/>
      <c r="F81" s="83"/>
      <c r="G81" s="83"/>
      <c r="H81" s="83"/>
      <c r="I81" s="80"/>
    </row>
    <row r="82" spans="1:9" ht="14.25" thickBot="1" x14ac:dyDescent="0.2">
      <c r="A82" s="80"/>
      <c r="B82" s="83" t="s">
        <v>200</v>
      </c>
      <c r="C82" s="83" t="s">
        <v>201</v>
      </c>
      <c r="D82" s="83"/>
      <c r="E82" s="83"/>
      <c r="F82" s="83"/>
      <c r="G82" s="83" t="s">
        <v>55</v>
      </c>
      <c r="H82" s="83"/>
      <c r="I82" s="80"/>
    </row>
    <row r="83" spans="1:9" ht="64.5" thickBot="1" x14ac:dyDescent="0.2">
      <c r="A83" s="80"/>
      <c r="B83" s="83"/>
      <c r="C83" s="83"/>
      <c r="D83" s="83" t="s">
        <v>202</v>
      </c>
      <c r="E83" s="83" t="s">
        <v>50</v>
      </c>
      <c r="F83" s="84" t="s">
        <v>203</v>
      </c>
      <c r="G83" s="83"/>
      <c r="H83" s="83"/>
      <c r="I83" s="80" t="s">
        <v>204</v>
      </c>
    </row>
    <row r="84" spans="1:9" ht="14.25" thickBot="1" x14ac:dyDescent="0.2">
      <c r="A84" s="80"/>
      <c r="B84" s="83" t="s">
        <v>205</v>
      </c>
      <c r="C84" s="83" t="s">
        <v>206</v>
      </c>
      <c r="D84" s="83"/>
      <c r="E84" s="83" t="s">
        <v>50</v>
      </c>
      <c r="F84" s="83" t="s">
        <v>207</v>
      </c>
      <c r="G84" s="83" t="s">
        <v>55</v>
      </c>
      <c r="H84" s="83"/>
      <c r="I84" s="80"/>
    </row>
    <row r="85" spans="1:9" ht="14.25" thickBot="1" x14ac:dyDescent="0.2">
      <c r="A85" s="80"/>
      <c r="B85" s="83" t="s">
        <v>208</v>
      </c>
      <c r="C85" s="83" t="s">
        <v>209</v>
      </c>
      <c r="D85" s="83"/>
      <c r="E85" s="83" t="s">
        <v>50</v>
      </c>
      <c r="F85" s="84" t="s">
        <v>210</v>
      </c>
      <c r="G85" s="83" t="s">
        <v>55</v>
      </c>
      <c r="H85" s="83"/>
      <c r="I85" s="80"/>
    </row>
    <row r="86" spans="1:9" ht="14.25" thickBot="1" x14ac:dyDescent="0.2">
      <c r="A86" s="80"/>
      <c r="B86" s="83" t="s">
        <v>211</v>
      </c>
      <c r="C86" s="83" t="s">
        <v>212</v>
      </c>
      <c r="D86" s="83"/>
      <c r="E86" s="85" t="s">
        <v>213</v>
      </c>
      <c r="F86" s="83" t="s">
        <v>214</v>
      </c>
      <c r="G86" s="83" t="s">
        <v>55</v>
      </c>
      <c r="H86" s="83"/>
      <c r="I86" s="80"/>
    </row>
    <row r="87" spans="1:9" ht="14.25" thickBot="1" x14ac:dyDescent="0.2">
      <c r="A87" s="80"/>
      <c r="B87" s="83" t="s">
        <v>215</v>
      </c>
      <c r="C87" s="83" t="s">
        <v>216</v>
      </c>
      <c r="D87" s="83"/>
      <c r="E87" s="85" t="s">
        <v>84</v>
      </c>
      <c r="F87" s="83" t="s">
        <v>217</v>
      </c>
      <c r="G87" s="83" t="s">
        <v>55</v>
      </c>
      <c r="H87" s="83"/>
      <c r="I87" s="80"/>
    </row>
    <row r="88" spans="1:9" ht="14.25" thickBot="1" x14ac:dyDescent="0.2">
      <c r="A88" s="80"/>
      <c r="B88" s="83" t="s">
        <v>218</v>
      </c>
      <c r="C88" s="83" t="s">
        <v>219</v>
      </c>
      <c r="D88" s="83"/>
      <c r="E88" s="83"/>
      <c r="F88" s="83" t="s">
        <v>138</v>
      </c>
      <c r="G88" s="83" t="s">
        <v>55</v>
      </c>
      <c r="H88" s="83"/>
      <c r="I88" s="80"/>
    </row>
    <row r="89" spans="1:9" ht="14.25" thickBot="1" x14ac:dyDescent="0.2">
      <c r="A89" s="80"/>
      <c r="B89" s="83"/>
      <c r="C89" s="83"/>
      <c r="D89" s="83" t="s">
        <v>139</v>
      </c>
      <c r="E89" s="85" t="s">
        <v>220</v>
      </c>
      <c r="F89" s="83"/>
      <c r="G89" s="83"/>
      <c r="H89" s="83"/>
      <c r="I89" s="80"/>
    </row>
    <row r="90" spans="1:9" ht="14.25" thickBot="1" x14ac:dyDescent="0.2">
      <c r="A90" s="80"/>
      <c r="B90" s="83"/>
      <c r="C90" s="83"/>
      <c r="D90" s="83" t="s">
        <v>141</v>
      </c>
      <c r="E90" s="85" t="s">
        <v>220</v>
      </c>
      <c r="F90" s="83"/>
      <c r="G90" s="83"/>
      <c r="H90" s="83"/>
      <c r="I90" s="80"/>
    </row>
    <row r="91" spans="1:9" ht="14.25" thickBot="1" x14ac:dyDescent="0.2">
      <c r="A91" s="80"/>
      <c r="B91" s="83"/>
      <c r="C91" s="83"/>
      <c r="D91" s="83" t="s">
        <v>142</v>
      </c>
      <c r="E91" s="85" t="s">
        <v>220</v>
      </c>
      <c r="F91" s="83"/>
      <c r="G91" s="83"/>
      <c r="H91" s="83"/>
      <c r="I91" s="80"/>
    </row>
    <row r="92" spans="1:9" x14ac:dyDescent="0.15">
      <c r="A92" s="82"/>
      <c r="B92" s="14"/>
      <c r="C92" s="14"/>
      <c r="D92" s="14"/>
      <c r="E92" s="14"/>
      <c r="F92" s="14"/>
      <c r="G92" s="14"/>
      <c r="H92" s="14"/>
    </row>
    <row r="93" spans="1:9" ht="14.25" thickBot="1" x14ac:dyDescent="0.2"/>
    <row r="94" spans="1:9" ht="26.25" thickBot="1" x14ac:dyDescent="0.2">
      <c r="A94" s="89" t="s">
        <v>213</v>
      </c>
      <c r="B94" s="89" t="s">
        <v>212</v>
      </c>
      <c r="C94" s="89" t="s">
        <v>222</v>
      </c>
      <c r="D94" s="89"/>
    </row>
    <row r="95" spans="1:9" ht="39" thickBot="1" x14ac:dyDescent="0.2">
      <c r="A95" s="89" t="s">
        <v>84</v>
      </c>
      <c r="B95" s="89" t="s">
        <v>216</v>
      </c>
      <c r="C95" s="89" t="s">
        <v>223</v>
      </c>
      <c r="D95" s="89"/>
    </row>
    <row r="96" spans="1:9" ht="26.25" thickBot="1" x14ac:dyDescent="0.2">
      <c r="A96" s="89" t="s">
        <v>220</v>
      </c>
      <c r="B96" s="89" t="s">
        <v>219</v>
      </c>
      <c r="C96" s="89" t="s">
        <v>224</v>
      </c>
      <c r="D96" s="89"/>
    </row>
    <row r="97" spans="1:4" customFormat="1" ht="26.25" thickBot="1" x14ac:dyDescent="0.2">
      <c r="A97" s="89" t="s">
        <v>225</v>
      </c>
      <c r="B97" s="89" t="s">
        <v>226</v>
      </c>
      <c r="C97" s="89" t="s">
        <v>227</v>
      </c>
      <c r="D97" s="90" t="s">
        <v>228</v>
      </c>
    </row>
    <row r="98" spans="1:4" customFormat="1" ht="39" thickBot="1" x14ac:dyDescent="0.2">
      <c r="A98" s="89" t="s">
        <v>229</v>
      </c>
      <c r="B98" s="89" t="s">
        <v>230</v>
      </c>
      <c r="C98" s="89" t="s">
        <v>231</v>
      </c>
      <c r="D98" s="89"/>
    </row>
    <row r="99" spans="1:4" customFormat="1" ht="14.25" thickBot="1" x14ac:dyDescent="0.2">
      <c r="A99" s="89" t="s">
        <v>229</v>
      </c>
      <c r="B99" s="89" t="s">
        <v>87</v>
      </c>
      <c r="C99" s="89" t="s">
        <v>232</v>
      </c>
      <c r="D99" s="89" t="s">
        <v>233</v>
      </c>
    </row>
    <row r="100" spans="1:4" customFormat="1" ht="26.25" thickBot="1" x14ac:dyDescent="0.2">
      <c r="A100" s="89" t="s">
        <v>234</v>
      </c>
      <c r="B100" s="91" t="s">
        <v>79</v>
      </c>
      <c r="C100" s="89" t="s">
        <v>235</v>
      </c>
      <c r="D100" s="89" t="s">
        <v>236</v>
      </c>
    </row>
    <row r="101" spans="1:4" customFormat="1" ht="14.25" thickBot="1" x14ac:dyDescent="0.2">
      <c r="A101" s="89" t="s">
        <v>234</v>
      </c>
      <c r="B101" s="91" t="s">
        <v>196</v>
      </c>
      <c r="C101" s="89" t="s">
        <v>237</v>
      </c>
      <c r="D101" s="89" t="s">
        <v>236</v>
      </c>
    </row>
    <row r="102" spans="1:4" customFormat="1" ht="14.25" thickBot="1" x14ac:dyDescent="0.2">
      <c r="A102" s="89" t="s">
        <v>234</v>
      </c>
      <c r="B102" s="91" t="s">
        <v>198</v>
      </c>
      <c r="C102" s="89" t="s">
        <v>237</v>
      </c>
      <c r="D102" s="89" t="s">
        <v>236</v>
      </c>
    </row>
    <row r="103" spans="1:4" customFormat="1" ht="26.25" thickBot="1" x14ac:dyDescent="0.2">
      <c r="A103" s="89" t="s">
        <v>234</v>
      </c>
      <c r="B103" s="91" t="s">
        <v>238</v>
      </c>
      <c r="C103" s="89" t="s">
        <v>235</v>
      </c>
      <c r="D103" s="89" t="s">
        <v>239</v>
      </c>
    </row>
    <row r="104" spans="1:4" customFormat="1" ht="26.25" thickBot="1" x14ac:dyDescent="0.2">
      <c r="A104" s="89" t="s">
        <v>234</v>
      </c>
      <c r="B104" s="91" t="s">
        <v>240</v>
      </c>
      <c r="C104" s="89" t="s">
        <v>235</v>
      </c>
      <c r="D104" s="89" t="s">
        <v>239</v>
      </c>
    </row>
    <row r="105" spans="1:4" customFormat="1" ht="14.25" thickBot="1" x14ac:dyDescent="0.2">
      <c r="A105" s="89" t="s">
        <v>234</v>
      </c>
      <c r="B105" s="91" t="s">
        <v>241</v>
      </c>
      <c r="C105" s="89" t="s">
        <v>242</v>
      </c>
      <c r="D105" s="89" t="s">
        <v>239</v>
      </c>
    </row>
    <row r="106" spans="1:4" customFormat="1" ht="38.25" x14ac:dyDescent="0.15">
      <c r="A106" s="195" t="s">
        <v>243</v>
      </c>
      <c r="B106" s="92" t="s">
        <v>244</v>
      </c>
      <c r="C106" s="92" t="s">
        <v>247</v>
      </c>
      <c r="D106" s="195" t="s">
        <v>250</v>
      </c>
    </row>
    <row r="107" spans="1:4" customFormat="1" ht="25.5" x14ac:dyDescent="0.15">
      <c r="A107" s="196"/>
      <c r="B107" s="93" t="s">
        <v>245</v>
      </c>
      <c r="C107" s="93" t="s">
        <v>248</v>
      </c>
      <c r="D107" s="196"/>
    </row>
    <row r="108" spans="1:4" customFormat="1" ht="14.25" thickBot="1" x14ac:dyDescent="0.2">
      <c r="A108" s="197"/>
      <c r="B108" s="94" t="s">
        <v>246</v>
      </c>
      <c r="C108" s="94" t="s">
        <v>249</v>
      </c>
      <c r="D108" s="197"/>
    </row>
    <row r="109" spans="1:4" customFormat="1" ht="14.25" thickBot="1" x14ac:dyDescent="0.2">
      <c r="A109" s="89" t="s">
        <v>85</v>
      </c>
      <c r="B109" s="89"/>
      <c r="C109" s="89" t="s">
        <v>251</v>
      </c>
      <c r="D109" s="90" t="s">
        <v>252</v>
      </c>
    </row>
  </sheetData>
  <mergeCells count="2">
    <mergeCell ref="A106:A108"/>
    <mergeCell ref="D106:D108"/>
  </mergeCells>
  <phoneticPr fontId="25" type="noConversion"/>
  <hyperlinks>
    <hyperlink ref="F18" r:id="rId1" location="%28EW3%29GluOnAttributeUsage-%E6%B3%A81" display="http://confluence.glu.com:8090/display/BJ/%28EW3%29+GluOn+Attribute+Usage - %28EW3%29GluOnAttributeUsage-%E6%B3%A81"/>
    <hyperlink ref="F71" r:id="rId2" location="%28EW3%29GluOnAttributeUsage-%E6%B3%A83" display="http://confluence.glu.com:8090/display/BJ/%28EW3%29+GluOn+Attribute+Usage - %28EW3%29GluOnAttributeUsage-%E6%B3%A83"/>
    <hyperlink ref="F83" r:id="rId3" location="%28EW3%29GluOnAttributeUsage-%E6%B3%A84" display="http://confluence.glu.com:8090/display/BJ/%28EW3%29+GluOn+Attribute+Usage - %28EW3%29GluOnAttributeUsage-%E6%B3%A84"/>
    <hyperlink ref="F85" r:id="rId4" location="%28EW3%29GluOnAttributeUsage-%E6%B3%A82" display="http://confluence.glu.com:8090/display/BJ/%28EW3%29+GluOn+Attribute+Usage - %28EW3%29GluOnAttributeUsage-%E6%B3%A82"/>
    <hyperlink ref="D97" r:id="rId5" location="%28EW3%29GluOnAttributeUsage-%E6%B3%A85" display="http://confluence.glu.com:8090/display/BJ/%28EW3%29+GluOn+Attribute+Usage - %28EW3%29GluOnAttributeUsage-%E6%B3%A85"/>
    <hyperlink ref="D109" r:id="rId6" location="%28EW3%29GluOnAttributeUsage-%E6%B3%A86" display="http://confluence.glu.com:8090/display/BJ/%28EW3%29+GluOn+Attribute+Usage - %28EW3%29GluOnAttributeUsage-%E6%B3%A86"/>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workbookViewId="0">
      <selection activeCell="B2" sqref="B2:F10"/>
    </sheetView>
  </sheetViews>
  <sheetFormatPr defaultRowHeight="13.5" x14ac:dyDescent="0.15"/>
  <cols>
    <col min="2" max="2" width="20.75" bestFit="1" customWidth="1"/>
    <col min="3" max="3" width="12.625" bestFit="1" customWidth="1"/>
    <col min="4" max="4" width="14.875" bestFit="1" customWidth="1"/>
  </cols>
  <sheetData>
    <row r="2" spans="1:5" x14ac:dyDescent="0.15">
      <c r="A2" s="1"/>
      <c r="B2" s="15" t="s">
        <v>346</v>
      </c>
      <c r="C2" s="15" t="s">
        <v>335</v>
      </c>
      <c r="D2" s="15" t="s">
        <v>344</v>
      </c>
      <c r="E2" s="15" t="s">
        <v>345</v>
      </c>
    </row>
    <row r="3" spans="1:5" x14ac:dyDescent="0.15">
      <c r="A3" s="1"/>
      <c r="B3" s="15" t="s">
        <v>183</v>
      </c>
      <c r="C3" s="15"/>
      <c r="D3" s="15"/>
      <c r="E3" s="15"/>
    </row>
    <row r="4" spans="1:5" x14ac:dyDescent="0.15">
      <c r="A4" s="1"/>
      <c r="B4" s="15" t="s">
        <v>162</v>
      </c>
      <c r="C4" s="15"/>
      <c r="D4" s="15"/>
      <c r="E4" s="15"/>
    </row>
    <row r="5" spans="1:5" x14ac:dyDescent="0.15">
      <c r="A5" s="1"/>
      <c r="B5" s="15"/>
      <c r="C5" s="15"/>
      <c r="D5" s="15"/>
      <c r="E5" s="15"/>
    </row>
    <row r="6" spans="1:5" x14ac:dyDescent="0.15">
      <c r="A6" s="1"/>
      <c r="B6" s="15"/>
      <c r="C6" s="15"/>
      <c r="D6" s="15"/>
      <c r="E6" s="15"/>
    </row>
    <row r="7" spans="1:5" x14ac:dyDescent="0.15">
      <c r="A7" s="1"/>
      <c r="B7" s="15"/>
      <c r="C7" s="15"/>
      <c r="D7" s="15"/>
      <c r="E7" s="15"/>
    </row>
    <row r="8" spans="1:5" x14ac:dyDescent="0.15">
      <c r="A8" s="1"/>
      <c r="B8" s="15"/>
      <c r="C8" s="15"/>
      <c r="D8" s="15"/>
      <c r="E8" s="15"/>
    </row>
    <row r="9" spans="1:5" x14ac:dyDescent="0.15">
      <c r="A9" s="1"/>
      <c r="B9" s="15"/>
      <c r="C9" s="15"/>
      <c r="D9" s="15"/>
      <c r="E9" s="15"/>
    </row>
    <row r="10" spans="1:5" x14ac:dyDescent="0.15">
      <c r="A10" s="1"/>
      <c r="B10" s="15"/>
      <c r="C10" s="15"/>
      <c r="D10" s="15"/>
      <c r="E10" s="15"/>
    </row>
  </sheetData>
  <phoneticPr fontId="2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36"/>
  <sheetViews>
    <sheetView tabSelected="1" topLeftCell="A99" workbookViewId="0">
      <selection activeCell="E132" sqref="E132:E135"/>
    </sheetView>
  </sheetViews>
  <sheetFormatPr defaultRowHeight="13.5" x14ac:dyDescent="0.15"/>
  <cols>
    <col min="1" max="1" width="1.75" style="1" customWidth="1"/>
    <col min="2" max="2" width="3.125" style="1" customWidth="1"/>
    <col min="3" max="3" width="3" style="1" customWidth="1"/>
    <col min="4" max="4" width="9.125" style="1"/>
    <col min="5" max="5" width="44.625" style="1" customWidth="1"/>
    <col min="6" max="6" width="32.375" style="1" customWidth="1"/>
    <col min="7" max="7" width="43.375" style="1" customWidth="1"/>
    <col min="8" max="8" width="11" style="1" customWidth="1"/>
    <col min="9" max="9" width="17.375" style="1" customWidth="1"/>
    <col min="10" max="10" width="18.75" style="1" customWidth="1"/>
    <col min="11" max="11" width="20" style="1" customWidth="1"/>
    <col min="12" max="14" width="4" style="1" hidden="1" customWidth="1"/>
    <col min="15" max="15" width="13" style="3" hidden="1" customWidth="1"/>
    <col min="16" max="16" width="16.875" style="3" hidden="1" customWidth="1"/>
    <col min="17" max="17" width="17" style="3" hidden="1" customWidth="1"/>
    <col min="18" max="18" width="21" style="3" hidden="1" customWidth="1"/>
    <col min="19" max="19" width="18.75" style="3" hidden="1" customWidth="1"/>
    <col min="20" max="20" width="15.875" style="3" customWidth="1"/>
    <col min="21" max="21" width="20" style="3" customWidth="1"/>
    <col min="22" max="22" width="13.75" style="3" customWidth="1"/>
    <col min="23" max="23" width="12.125" style="3" customWidth="1"/>
    <col min="24" max="24" width="15.125" style="3" bestFit="1" customWidth="1"/>
    <col min="25" max="25" width="18" style="3" bestFit="1" customWidth="1"/>
    <col min="26" max="26" width="15.125" style="3" bestFit="1" customWidth="1"/>
    <col min="27" max="27" width="18" style="3" bestFit="1" customWidth="1"/>
    <col min="28" max="28" width="14.125" style="3" bestFit="1" customWidth="1"/>
    <col min="29" max="29" width="14.125" style="3" customWidth="1"/>
    <col min="30" max="238" width="9.125" style="3"/>
    <col min="239" max="239" width="1.75" style="3" customWidth="1"/>
    <col min="240" max="240" width="3.125" style="3" customWidth="1"/>
    <col min="241" max="241" width="3" style="3" customWidth="1"/>
    <col min="242" max="242" width="9.125" style="3"/>
    <col min="243" max="243" width="44.625" style="3" customWidth="1"/>
    <col min="244" max="244" width="32.375" style="3" customWidth="1"/>
    <col min="245" max="245" width="43.375" style="3" customWidth="1"/>
    <col min="246" max="246" width="11" style="3" customWidth="1"/>
    <col min="247" max="247" width="17.375" style="3" customWidth="1"/>
    <col min="248" max="248" width="18.75" style="3" customWidth="1"/>
    <col min="249" max="249" width="17.375" style="3" customWidth="1"/>
    <col min="250" max="257" width="0" style="3" hidden="1" customWidth="1"/>
    <col min="258" max="259" width="9.125" style="3" customWidth="1"/>
    <col min="260" max="494" width="9.125" style="3"/>
    <col min="495" max="495" width="1.75" style="3" customWidth="1"/>
    <col min="496" max="496" width="3.125" style="3" customWidth="1"/>
    <col min="497" max="497" width="3" style="3" customWidth="1"/>
    <col min="498" max="498" width="9.125" style="3"/>
    <col min="499" max="499" width="44.625" style="3" customWidth="1"/>
    <col min="500" max="500" width="32.375" style="3" customWidth="1"/>
    <col min="501" max="501" width="43.375" style="3" customWidth="1"/>
    <col min="502" max="502" width="11" style="3" customWidth="1"/>
    <col min="503" max="503" width="17.375" style="3" customWidth="1"/>
    <col min="504" max="504" width="18.75" style="3" customWidth="1"/>
    <col min="505" max="505" width="17.375" style="3" customWidth="1"/>
    <col min="506" max="513" width="0" style="3" hidden="1" customWidth="1"/>
    <col min="514" max="515" width="9.125" style="3" customWidth="1"/>
    <col min="516" max="750" width="9.125" style="3"/>
    <col min="751" max="751" width="1.75" style="3" customWidth="1"/>
    <col min="752" max="752" width="3.125" style="3" customWidth="1"/>
    <col min="753" max="753" width="3" style="3" customWidth="1"/>
    <col min="754" max="754" width="9.125" style="3"/>
    <col min="755" max="755" width="44.625" style="3" customWidth="1"/>
    <col min="756" max="756" width="32.375" style="3" customWidth="1"/>
    <col min="757" max="757" width="43.375" style="3" customWidth="1"/>
    <col min="758" max="758" width="11" style="3" customWidth="1"/>
    <col min="759" max="759" width="17.375" style="3" customWidth="1"/>
    <col min="760" max="760" width="18.75" style="3" customWidth="1"/>
    <col min="761" max="761" width="17.375" style="3" customWidth="1"/>
    <col min="762" max="769" width="0" style="3" hidden="1" customWidth="1"/>
    <col min="770" max="771" width="9.125" style="3" customWidth="1"/>
    <col min="772" max="1006" width="9.125" style="3"/>
    <col min="1007" max="1007" width="1.75" style="3" customWidth="1"/>
    <col min="1008" max="1008" width="3.125" style="3" customWidth="1"/>
    <col min="1009" max="1009" width="3" style="3" customWidth="1"/>
    <col min="1010" max="1010" width="9.125" style="3"/>
    <col min="1011" max="1011" width="44.625" style="3" customWidth="1"/>
    <col min="1012" max="1012" width="32.375" style="3" customWidth="1"/>
    <col min="1013" max="1013" width="43.375" style="3" customWidth="1"/>
    <col min="1014" max="1014" width="11" style="3" customWidth="1"/>
    <col min="1015" max="1015" width="17.375" style="3" customWidth="1"/>
    <col min="1016" max="1016" width="18.75" style="3" customWidth="1"/>
    <col min="1017" max="1017" width="17.375" style="3" customWidth="1"/>
    <col min="1018" max="1025" width="0" style="3" hidden="1" customWidth="1"/>
    <col min="1026" max="1027" width="9.125" style="3" customWidth="1"/>
    <col min="1028" max="1262" width="9.125" style="3"/>
    <col min="1263" max="1263" width="1.75" style="3" customWidth="1"/>
    <col min="1264" max="1264" width="3.125" style="3" customWidth="1"/>
    <col min="1265" max="1265" width="3" style="3" customWidth="1"/>
    <col min="1266" max="1266" width="9.125" style="3"/>
    <col min="1267" max="1267" width="44.625" style="3" customWidth="1"/>
    <col min="1268" max="1268" width="32.375" style="3" customWidth="1"/>
    <col min="1269" max="1269" width="43.375" style="3" customWidth="1"/>
    <col min="1270" max="1270" width="11" style="3" customWidth="1"/>
    <col min="1271" max="1271" width="17.375" style="3" customWidth="1"/>
    <col min="1272" max="1272" width="18.75" style="3" customWidth="1"/>
    <col min="1273" max="1273" width="17.375" style="3" customWidth="1"/>
    <col min="1274" max="1281" width="0" style="3" hidden="1" customWidth="1"/>
    <col min="1282" max="1283" width="9.125" style="3" customWidth="1"/>
    <col min="1284" max="1518" width="9.125" style="3"/>
    <col min="1519" max="1519" width="1.75" style="3" customWidth="1"/>
    <col min="1520" max="1520" width="3.125" style="3" customWidth="1"/>
    <col min="1521" max="1521" width="3" style="3" customWidth="1"/>
    <col min="1522" max="1522" width="9.125" style="3"/>
    <col min="1523" max="1523" width="44.625" style="3" customWidth="1"/>
    <col min="1524" max="1524" width="32.375" style="3" customWidth="1"/>
    <col min="1525" max="1525" width="43.375" style="3" customWidth="1"/>
    <col min="1526" max="1526" width="11" style="3" customWidth="1"/>
    <col min="1527" max="1527" width="17.375" style="3" customWidth="1"/>
    <col min="1528" max="1528" width="18.75" style="3" customWidth="1"/>
    <col min="1529" max="1529" width="17.375" style="3" customWidth="1"/>
    <col min="1530" max="1537" width="0" style="3" hidden="1" customWidth="1"/>
    <col min="1538" max="1539" width="9.125" style="3" customWidth="1"/>
    <col min="1540" max="1774" width="9.125" style="3"/>
    <col min="1775" max="1775" width="1.75" style="3" customWidth="1"/>
    <col min="1776" max="1776" width="3.125" style="3" customWidth="1"/>
    <col min="1777" max="1777" width="3" style="3" customWidth="1"/>
    <col min="1778" max="1778" width="9.125" style="3"/>
    <col min="1779" max="1779" width="44.625" style="3" customWidth="1"/>
    <col min="1780" max="1780" width="32.375" style="3" customWidth="1"/>
    <col min="1781" max="1781" width="43.375" style="3" customWidth="1"/>
    <col min="1782" max="1782" width="11" style="3" customWidth="1"/>
    <col min="1783" max="1783" width="17.375" style="3" customWidth="1"/>
    <col min="1784" max="1784" width="18.75" style="3" customWidth="1"/>
    <col min="1785" max="1785" width="17.375" style="3" customWidth="1"/>
    <col min="1786" max="1793" width="0" style="3" hidden="1" customWidth="1"/>
    <col min="1794" max="1795" width="9.125" style="3" customWidth="1"/>
    <col min="1796" max="2030" width="9.125" style="3"/>
    <col min="2031" max="2031" width="1.75" style="3" customWidth="1"/>
    <col min="2032" max="2032" width="3.125" style="3" customWidth="1"/>
    <col min="2033" max="2033" width="3" style="3" customWidth="1"/>
    <col min="2034" max="2034" width="9.125" style="3"/>
    <col min="2035" max="2035" width="44.625" style="3" customWidth="1"/>
    <col min="2036" max="2036" width="32.375" style="3" customWidth="1"/>
    <col min="2037" max="2037" width="43.375" style="3" customWidth="1"/>
    <col min="2038" max="2038" width="11" style="3" customWidth="1"/>
    <col min="2039" max="2039" width="17.375" style="3" customWidth="1"/>
    <col min="2040" max="2040" width="18.75" style="3" customWidth="1"/>
    <col min="2041" max="2041" width="17.375" style="3" customWidth="1"/>
    <col min="2042" max="2049" width="0" style="3" hidden="1" customWidth="1"/>
    <col min="2050" max="2051" width="9.125" style="3" customWidth="1"/>
    <col min="2052" max="2286" width="9.125" style="3"/>
    <col min="2287" max="2287" width="1.75" style="3" customWidth="1"/>
    <col min="2288" max="2288" width="3.125" style="3" customWidth="1"/>
    <col min="2289" max="2289" width="3" style="3" customWidth="1"/>
    <col min="2290" max="2290" width="9.125" style="3"/>
    <col min="2291" max="2291" width="44.625" style="3" customWidth="1"/>
    <col min="2292" max="2292" width="32.375" style="3" customWidth="1"/>
    <col min="2293" max="2293" width="43.375" style="3" customWidth="1"/>
    <col min="2294" max="2294" width="11" style="3" customWidth="1"/>
    <col min="2295" max="2295" width="17.375" style="3" customWidth="1"/>
    <col min="2296" max="2296" width="18.75" style="3" customWidth="1"/>
    <col min="2297" max="2297" width="17.375" style="3" customWidth="1"/>
    <col min="2298" max="2305" width="0" style="3" hidden="1" customWidth="1"/>
    <col min="2306" max="2307" width="9.125" style="3" customWidth="1"/>
    <col min="2308" max="2542" width="9.125" style="3"/>
    <col min="2543" max="2543" width="1.75" style="3" customWidth="1"/>
    <col min="2544" max="2544" width="3.125" style="3" customWidth="1"/>
    <col min="2545" max="2545" width="3" style="3" customWidth="1"/>
    <col min="2546" max="2546" width="9.125" style="3"/>
    <col min="2547" max="2547" width="44.625" style="3" customWidth="1"/>
    <col min="2548" max="2548" width="32.375" style="3" customWidth="1"/>
    <col min="2549" max="2549" width="43.375" style="3" customWidth="1"/>
    <col min="2550" max="2550" width="11" style="3" customWidth="1"/>
    <col min="2551" max="2551" width="17.375" style="3" customWidth="1"/>
    <col min="2552" max="2552" width="18.75" style="3" customWidth="1"/>
    <col min="2553" max="2553" width="17.375" style="3" customWidth="1"/>
    <col min="2554" max="2561" width="0" style="3" hidden="1" customWidth="1"/>
    <col min="2562" max="2563" width="9.125" style="3" customWidth="1"/>
    <col min="2564" max="2798" width="9.125" style="3"/>
    <col min="2799" max="2799" width="1.75" style="3" customWidth="1"/>
    <col min="2800" max="2800" width="3.125" style="3" customWidth="1"/>
    <col min="2801" max="2801" width="3" style="3" customWidth="1"/>
    <col min="2802" max="2802" width="9.125" style="3"/>
    <col min="2803" max="2803" width="44.625" style="3" customWidth="1"/>
    <col min="2804" max="2804" width="32.375" style="3" customWidth="1"/>
    <col min="2805" max="2805" width="43.375" style="3" customWidth="1"/>
    <col min="2806" max="2806" width="11" style="3" customWidth="1"/>
    <col min="2807" max="2807" width="17.375" style="3" customWidth="1"/>
    <col min="2808" max="2808" width="18.75" style="3" customWidth="1"/>
    <col min="2809" max="2809" width="17.375" style="3" customWidth="1"/>
    <col min="2810" max="2817" width="0" style="3" hidden="1" customWidth="1"/>
    <col min="2818" max="2819" width="9.125" style="3" customWidth="1"/>
    <col min="2820" max="3054" width="9.125" style="3"/>
    <col min="3055" max="3055" width="1.75" style="3" customWidth="1"/>
    <col min="3056" max="3056" width="3.125" style="3" customWidth="1"/>
    <col min="3057" max="3057" width="3" style="3" customWidth="1"/>
    <col min="3058" max="3058" width="9.125" style="3"/>
    <col min="3059" max="3059" width="44.625" style="3" customWidth="1"/>
    <col min="3060" max="3060" width="32.375" style="3" customWidth="1"/>
    <col min="3061" max="3061" width="43.375" style="3" customWidth="1"/>
    <col min="3062" max="3062" width="11" style="3" customWidth="1"/>
    <col min="3063" max="3063" width="17.375" style="3" customWidth="1"/>
    <col min="3064" max="3064" width="18.75" style="3" customWidth="1"/>
    <col min="3065" max="3065" width="17.375" style="3" customWidth="1"/>
    <col min="3066" max="3073" width="0" style="3" hidden="1" customWidth="1"/>
    <col min="3074" max="3075" width="9.125" style="3" customWidth="1"/>
    <col min="3076" max="3310" width="9.125" style="3"/>
    <col min="3311" max="3311" width="1.75" style="3" customWidth="1"/>
    <col min="3312" max="3312" width="3.125" style="3" customWidth="1"/>
    <col min="3313" max="3313" width="3" style="3" customWidth="1"/>
    <col min="3314" max="3314" width="9.125" style="3"/>
    <col min="3315" max="3315" width="44.625" style="3" customWidth="1"/>
    <col min="3316" max="3316" width="32.375" style="3" customWidth="1"/>
    <col min="3317" max="3317" width="43.375" style="3" customWidth="1"/>
    <col min="3318" max="3318" width="11" style="3" customWidth="1"/>
    <col min="3319" max="3319" width="17.375" style="3" customWidth="1"/>
    <col min="3320" max="3320" width="18.75" style="3" customWidth="1"/>
    <col min="3321" max="3321" width="17.375" style="3" customWidth="1"/>
    <col min="3322" max="3329" width="0" style="3" hidden="1" customWidth="1"/>
    <col min="3330" max="3331" width="9.125" style="3" customWidth="1"/>
    <col min="3332" max="3566" width="9.125" style="3"/>
    <col min="3567" max="3567" width="1.75" style="3" customWidth="1"/>
    <col min="3568" max="3568" width="3.125" style="3" customWidth="1"/>
    <col min="3569" max="3569" width="3" style="3" customWidth="1"/>
    <col min="3570" max="3570" width="9.125" style="3"/>
    <col min="3571" max="3571" width="44.625" style="3" customWidth="1"/>
    <col min="3572" max="3572" width="32.375" style="3" customWidth="1"/>
    <col min="3573" max="3573" width="43.375" style="3" customWidth="1"/>
    <col min="3574" max="3574" width="11" style="3" customWidth="1"/>
    <col min="3575" max="3575" width="17.375" style="3" customWidth="1"/>
    <col min="3576" max="3576" width="18.75" style="3" customWidth="1"/>
    <col min="3577" max="3577" width="17.375" style="3" customWidth="1"/>
    <col min="3578" max="3585" width="0" style="3" hidden="1" customWidth="1"/>
    <col min="3586" max="3587" width="9.125" style="3" customWidth="1"/>
    <col min="3588" max="3822" width="9.125" style="3"/>
    <col min="3823" max="3823" width="1.75" style="3" customWidth="1"/>
    <col min="3824" max="3824" width="3.125" style="3" customWidth="1"/>
    <col min="3825" max="3825" width="3" style="3" customWidth="1"/>
    <col min="3826" max="3826" width="9.125" style="3"/>
    <col min="3827" max="3827" width="44.625" style="3" customWidth="1"/>
    <col min="3828" max="3828" width="32.375" style="3" customWidth="1"/>
    <col min="3829" max="3829" width="43.375" style="3" customWidth="1"/>
    <col min="3830" max="3830" width="11" style="3" customWidth="1"/>
    <col min="3831" max="3831" width="17.375" style="3" customWidth="1"/>
    <col min="3832" max="3832" width="18.75" style="3" customWidth="1"/>
    <col min="3833" max="3833" width="17.375" style="3" customWidth="1"/>
    <col min="3834" max="3841" width="0" style="3" hidden="1" customWidth="1"/>
    <col min="3842" max="3843" width="9.125" style="3" customWidth="1"/>
    <col min="3844" max="4078" width="9.125" style="3"/>
    <col min="4079" max="4079" width="1.75" style="3" customWidth="1"/>
    <col min="4080" max="4080" width="3.125" style="3" customWidth="1"/>
    <col min="4081" max="4081" width="3" style="3" customWidth="1"/>
    <col min="4082" max="4082" width="9.125" style="3"/>
    <col min="4083" max="4083" width="44.625" style="3" customWidth="1"/>
    <col min="4084" max="4084" width="32.375" style="3" customWidth="1"/>
    <col min="4085" max="4085" width="43.375" style="3" customWidth="1"/>
    <col min="4086" max="4086" width="11" style="3" customWidth="1"/>
    <col min="4087" max="4087" width="17.375" style="3" customWidth="1"/>
    <col min="4088" max="4088" width="18.75" style="3" customWidth="1"/>
    <col min="4089" max="4089" width="17.375" style="3" customWidth="1"/>
    <col min="4090" max="4097" width="0" style="3" hidden="1" customWidth="1"/>
    <col min="4098" max="4099" width="9.125" style="3" customWidth="1"/>
    <col min="4100" max="4334" width="9.125" style="3"/>
    <col min="4335" max="4335" width="1.75" style="3" customWidth="1"/>
    <col min="4336" max="4336" width="3.125" style="3" customWidth="1"/>
    <col min="4337" max="4337" width="3" style="3" customWidth="1"/>
    <col min="4338" max="4338" width="9.125" style="3"/>
    <col min="4339" max="4339" width="44.625" style="3" customWidth="1"/>
    <col min="4340" max="4340" width="32.375" style="3" customWidth="1"/>
    <col min="4341" max="4341" width="43.375" style="3" customWidth="1"/>
    <col min="4342" max="4342" width="11" style="3" customWidth="1"/>
    <col min="4343" max="4343" width="17.375" style="3" customWidth="1"/>
    <col min="4344" max="4344" width="18.75" style="3" customWidth="1"/>
    <col min="4345" max="4345" width="17.375" style="3" customWidth="1"/>
    <col min="4346" max="4353" width="0" style="3" hidden="1" customWidth="1"/>
    <col min="4354" max="4355" width="9.125" style="3" customWidth="1"/>
    <col min="4356" max="4590" width="9.125" style="3"/>
    <col min="4591" max="4591" width="1.75" style="3" customWidth="1"/>
    <col min="4592" max="4592" width="3.125" style="3" customWidth="1"/>
    <col min="4593" max="4593" width="3" style="3" customWidth="1"/>
    <col min="4594" max="4594" width="9.125" style="3"/>
    <col min="4595" max="4595" width="44.625" style="3" customWidth="1"/>
    <col min="4596" max="4596" width="32.375" style="3" customWidth="1"/>
    <col min="4597" max="4597" width="43.375" style="3" customWidth="1"/>
    <col min="4598" max="4598" width="11" style="3" customWidth="1"/>
    <col min="4599" max="4599" width="17.375" style="3" customWidth="1"/>
    <col min="4600" max="4600" width="18.75" style="3" customWidth="1"/>
    <col min="4601" max="4601" width="17.375" style="3" customWidth="1"/>
    <col min="4602" max="4609" width="0" style="3" hidden="1" customWidth="1"/>
    <col min="4610" max="4611" width="9.125" style="3" customWidth="1"/>
    <col min="4612" max="4846" width="9.125" style="3"/>
    <col min="4847" max="4847" width="1.75" style="3" customWidth="1"/>
    <col min="4848" max="4848" width="3.125" style="3" customWidth="1"/>
    <col min="4849" max="4849" width="3" style="3" customWidth="1"/>
    <col min="4850" max="4850" width="9.125" style="3"/>
    <col min="4851" max="4851" width="44.625" style="3" customWidth="1"/>
    <col min="4852" max="4852" width="32.375" style="3" customWidth="1"/>
    <col min="4853" max="4853" width="43.375" style="3" customWidth="1"/>
    <col min="4854" max="4854" width="11" style="3" customWidth="1"/>
    <col min="4855" max="4855" width="17.375" style="3" customWidth="1"/>
    <col min="4856" max="4856" width="18.75" style="3" customWidth="1"/>
    <col min="4857" max="4857" width="17.375" style="3" customWidth="1"/>
    <col min="4858" max="4865" width="0" style="3" hidden="1" customWidth="1"/>
    <col min="4866" max="4867" width="9.125" style="3" customWidth="1"/>
    <col min="4868" max="5102" width="9.125" style="3"/>
    <col min="5103" max="5103" width="1.75" style="3" customWidth="1"/>
    <col min="5104" max="5104" width="3.125" style="3" customWidth="1"/>
    <col min="5105" max="5105" width="3" style="3" customWidth="1"/>
    <col min="5106" max="5106" width="9.125" style="3"/>
    <col min="5107" max="5107" width="44.625" style="3" customWidth="1"/>
    <col min="5108" max="5108" width="32.375" style="3" customWidth="1"/>
    <col min="5109" max="5109" width="43.375" style="3" customWidth="1"/>
    <col min="5110" max="5110" width="11" style="3" customWidth="1"/>
    <col min="5111" max="5111" width="17.375" style="3" customWidth="1"/>
    <col min="5112" max="5112" width="18.75" style="3" customWidth="1"/>
    <col min="5113" max="5113" width="17.375" style="3" customWidth="1"/>
    <col min="5114" max="5121" width="0" style="3" hidden="1" customWidth="1"/>
    <col min="5122" max="5123" width="9.125" style="3" customWidth="1"/>
    <col min="5124" max="5358" width="9.125" style="3"/>
    <col min="5359" max="5359" width="1.75" style="3" customWidth="1"/>
    <col min="5360" max="5360" width="3.125" style="3" customWidth="1"/>
    <col min="5361" max="5361" width="3" style="3" customWidth="1"/>
    <col min="5362" max="5362" width="9.125" style="3"/>
    <col min="5363" max="5363" width="44.625" style="3" customWidth="1"/>
    <col min="5364" max="5364" width="32.375" style="3" customWidth="1"/>
    <col min="5365" max="5365" width="43.375" style="3" customWidth="1"/>
    <col min="5366" max="5366" width="11" style="3" customWidth="1"/>
    <col min="5367" max="5367" width="17.375" style="3" customWidth="1"/>
    <col min="5368" max="5368" width="18.75" style="3" customWidth="1"/>
    <col min="5369" max="5369" width="17.375" style="3" customWidth="1"/>
    <col min="5370" max="5377" width="0" style="3" hidden="1" customWidth="1"/>
    <col min="5378" max="5379" width="9.125" style="3" customWidth="1"/>
    <col min="5380" max="5614" width="9.125" style="3"/>
    <col min="5615" max="5615" width="1.75" style="3" customWidth="1"/>
    <col min="5616" max="5616" width="3.125" style="3" customWidth="1"/>
    <col min="5617" max="5617" width="3" style="3" customWidth="1"/>
    <col min="5618" max="5618" width="9.125" style="3"/>
    <col min="5619" max="5619" width="44.625" style="3" customWidth="1"/>
    <col min="5620" max="5620" width="32.375" style="3" customWidth="1"/>
    <col min="5621" max="5621" width="43.375" style="3" customWidth="1"/>
    <col min="5622" max="5622" width="11" style="3" customWidth="1"/>
    <col min="5623" max="5623" width="17.375" style="3" customWidth="1"/>
    <col min="5624" max="5624" width="18.75" style="3" customWidth="1"/>
    <col min="5625" max="5625" width="17.375" style="3" customWidth="1"/>
    <col min="5626" max="5633" width="0" style="3" hidden="1" customWidth="1"/>
    <col min="5634" max="5635" width="9.125" style="3" customWidth="1"/>
    <col min="5636" max="5870" width="9.125" style="3"/>
    <col min="5871" max="5871" width="1.75" style="3" customWidth="1"/>
    <col min="5872" max="5872" width="3.125" style="3" customWidth="1"/>
    <col min="5873" max="5873" width="3" style="3" customWidth="1"/>
    <col min="5874" max="5874" width="9.125" style="3"/>
    <col min="5875" max="5875" width="44.625" style="3" customWidth="1"/>
    <col min="5876" max="5876" width="32.375" style="3" customWidth="1"/>
    <col min="5877" max="5877" width="43.375" style="3" customWidth="1"/>
    <col min="5878" max="5878" width="11" style="3" customWidth="1"/>
    <col min="5879" max="5879" width="17.375" style="3" customWidth="1"/>
    <col min="5880" max="5880" width="18.75" style="3" customWidth="1"/>
    <col min="5881" max="5881" width="17.375" style="3" customWidth="1"/>
    <col min="5882" max="5889" width="0" style="3" hidden="1" customWidth="1"/>
    <col min="5890" max="5891" width="9.125" style="3" customWidth="1"/>
    <col min="5892" max="6126" width="9.125" style="3"/>
    <col min="6127" max="6127" width="1.75" style="3" customWidth="1"/>
    <col min="6128" max="6128" width="3.125" style="3" customWidth="1"/>
    <col min="6129" max="6129" width="3" style="3" customWidth="1"/>
    <col min="6130" max="6130" width="9.125" style="3"/>
    <col min="6131" max="6131" width="44.625" style="3" customWidth="1"/>
    <col min="6132" max="6132" width="32.375" style="3" customWidth="1"/>
    <col min="6133" max="6133" width="43.375" style="3" customWidth="1"/>
    <col min="6134" max="6134" width="11" style="3" customWidth="1"/>
    <col min="6135" max="6135" width="17.375" style="3" customWidth="1"/>
    <col min="6136" max="6136" width="18.75" style="3" customWidth="1"/>
    <col min="6137" max="6137" width="17.375" style="3" customWidth="1"/>
    <col min="6138" max="6145" width="0" style="3" hidden="1" customWidth="1"/>
    <col min="6146" max="6147" width="9.125" style="3" customWidth="1"/>
    <col min="6148" max="6382" width="9.125" style="3"/>
    <col min="6383" max="6383" width="1.75" style="3" customWidth="1"/>
    <col min="6384" max="6384" width="3.125" style="3" customWidth="1"/>
    <col min="6385" max="6385" width="3" style="3" customWidth="1"/>
    <col min="6386" max="6386" width="9.125" style="3"/>
    <col min="6387" max="6387" width="44.625" style="3" customWidth="1"/>
    <col min="6388" max="6388" width="32.375" style="3" customWidth="1"/>
    <col min="6389" max="6389" width="43.375" style="3" customWidth="1"/>
    <col min="6390" max="6390" width="11" style="3" customWidth="1"/>
    <col min="6391" max="6391" width="17.375" style="3" customWidth="1"/>
    <col min="6392" max="6392" width="18.75" style="3" customWidth="1"/>
    <col min="6393" max="6393" width="17.375" style="3" customWidth="1"/>
    <col min="6394" max="6401" width="0" style="3" hidden="1" customWidth="1"/>
    <col min="6402" max="6403" width="9.125" style="3" customWidth="1"/>
    <col min="6404" max="6638" width="9.125" style="3"/>
    <col min="6639" max="6639" width="1.75" style="3" customWidth="1"/>
    <col min="6640" max="6640" width="3.125" style="3" customWidth="1"/>
    <col min="6641" max="6641" width="3" style="3" customWidth="1"/>
    <col min="6642" max="6642" width="9.125" style="3"/>
    <col min="6643" max="6643" width="44.625" style="3" customWidth="1"/>
    <col min="6644" max="6644" width="32.375" style="3" customWidth="1"/>
    <col min="6645" max="6645" width="43.375" style="3" customWidth="1"/>
    <col min="6646" max="6646" width="11" style="3" customWidth="1"/>
    <col min="6647" max="6647" width="17.375" style="3" customWidth="1"/>
    <col min="6648" max="6648" width="18.75" style="3" customWidth="1"/>
    <col min="6649" max="6649" width="17.375" style="3" customWidth="1"/>
    <col min="6650" max="6657" width="0" style="3" hidden="1" customWidth="1"/>
    <col min="6658" max="6659" width="9.125" style="3" customWidth="1"/>
    <col min="6660" max="6894" width="9.125" style="3"/>
    <col min="6895" max="6895" width="1.75" style="3" customWidth="1"/>
    <col min="6896" max="6896" width="3.125" style="3" customWidth="1"/>
    <col min="6897" max="6897" width="3" style="3" customWidth="1"/>
    <col min="6898" max="6898" width="9.125" style="3"/>
    <col min="6899" max="6899" width="44.625" style="3" customWidth="1"/>
    <col min="6900" max="6900" width="32.375" style="3" customWidth="1"/>
    <col min="6901" max="6901" width="43.375" style="3" customWidth="1"/>
    <col min="6902" max="6902" width="11" style="3" customWidth="1"/>
    <col min="6903" max="6903" width="17.375" style="3" customWidth="1"/>
    <col min="6904" max="6904" width="18.75" style="3" customWidth="1"/>
    <col min="6905" max="6905" width="17.375" style="3" customWidth="1"/>
    <col min="6906" max="6913" width="0" style="3" hidden="1" customWidth="1"/>
    <col min="6914" max="6915" width="9.125" style="3" customWidth="1"/>
    <col min="6916" max="7150" width="9.125" style="3"/>
    <col min="7151" max="7151" width="1.75" style="3" customWidth="1"/>
    <col min="7152" max="7152" width="3.125" style="3" customWidth="1"/>
    <col min="7153" max="7153" width="3" style="3" customWidth="1"/>
    <col min="7154" max="7154" width="9.125" style="3"/>
    <col min="7155" max="7155" width="44.625" style="3" customWidth="1"/>
    <col min="7156" max="7156" width="32.375" style="3" customWidth="1"/>
    <col min="7157" max="7157" width="43.375" style="3" customWidth="1"/>
    <col min="7158" max="7158" width="11" style="3" customWidth="1"/>
    <col min="7159" max="7159" width="17.375" style="3" customWidth="1"/>
    <col min="7160" max="7160" width="18.75" style="3" customWidth="1"/>
    <col min="7161" max="7161" width="17.375" style="3" customWidth="1"/>
    <col min="7162" max="7169" width="0" style="3" hidden="1" customWidth="1"/>
    <col min="7170" max="7171" width="9.125" style="3" customWidth="1"/>
    <col min="7172" max="7406" width="9.125" style="3"/>
    <col min="7407" max="7407" width="1.75" style="3" customWidth="1"/>
    <col min="7408" max="7408" width="3.125" style="3" customWidth="1"/>
    <col min="7409" max="7409" width="3" style="3" customWidth="1"/>
    <col min="7410" max="7410" width="9.125" style="3"/>
    <col min="7411" max="7411" width="44.625" style="3" customWidth="1"/>
    <col min="7412" max="7412" width="32.375" style="3" customWidth="1"/>
    <col min="7413" max="7413" width="43.375" style="3" customWidth="1"/>
    <col min="7414" max="7414" width="11" style="3" customWidth="1"/>
    <col min="7415" max="7415" width="17.375" style="3" customWidth="1"/>
    <col min="7416" max="7416" width="18.75" style="3" customWidth="1"/>
    <col min="7417" max="7417" width="17.375" style="3" customWidth="1"/>
    <col min="7418" max="7425" width="0" style="3" hidden="1" customWidth="1"/>
    <col min="7426" max="7427" width="9.125" style="3" customWidth="1"/>
    <col min="7428" max="7662" width="9.125" style="3"/>
    <col min="7663" max="7663" width="1.75" style="3" customWidth="1"/>
    <col min="7664" max="7664" width="3.125" style="3" customWidth="1"/>
    <col min="7665" max="7665" width="3" style="3" customWidth="1"/>
    <col min="7666" max="7666" width="9.125" style="3"/>
    <col min="7667" max="7667" width="44.625" style="3" customWidth="1"/>
    <col min="7668" max="7668" width="32.375" style="3" customWidth="1"/>
    <col min="7669" max="7669" width="43.375" style="3" customWidth="1"/>
    <col min="7670" max="7670" width="11" style="3" customWidth="1"/>
    <col min="7671" max="7671" width="17.375" style="3" customWidth="1"/>
    <col min="7672" max="7672" width="18.75" style="3" customWidth="1"/>
    <col min="7673" max="7673" width="17.375" style="3" customWidth="1"/>
    <col min="7674" max="7681" width="0" style="3" hidden="1" customWidth="1"/>
    <col min="7682" max="7683" width="9.125" style="3" customWidth="1"/>
    <col min="7684" max="7918" width="9.125" style="3"/>
    <col min="7919" max="7919" width="1.75" style="3" customWidth="1"/>
    <col min="7920" max="7920" width="3.125" style="3" customWidth="1"/>
    <col min="7921" max="7921" width="3" style="3" customWidth="1"/>
    <col min="7922" max="7922" width="9.125" style="3"/>
    <col min="7923" max="7923" width="44.625" style="3" customWidth="1"/>
    <col min="7924" max="7924" width="32.375" style="3" customWidth="1"/>
    <col min="7925" max="7925" width="43.375" style="3" customWidth="1"/>
    <col min="7926" max="7926" width="11" style="3" customWidth="1"/>
    <col min="7927" max="7927" width="17.375" style="3" customWidth="1"/>
    <col min="7928" max="7928" width="18.75" style="3" customWidth="1"/>
    <col min="7929" max="7929" width="17.375" style="3" customWidth="1"/>
    <col min="7930" max="7937" width="0" style="3" hidden="1" customWidth="1"/>
    <col min="7938" max="7939" width="9.125" style="3" customWidth="1"/>
    <col min="7940" max="8174" width="9.125" style="3"/>
    <col min="8175" max="8175" width="1.75" style="3" customWidth="1"/>
    <col min="8176" max="8176" width="3.125" style="3" customWidth="1"/>
    <col min="8177" max="8177" width="3" style="3" customWidth="1"/>
    <col min="8178" max="8178" width="9.125" style="3"/>
    <col min="8179" max="8179" width="44.625" style="3" customWidth="1"/>
    <col min="8180" max="8180" width="32.375" style="3" customWidth="1"/>
    <col min="8181" max="8181" width="43.375" style="3" customWidth="1"/>
    <col min="8182" max="8182" width="11" style="3" customWidth="1"/>
    <col min="8183" max="8183" width="17.375" style="3" customWidth="1"/>
    <col min="8184" max="8184" width="18.75" style="3" customWidth="1"/>
    <col min="8185" max="8185" width="17.375" style="3" customWidth="1"/>
    <col min="8186" max="8193" width="0" style="3" hidden="1" customWidth="1"/>
    <col min="8194" max="8195" width="9.125" style="3" customWidth="1"/>
    <col min="8196" max="8430" width="9.125" style="3"/>
    <col min="8431" max="8431" width="1.75" style="3" customWidth="1"/>
    <col min="8432" max="8432" width="3.125" style="3" customWidth="1"/>
    <col min="8433" max="8433" width="3" style="3" customWidth="1"/>
    <col min="8434" max="8434" width="9.125" style="3"/>
    <col min="8435" max="8435" width="44.625" style="3" customWidth="1"/>
    <col min="8436" max="8436" width="32.375" style="3" customWidth="1"/>
    <col min="8437" max="8437" width="43.375" style="3" customWidth="1"/>
    <col min="8438" max="8438" width="11" style="3" customWidth="1"/>
    <col min="8439" max="8439" width="17.375" style="3" customWidth="1"/>
    <col min="8440" max="8440" width="18.75" style="3" customWidth="1"/>
    <col min="8441" max="8441" width="17.375" style="3" customWidth="1"/>
    <col min="8442" max="8449" width="0" style="3" hidden="1" customWidth="1"/>
    <col min="8450" max="8451" width="9.125" style="3" customWidth="1"/>
    <col min="8452" max="8686" width="9.125" style="3"/>
    <col min="8687" max="8687" width="1.75" style="3" customWidth="1"/>
    <col min="8688" max="8688" width="3.125" style="3" customWidth="1"/>
    <col min="8689" max="8689" width="3" style="3" customWidth="1"/>
    <col min="8690" max="8690" width="9.125" style="3"/>
    <col min="8691" max="8691" width="44.625" style="3" customWidth="1"/>
    <col min="8692" max="8692" width="32.375" style="3" customWidth="1"/>
    <col min="8693" max="8693" width="43.375" style="3" customWidth="1"/>
    <col min="8694" max="8694" width="11" style="3" customWidth="1"/>
    <col min="8695" max="8695" width="17.375" style="3" customWidth="1"/>
    <col min="8696" max="8696" width="18.75" style="3" customWidth="1"/>
    <col min="8697" max="8697" width="17.375" style="3" customWidth="1"/>
    <col min="8698" max="8705" width="0" style="3" hidden="1" customWidth="1"/>
    <col min="8706" max="8707" width="9.125" style="3" customWidth="1"/>
    <col min="8708" max="8942" width="9.125" style="3"/>
    <col min="8943" max="8943" width="1.75" style="3" customWidth="1"/>
    <col min="8944" max="8944" width="3.125" style="3" customWidth="1"/>
    <col min="8945" max="8945" width="3" style="3" customWidth="1"/>
    <col min="8946" max="8946" width="9.125" style="3"/>
    <col min="8947" max="8947" width="44.625" style="3" customWidth="1"/>
    <col min="8948" max="8948" width="32.375" style="3" customWidth="1"/>
    <col min="8949" max="8949" width="43.375" style="3" customWidth="1"/>
    <col min="8950" max="8950" width="11" style="3" customWidth="1"/>
    <col min="8951" max="8951" width="17.375" style="3" customWidth="1"/>
    <col min="8952" max="8952" width="18.75" style="3" customWidth="1"/>
    <col min="8953" max="8953" width="17.375" style="3" customWidth="1"/>
    <col min="8954" max="8961" width="0" style="3" hidden="1" customWidth="1"/>
    <col min="8962" max="8963" width="9.125" style="3" customWidth="1"/>
    <col min="8964" max="9198" width="9.125" style="3"/>
    <col min="9199" max="9199" width="1.75" style="3" customWidth="1"/>
    <col min="9200" max="9200" width="3.125" style="3" customWidth="1"/>
    <col min="9201" max="9201" width="3" style="3" customWidth="1"/>
    <col min="9202" max="9202" width="9.125" style="3"/>
    <col min="9203" max="9203" width="44.625" style="3" customWidth="1"/>
    <col min="9204" max="9204" width="32.375" style="3" customWidth="1"/>
    <col min="9205" max="9205" width="43.375" style="3" customWidth="1"/>
    <col min="9206" max="9206" width="11" style="3" customWidth="1"/>
    <col min="9207" max="9207" width="17.375" style="3" customWidth="1"/>
    <col min="9208" max="9208" width="18.75" style="3" customWidth="1"/>
    <col min="9209" max="9209" width="17.375" style="3" customWidth="1"/>
    <col min="9210" max="9217" width="0" style="3" hidden="1" customWidth="1"/>
    <col min="9218" max="9219" width="9.125" style="3" customWidth="1"/>
    <col min="9220" max="9454" width="9.125" style="3"/>
    <col min="9455" max="9455" width="1.75" style="3" customWidth="1"/>
    <col min="9456" max="9456" width="3.125" style="3" customWidth="1"/>
    <col min="9457" max="9457" width="3" style="3" customWidth="1"/>
    <col min="9458" max="9458" width="9.125" style="3"/>
    <col min="9459" max="9459" width="44.625" style="3" customWidth="1"/>
    <col min="9460" max="9460" width="32.375" style="3" customWidth="1"/>
    <col min="9461" max="9461" width="43.375" style="3" customWidth="1"/>
    <col min="9462" max="9462" width="11" style="3" customWidth="1"/>
    <col min="9463" max="9463" width="17.375" style="3" customWidth="1"/>
    <col min="9464" max="9464" width="18.75" style="3" customWidth="1"/>
    <col min="9465" max="9465" width="17.375" style="3" customWidth="1"/>
    <col min="9466" max="9473" width="0" style="3" hidden="1" customWidth="1"/>
    <col min="9474" max="9475" width="9.125" style="3" customWidth="1"/>
    <col min="9476" max="9710" width="9.125" style="3"/>
    <col min="9711" max="9711" width="1.75" style="3" customWidth="1"/>
    <col min="9712" max="9712" width="3.125" style="3" customWidth="1"/>
    <col min="9713" max="9713" width="3" style="3" customWidth="1"/>
    <col min="9714" max="9714" width="9.125" style="3"/>
    <col min="9715" max="9715" width="44.625" style="3" customWidth="1"/>
    <col min="9716" max="9716" width="32.375" style="3" customWidth="1"/>
    <col min="9717" max="9717" width="43.375" style="3" customWidth="1"/>
    <col min="9718" max="9718" width="11" style="3" customWidth="1"/>
    <col min="9719" max="9719" width="17.375" style="3" customWidth="1"/>
    <col min="9720" max="9720" width="18.75" style="3" customWidth="1"/>
    <col min="9721" max="9721" width="17.375" style="3" customWidth="1"/>
    <col min="9722" max="9729" width="0" style="3" hidden="1" customWidth="1"/>
    <col min="9730" max="9731" width="9.125" style="3" customWidth="1"/>
    <col min="9732" max="9966" width="9.125" style="3"/>
    <col min="9967" max="9967" width="1.75" style="3" customWidth="1"/>
    <col min="9968" max="9968" width="3.125" style="3" customWidth="1"/>
    <col min="9969" max="9969" width="3" style="3" customWidth="1"/>
    <col min="9970" max="9970" width="9.125" style="3"/>
    <col min="9971" max="9971" width="44.625" style="3" customWidth="1"/>
    <col min="9972" max="9972" width="32.375" style="3" customWidth="1"/>
    <col min="9973" max="9973" width="43.375" style="3" customWidth="1"/>
    <col min="9974" max="9974" width="11" style="3" customWidth="1"/>
    <col min="9975" max="9975" width="17.375" style="3" customWidth="1"/>
    <col min="9976" max="9976" width="18.75" style="3" customWidth="1"/>
    <col min="9977" max="9977" width="17.375" style="3" customWidth="1"/>
    <col min="9978" max="9985" width="0" style="3" hidden="1" customWidth="1"/>
    <col min="9986" max="9987" width="9.125" style="3" customWidth="1"/>
    <col min="9988" max="10222" width="9.125" style="3"/>
    <col min="10223" max="10223" width="1.75" style="3" customWidth="1"/>
    <col min="10224" max="10224" width="3.125" style="3" customWidth="1"/>
    <col min="10225" max="10225" width="3" style="3" customWidth="1"/>
    <col min="10226" max="10226" width="9.125" style="3"/>
    <col min="10227" max="10227" width="44.625" style="3" customWidth="1"/>
    <col min="10228" max="10228" width="32.375" style="3" customWidth="1"/>
    <col min="10229" max="10229" width="43.375" style="3" customWidth="1"/>
    <col min="10230" max="10230" width="11" style="3" customWidth="1"/>
    <col min="10231" max="10231" width="17.375" style="3" customWidth="1"/>
    <col min="10232" max="10232" width="18.75" style="3" customWidth="1"/>
    <col min="10233" max="10233" width="17.375" style="3" customWidth="1"/>
    <col min="10234" max="10241" width="0" style="3" hidden="1" customWidth="1"/>
    <col min="10242" max="10243" width="9.125" style="3" customWidth="1"/>
    <col min="10244" max="10478" width="9.125" style="3"/>
    <col min="10479" max="10479" width="1.75" style="3" customWidth="1"/>
    <col min="10480" max="10480" width="3.125" style="3" customWidth="1"/>
    <col min="10481" max="10481" width="3" style="3" customWidth="1"/>
    <col min="10482" max="10482" width="9.125" style="3"/>
    <col min="10483" max="10483" width="44.625" style="3" customWidth="1"/>
    <col min="10484" max="10484" width="32.375" style="3" customWidth="1"/>
    <col min="10485" max="10485" width="43.375" style="3" customWidth="1"/>
    <col min="10486" max="10486" width="11" style="3" customWidth="1"/>
    <col min="10487" max="10487" width="17.375" style="3" customWidth="1"/>
    <col min="10488" max="10488" width="18.75" style="3" customWidth="1"/>
    <col min="10489" max="10489" width="17.375" style="3" customWidth="1"/>
    <col min="10490" max="10497" width="0" style="3" hidden="1" customWidth="1"/>
    <col min="10498" max="10499" width="9.125" style="3" customWidth="1"/>
    <col min="10500" max="10734" width="9.125" style="3"/>
    <col min="10735" max="10735" width="1.75" style="3" customWidth="1"/>
    <col min="10736" max="10736" width="3.125" style="3" customWidth="1"/>
    <col min="10737" max="10737" width="3" style="3" customWidth="1"/>
    <col min="10738" max="10738" width="9.125" style="3"/>
    <col min="10739" max="10739" width="44.625" style="3" customWidth="1"/>
    <col min="10740" max="10740" width="32.375" style="3" customWidth="1"/>
    <col min="10741" max="10741" width="43.375" style="3" customWidth="1"/>
    <col min="10742" max="10742" width="11" style="3" customWidth="1"/>
    <col min="10743" max="10743" width="17.375" style="3" customWidth="1"/>
    <col min="10744" max="10744" width="18.75" style="3" customWidth="1"/>
    <col min="10745" max="10745" width="17.375" style="3" customWidth="1"/>
    <col min="10746" max="10753" width="0" style="3" hidden="1" customWidth="1"/>
    <col min="10754" max="10755" width="9.125" style="3" customWidth="1"/>
    <col min="10756" max="10990" width="9.125" style="3"/>
    <col min="10991" max="10991" width="1.75" style="3" customWidth="1"/>
    <col min="10992" max="10992" width="3.125" style="3" customWidth="1"/>
    <col min="10993" max="10993" width="3" style="3" customWidth="1"/>
    <col min="10994" max="10994" width="9.125" style="3"/>
    <col min="10995" max="10995" width="44.625" style="3" customWidth="1"/>
    <col min="10996" max="10996" width="32.375" style="3" customWidth="1"/>
    <col min="10997" max="10997" width="43.375" style="3" customWidth="1"/>
    <col min="10998" max="10998" width="11" style="3" customWidth="1"/>
    <col min="10999" max="10999" width="17.375" style="3" customWidth="1"/>
    <col min="11000" max="11000" width="18.75" style="3" customWidth="1"/>
    <col min="11001" max="11001" width="17.375" style="3" customWidth="1"/>
    <col min="11002" max="11009" width="0" style="3" hidden="1" customWidth="1"/>
    <col min="11010" max="11011" width="9.125" style="3" customWidth="1"/>
    <col min="11012" max="11246" width="9.125" style="3"/>
    <col min="11247" max="11247" width="1.75" style="3" customWidth="1"/>
    <col min="11248" max="11248" width="3.125" style="3" customWidth="1"/>
    <col min="11249" max="11249" width="3" style="3" customWidth="1"/>
    <col min="11250" max="11250" width="9.125" style="3"/>
    <col min="11251" max="11251" width="44.625" style="3" customWidth="1"/>
    <col min="11252" max="11252" width="32.375" style="3" customWidth="1"/>
    <col min="11253" max="11253" width="43.375" style="3" customWidth="1"/>
    <col min="11254" max="11254" width="11" style="3" customWidth="1"/>
    <col min="11255" max="11255" width="17.375" style="3" customWidth="1"/>
    <col min="11256" max="11256" width="18.75" style="3" customWidth="1"/>
    <col min="11257" max="11257" width="17.375" style="3" customWidth="1"/>
    <col min="11258" max="11265" width="0" style="3" hidden="1" customWidth="1"/>
    <col min="11266" max="11267" width="9.125" style="3" customWidth="1"/>
    <col min="11268" max="11502" width="9.125" style="3"/>
    <col min="11503" max="11503" width="1.75" style="3" customWidth="1"/>
    <col min="11504" max="11504" width="3.125" style="3" customWidth="1"/>
    <col min="11505" max="11505" width="3" style="3" customWidth="1"/>
    <col min="11506" max="11506" width="9.125" style="3"/>
    <col min="11507" max="11507" width="44.625" style="3" customWidth="1"/>
    <col min="11508" max="11508" width="32.375" style="3" customWidth="1"/>
    <col min="11509" max="11509" width="43.375" style="3" customWidth="1"/>
    <col min="11510" max="11510" width="11" style="3" customWidth="1"/>
    <col min="11511" max="11511" width="17.375" style="3" customWidth="1"/>
    <col min="11512" max="11512" width="18.75" style="3" customWidth="1"/>
    <col min="11513" max="11513" width="17.375" style="3" customWidth="1"/>
    <col min="11514" max="11521" width="0" style="3" hidden="1" customWidth="1"/>
    <col min="11522" max="11523" width="9.125" style="3" customWidth="1"/>
    <col min="11524" max="11758" width="9.125" style="3"/>
    <col min="11759" max="11759" width="1.75" style="3" customWidth="1"/>
    <col min="11760" max="11760" width="3.125" style="3" customWidth="1"/>
    <col min="11761" max="11761" width="3" style="3" customWidth="1"/>
    <col min="11762" max="11762" width="9.125" style="3"/>
    <col min="11763" max="11763" width="44.625" style="3" customWidth="1"/>
    <col min="11764" max="11764" width="32.375" style="3" customWidth="1"/>
    <col min="11765" max="11765" width="43.375" style="3" customWidth="1"/>
    <col min="11766" max="11766" width="11" style="3" customWidth="1"/>
    <col min="11767" max="11767" width="17.375" style="3" customWidth="1"/>
    <col min="11768" max="11768" width="18.75" style="3" customWidth="1"/>
    <col min="11769" max="11769" width="17.375" style="3" customWidth="1"/>
    <col min="11770" max="11777" width="0" style="3" hidden="1" customWidth="1"/>
    <col min="11778" max="11779" width="9.125" style="3" customWidth="1"/>
    <col min="11780" max="12014" width="9.125" style="3"/>
    <col min="12015" max="12015" width="1.75" style="3" customWidth="1"/>
    <col min="12016" max="12016" width="3.125" style="3" customWidth="1"/>
    <col min="12017" max="12017" width="3" style="3" customWidth="1"/>
    <col min="12018" max="12018" width="9.125" style="3"/>
    <col min="12019" max="12019" width="44.625" style="3" customWidth="1"/>
    <col min="12020" max="12020" width="32.375" style="3" customWidth="1"/>
    <col min="12021" max="12021" width="43.375" style="3" customWidth="1"/>
    <col min="12022" max="12022" width="11" style="3" customWidth="1"/>
    <col min="12023" max="12023" width="17.375" style="3" customWidth="1"/>
    <col min="12024" max="12024" width="18.75" style="3" customWidth="1"/>
    <col min="12025" max="12025" width="17.375" style="3" customWidth="1"/>
    <col min="12026" max="12033" width="0" style="3" hidden="1" customWidth="1"/>
    <col min="12034" max="12035" width="9.125" style="3" customWidth="1"/>
    <col min="12036" max="12270" width="9.125" style="3"/>
    <col min="12271" max="12271" width="1.75" style="3" customWidth="1"/>
    <col min="12272" max="12272" width="3.125" style="3" customWidth="1"/>
    <col min="12273" max="12273" width="3" style="3" customWidth="1"/>
    <col min="12274" max="12274" width="9.125" style="3"/>
    <col min="12275" max="12275" width="44.625" style="3" customWidth="1"/>
    <col min="12276" max="12276" width="32.375" style="3" customWidth="1"/>
    <col min="12277" max="12277" width="43.375" style="3" customWidth="1"/>
    <col min="12278" max="12278" width="11" style="3" customWidth="1"/>
    <col min="12279" max="12279" width="17.375" style="3" customWidth="1"/>
    <col min="12280" max="12280" width="18.75" style="3" customWidth="1"/>
    <col min="12281" max="12281" width="17.375" style="3" customWidth="1"/>
    <col min="12282" max="12289" width="0" style="3" hidden="1" customWidth="1"/>
    <col min="12290" max="12291" width="9.125" style="3" customWidth="1"/>
    <col min="12292" max="12526" width="9.125" style="3"/>
    <col min="12527" max="12527" width="1.75" style="3" customWidth="1"/>
    <col min="12528" max="12528" width="3.125" style="3" customWidth="1"/>
    <col min="12529" max="12529" width="3" style="3" customWidth="1"/>
    <col min="12530" max="12530" width="9.125" style="3"/>
    <col min="12531" max="12531" width="44.625" style="3" customWidth="1"/>
    <col min="12532" max="12532" width="32.375" style="3" customWidth="1"/>
    <col min="12533" max="12533" width="43.375" style="3" customWidth="1"/>
    <col min="12534" max="12534" width="11" style="3" customWidth="1"/>
    <col min="12535" max="12535" width="17.375" style="3" customWidth="1"/>
    <col min="12536" max="12536" width="18.75" style="3" customWidth="1"/>
    <col min="12537" max="12537" width="17.375" style="3" customWidth="1"/>
    <col min="12538" max="12545" width="0" style="3" hidden="1" customWidth="1"/>
    <col min="12546" max="12547" width="9.125" style="3" customWidth="1"/>
    <col min="12548" max="12782" width="9.125" style="3"/>
    <col min="12783" max="12783" width="1.75" style="3" customWidth="1"/>
    <col min="12784" max="12784" width="3.125" style="3" customWidth="1"/>
    <col min="12785" max="12785" width="3" style="3" customWidth="1"/>
    <col min="12786" max="12786" width="9.125" style="3"/>
    <col min="12787" max="12787" width="44.625" style="3" customWidth="1"/>
    <col min="12788" max="12788" width="32.375" style="3" customWidth="1"/>
    <col min="12789" max="12789" width="43.375" style="3" customWidth="1"/>
    <col min="12790" max="12790" width="11" style="3" customWidth="1"/>
    <col min="12791" max="12791" width="17.375" style="3" customWidth="1"/>
    <col min="12792" max="12792" width="18.75" style="3" customWidth="1"/>
    <col min="12793" max="12793" width="17.375" style="3" customWidth="1"/>
    <col min="12794" max="12801" width="0" style="3" hidden="1" customWidth="1"/>
    <col min="12802" max="12803" width="9.125" style="3" customWidth="1"/>
    <col min="12804" max="13038" width="9.125" style="3"/>
    <col min="13039" max="13039" width="1.75" style="3" customWidth="1"/>
    <col min="13040" max="13040" width="3.125" style="3" customWidth="1"/>
    <col min="13041" max="13041" width="3" style="3" customWidth="1"/>
    <col min="13042" max="13042" width="9.125" style="3"/>
    <col min="13043" max="13043" width="44.625" style="3" customWidth="1"/>
    <col min="13044" max="13044" width="32.375" style="3" customWidth="1"/>
    <col min="13045" max="13045" width="43.375" style="3" customWidth="1"/>
    <col min="13046" max="13046" width="11" style="3" customWidth="1"/>
    <col min="13047" max="13047" width="17.375" style="3" customWidth="1"/>
    <col min="13048" max="13048" width="18.75" style="3" customWidth="1"/>
    <col min="13049" max="13049" width="17.375" style="3" customWidth="1"/>
    <col min="13050" max="13057" width="0" style="3" hidden="1" customWidth="1"/>
    <col min="13058" max="13059" width="9.125" style="3" customWidth="1"/>
    <col min="13060" max="13294" width="9.125" style="3"/>
    <col min="13295" max="13295" width="1.75" style="3" customWidth="1"/>
    <col min="13296" max="13296" width="3.125" style="3" customWidth="1"/>
    <col min="13297" max="13297" width="3" style="3" customWidth="1"/>
    <col min="13298" max="13298" width="9.125" style="3"/>
    <col min="13299" max="13299" width="44.625" style="3" customWidth="1"/>
    <col min="13300" max="13300" width="32.375" style="3" customWidth="1"/>
    <col min="13301" max="13301" width="43.375" style="3" customWidth="1"/>
    <col min="13302" max="13302" width="11" style="3" customWidth="1"/>
    <col min="13303" max="13303" width="17.375" style="3" customWidth="1"/>
    <col min="13304" max="13304" width="18.75" style="3" customWidth="1"/>
    <col min="13305" max="13305" width="17.375" style="3" customWidth="1"/>
    <col min="13306" max="13313" width="0" style="3" hidden="1" customWidth="1"/>
    <col min="13314" max="13315" width="9.125" style="3" customWidth="1"/>
    <col min="13316" max="13550" width="9.125" style="3"/>
    <col min="13551" max="13551" width="1.75" style="3" customWidth="1"/>
    <col min="13552" max="13552" width="3.125" style="3" customWidth="1"/>
    <col min="13553" max="13553" width="3" style="3" customWidth="1"/>
    <col min="13554" max="13554" width="9.125" style="3"/>
    <col min="13555" max="13555" width="44.625" style="3" customWidth="1"/>
    <col min="13556" max="13556" width="32.375" style="3" customWidth="1"/>
    <col min="13557" max="13557" width="43.375" style="3" customWidth="1"/>
    <col min="13558" max="13558" width="11" style="3" customWidth="1"/>
    <col min="13559" max="13559" width="17.375" style="3" customWidth="1"/>
    <col min="13560" max="13560" width="18.75" style="3" customWidth="1"/>
    <col min="13561" max="13561" width="17.375" style="3" customWidth="1"/>
    <col min="13562" max="13569" width="0" style="3" hidden="1" customWidth="1"/>
    <col min="13570" max="13571" width="9.125" style="3" customWidth="1"/>
    <col min="13572" max="13806" width="9.125" style="3"/>
    <col min="13807" max="13807" width="1.75" style="3" customWidth="1"/>
    <col min="13808" max="13808" width="3.125" style="3" customWidth="1"/>
    <col min="13809" max="13809" width="3" style="3" customWidth="1"/>
    <col min="13810" max="13810" width="9.125" style="3"/>
    <col min="13811" max="13811" width="44.625" style="3" customWidth="1"/>
    <col min="13812" max="13812" width="32.375" style="3" customWidth="1"/>
    <col min="13813" max="13813" width="43.375" style="3" customWidth="1"/>
    <col min="13814" max="13814" width="11" style="3" customWidth="1"/>
    <col min="13815" max="13815" width="17.375" style="3" customWidth="1"/>
    <col min="13816" max="13816" width="18.75" style="3" customWidth="1"/>
    <col min="13817" max="13817" width="17.375" style="3" customWidth="1"/>
    <col min="13818" max="13825" width="0" style="3" hidden="1" customWidth="1"/>
    <col min="13826" max="13827" width="9.125" style="3" customWidth="1"/>
    <col min="13828" max="14062" width="9.125" style="3"/>
    <col min="14063" max="14063" width="1.75" style="3" customWidth="1"/>
    <col min="14064" max="14064" width="3.125" style="3" customWidth="1"/>
    <col min="14065" max="14065" width="3" style="3" customWidth="1"/>
    <col min="14066" max="14066" width="9.125" style="3"/>
    <col min="14067" max="14067" width="44.625" style="3" customWidth="1"/>
    <col min="14068" max="14068" width="32.375" style="3" customWidth="1"/>
    <col min="14069" max="14069" width="43.375" style="3" customWidth="1"/>
    <col min="14070" max="14070" width="11" style="3" customWidth="1"/>
    <col min="14071" max="14071" width="17.375" style="3" customWidth="1"/>
    <col min="14072" max="14072" width="18.75" style="3" customWidth="1"/>
    <col min="14073" max="14073" width="17.375" style="3" customWidth="1"/>
    <col min="14074" max="14081" width="0" style="3" hidden="1" customWidth="1"/>
    <col min="14082" max="14083" width="9.125" style="3" customWidth="1"/>
    <col min="14084" max="14318" width="9.125" style="3"/>
    <col min="14319" max="14319" width="1.75" style="3" customWidth="1"/>
    <col min="14320" max="14320" width="3.125" style="3" customWidth="1"/>
    <col min="14321" max="14321" width="3" style="3" customWidth="1"/>
    <col min="14322" max="14322" width="9.125" style="3"/>
    <col min="14323" max="14323" width="44.625" style="3" customWidth="1"/>
    <col min="14324" max="14324" width="32.375" style="3" customWidth="1"/>
    <col min="14325" max="14325" width="43.375" style="3" customWidth="1"/>
    <col min="14326" max="14326" width="11" style="3" customWidth="1"/>
    <col min="14327" max="14327" width="17.375" style="3" customWidth="1"/>
    <col min="14328" max="14328" width="18.75" style="3" customWidth="1"/>
    <col min="14329" max="14329" width="17.375" style="3" customWidth="1"/>
    <col min="14330" max="14337" width="0" style="3" hidden="1" customWidth="1"/>
    <col min="14338" max="14339" width="9.125" style="3" customWidth="1"/>
    <col min="14340" max="14574" width="9.125" style="3"/>
    <col min="14575" max="14575" width="1.75" style="3" customWidth="1"/>
    <col min="14576" max="14576" width="3.125" style="3" customWidth="1"/>
    <col min="14577" max="14577" width="3" style="3" customWidth="1"/>
    <col min="14578" max="14578" width="9.125" style="3"/>
    <col min="14579" max="14579" width="44.625" style="3" customWidth="1"/>
    <col min="14580" max="14580" width="32.375" style="3" customWidth="1"/>
    <col min="14581" max="14581" width="43.375" style="3" customWidth="1"/>
    <col min="14582" max="14582" width="11" style="3" customWidth="1"/>
    <col min="14583" max="14583" width="17.375" style="3" customWidth="1"/>
    <col min="14584" max="14584" width="18.75" style="3" customWidth="1"/>
    <col min="14585" max="14585" width="17.375" style="3" customWidth="1"/>
    <col min="14586" max="14593" width="0" style="3" hidden="1" customWidth="1"/>
    <col min="14594" max="14595" width="9.125" style="3" customWidth="1"/>
    <col min="14596" max="14830" width="9.125" style="3"/>
    <col min="14831" max="14831" width="1.75" style="3" customWidth="1"/>
    <col min="14832" max="14832" width="3.125" style="3" customWidth="1"/>
    <col min="14833" max="14833" width="3" style="3" customWidth="1"/>
    <col min="14834" max="14834" width="9.125" style="3"/>
    <col min="14835" max="14835" width="44.625" style="3" customWidth="1"/>
    <col min="14836" max="14836" width="32.375" style="3" customWidth="1"/>
    <col min="14837" max="14837" width="43.375" style="3" customWidth="1"/>
    <col min="14838" max="14838" width="11" style="3" customWidth="1"/>
    <col min="14839" max="14839" width="17.375" style="3" customWidth="1"/>
    <col min="14840" max="14840" width="18.75" style="3" customWidth="1"/>
    <col min="14841" max="14841" width="17.375" style="3" customWidth="1"/>
    <col min="14842" max="14849" width="0" style="3" hidden="1" customWidth="1"/>
    <col min="14850" max="14851" width="9.125" style="3" customWidth="1"/>
    <col min="14852" max="15086" width="9.125" style="3"/>
    <col min="15087" max="15087" width="1.75" style="3" customWidth="1"/>
    <col min="15088" max="15088" width="3.125" style="3" customWidth="1"/>
    <col min="15089" max="15089" width="3" style="3" customWidth="1"/>
    <col min="15090" max="15090" width="9.125" style="3"/>
    <col min="15091" max="15091" width="44.625" style="3" customWidth="1"/>
    <col min="15092" max="15092" width="32.375" style="3" customWidth="1"/>
    <col min="15093" max="15093" width="43.375" style="3" customWidth="1"/>
    <col min="15094" max="15094" width="11" style="3" customWidth="1"/>
    <col min="15095" max="15095" width="17.375" style="3" customWidth="1"/>
    <col min="15096" max="15096" width="18.75" style="3" customWidth="1"/>
    <col min="15097" max="15097" width="17.375" style="3" customWidth="1"/>
    <col min="15098" max="15105" width="0" style="3" hidden="1" customWidth="1"/>
    <col min="15106" max="15107" width="9.125" style="3" customWidth="1"/>
    <col min="15108" max="15342" width="9.125" style="3"/>
    <col min="15343" max="15343" width="1.75" style="3" customWidth="1"/>
    <col min="15344" max="15344" width="3.125" style="3" customWidth="1"/>
    <col min="15345" max="15345" width="3" style="3" customWidth="1"/>
    <col min="15346" max="15346" width="9.125" style="3"/>
    <col min="15347" max="15347" width="44.625" style="3" customWidth="1"/>
    <col min="15348" max="15348" width="32.375" style="3" customWidth="1"/>
    <col min="15349" max="15349" width="43.375" style="3" customWidth="1"/>
    <col min="15350" max="15350" width="11" style="3" customWidth="1"/>
    <col min="15351" max="15351" width="17.375" style="3" customWidth="1"/>
    <col min="15352" max="15352" width="18.75" style="3" customWidth="1"/>
    <col min="15353" max="15353" width="17.375" style="3" customWidth="1"/>
    <col min="15354" max="15361" width="0" style="3" hidden="1" customWidth="1"/>
    <col min="15362" max="15363" width="9.125" style="3" customWidth="1"/>
    <col min="15364" max="15598" width="9.125" style="3"/>
    <col min="15599" max="15599" width="1.75" style="3" customWidth="1"/>
    <col min="15600" max="15600" width="3.125" style="3" customWidth="1"/>
    <col min="15601" max="15601" width="3" style="3" customWidth="1"/>
    <col min="15602" max="15602" width="9.125" style="3"/>
    <col min="15603" max="15603" width="44.625" style="3" customWidth="1"/>
    <col min="15604" max="15604" width="32.375" style="3" customWidth="1"/>
    <col min="15605" max="15605" width="43.375" style="3" customWidth="1"/>
    <col min="15606" max="15606" width="11" style="3" customWidth="1"/>
    <col min="15607" max="15607" width="17.375" style="3" customWidth="1"/>
    <col min="15608" max="15608" width="18.75" style="3" customWidth="1"/>
    <col min="15609" max="15609" width="17.375" style="3" customWidth="1"/>
    <col min="15610" max="15617" width="0" style="3" hidden="1" customWidth="1"/>
    <col min="15618" max="15619" width="9.125" style="3" customWidth="1"/>
    <col min="15620" max="15854" width="9.125" style="3"/>
    <col min="15855" max="15855" width="1.75" style="3" customWidth="1"/>
    <col min="15856" max="15856" width="3.125" style="3" customWidth="1"/>
    <col min="15857" max="15857" width="3" style="3" customWidth="1"/>
    <col min="15858" max="15858" width="9.125" style="3"/>
    <col min="15859" max="15859" width="44.625" style="3" customWidth="1"/>
    <col min="15860" max="15860" width="32.375" style="3" customWidth="1"/>
    <col min="15861" max="15861" width="43.375" style="3" customWidth="1"/>
    <col min="15862" max="15862" width="11" style="3" customWidth="1"/>
    <col min="15863" max="15863" width="17.375" style="3" customWidth="1"/>
    <col min="15864" max="15864" width="18.75" style="3" customWidth="1"/>
    <col min="15865" max="15865" width="17.375" style="3" customWidth="1"/>
    <col min="15866" max="15873" width="0" style="3" hidden="1" customWidth="1"/>
    <col min="15874" max="15875" width="9.125" style="3" customWidth="1"/>
    <col min="15876" max="16110" width="9.125" style="3"/>
    <col min="16111" max="16111" width="1.75" style="3" customWidth="1"/>
    <col min="16112" max="16112" width="3.125" style="3" customWidth="1"/>
    <col min="16113" max="16113" width="3" style="3" customWidth="1"/>
    <col min="16114" max="16114" width="9.125" style="3"/>
    <col min="16115" max="16115" width="44.625" style="3" customWidth="1"/>
    <col min="16116" max="16116" width="32.375" style="3" customWidth="1"/>
    <col min="16117" max="16117" width="43.375" style="3" customWidth="1"/>
    <col min="16118" max="16118" width="11" style="3" customWidth="1"/>
    <col min="16119" max="16119" width="17.375" style="3" customWidth="1"/>
    <col min="16120" max="16120" width="18.75" style="3" customWidth="1"/>
    <col min="16121" max="16121" width="17.375" style="3" customWidth="1"/>
    <col min="16122" max="16129" width="0" style="3" hidden="1" customWidth="1"/>
    <col min="16130" max="16131" width="9.125" style="3" customWidth="1"/>
    <col min="16132" max="16384" width="9.125" style="3"/>
  </cols>
  <sheetData>
    <row r="1" spans="2:16" s="3" customFormat="1" ht="14.25" x14ac:dyDescent="0.2">
      <c r="B1" s="1"/>
      <c r="C1" s="1"/>
      <c r="D1" s="1"/>
      <c r="E1" s="2">
        <f>COUNTIF(H31:H373,"Pass")</f>
        <v>0</v>
      </c>
      <c r="F1" s="2">
        <f>COUNTIF(H32:H373,"CNT")</f>
        <v>0</v>
      </c>
      <c r="G1" s="2">
        <f>SUM(O32:O373)+N("total blank results")</f>
        <v>283</v>
      </c>
      <c r="H1" s="2">
        <f>COUNTIF(J32:J373,"Next Build")+N("count retest field")</f>
        <v>0</v>
      </c>
      <c r="I1" s="2">
        <f>COUNTIF(J32:J373,"Next Sprint")+N("count retest field")</f>
        <v>0</v>
      </c>
      <c r="J1" s="2">
        <f>COUNTIF(J32:J373,"Before Release")+N("count retest field")</f>
        <v>0</v>
      </c>
      <c r="K1" s="2">
        <f>COUNTIF(J32:J373,"Next Update")+N("count retest field")</f>
        <v>0</v>
      </c>
      <c r="L1" s="1"/>
      <c r="M1" s="1"/>
      <c r="N1" s="1"/>
    </row>
    <row r="2" spans="2:16" s="3" customFormat="1" ht="14.25" x14ac:dyDescent="0.2">
      <c r="B2" s="1"/>
      <c r="C2" s="1"/>
      <c r="D2" s="1"/>
      <c r="E2" s="2">
        <f>COUNTIF(H32:H373,"Fail")</f>
        <v>0</v>
      </c>
      <c r="F2" s="2">
        <f>COUNTIF(H32:H373,"N/A")</f>
        <v>0</v>
      </c>
      <c r="G2" s="2">
        <f>SUM(G1,F1,E1,E2,F2)+N("total results")</f>
        <v>283</v>
      </c>
      <c r="H2" s="2" t="e">
        <f>SUM(P33:P373)+N("total minutes for next build retest")</f>
        <v>#VALUE!</v>
      </c>
      <c r="I2" s="2" t="e">
        <f>SUM(Q33:Q373)+N("total minutes for next sprint retest")</f>
        <v>#VALUE!</v>
      </c>
      <c r="J2" s="2" t="e">
        <f>SUM(R33:R373)+N("total minutes for before release retest")</f>
        <v>#VALUE!</v>
      </c>
      <c r="K2" s="2" t="e">
        <f>SUM(S33:S373)+N("total minutes for next update retest")</f>
        <v>#VALUE!</v>
      </c>
      <c r="L2" s="1"/>
      <c r="M2" s="1"/>
      <c r="N2" s="1"/>
    </row>
    <row r="5" spans="2:16" s="3" customFormat="1" ht="15" x14ac:dyDescent="0.25">
      <c r="B5" s="1"/>
      <c r="C5" s="1"/>
      <c r="D5" s="1"/>
      <c r="E5" s="1"/>
      <c r="F5" s="4"/>
      <c r="G5" s="1"/>
      <c r="H5" s="1"/>
      <c r="I5" s="1"/>
      <c r="J5" s="1"/>
      <c r="K5" s="1"/>
      <c r="L5" s="1"/>
      <c r="M5" s="1"/>
      <c r="N5" s="1"/>
    </row>
    <row r="8" spans="2:16" s="3" customFormat="1" ht="23.25" x14ac:dyDescent="0.35">
      <c r="B8" s="168" t="s">
        <v>0</v>
      </c>
      <c r="C8" s="169"/>
      <c r="D8" s="169"/>
      <c r="E8" s="169"/>
      <c r="F8" s="169"/>
      <c r="G8" s="169"/>
      <c r="H8" s="169"/>
      <c r="I8" s="169"/>
      <c r="J8" s="169"/>
      <c r="K8" s="170"/>
      <c r="L8" s="1"/>
      <c r="M8" s="1"/>
      <c r="N8" s="1"/>
      <c r="O8" s="5"/>
      <c r="P8" s="5"/>
    </row>
    <row r="9" spans="2:16" s="3" customFormat="1" ht="14.25" x14ac:dyDescent="0.2">
      <c r="B9" s="1"/>
      <c r="C9" s="171" t="s">
        <v>1</v>
      </c>
      <c r="D9" s="172"/>
      <c r="E9" s="172"/>
      <c r="F9" s="172"/>
      <c r="G9" s="172"/>
      <c r="H9" s="172"/>
      <c r="I9" s="172"/>
      <c r="J9" s="172"/>
      <c r="K9" s="173"/>
      <c r="L9" s="1"/>
      <c r="M9" s="1"/>
      <c r="N9" s="1"/>
      <c r="O9" s="6"/>
      <c r="P9" s="6"/>
    </row>
    <row r="10" spans="2:16" s="3" customFormat="1" ht="14.25" thickBot="1" x14ac:dyDescent="0.2">
      <c r="B10" s="1"/>
      <c r="C10" s="7"/>
      <c r="D10" s="1"/>
      <c r="E10" s="1"/>
      <c r="F10" s="1"/>
      <c r="G10" s="1"/>
      <c r="H10" s="1"/>
      <c r="I10" s="1"/>
      <c r="J10" s="1"/>
      <c r="K10" s="8"/>
      <c r="L10" s="1"/>
      <c r="M10" s="1"/>
      <c r="N10" s="1"/>
    </row>
    <row r="11" spans="2:16" s="3" customFormat="1" ht="15.75" x14ac:dyDescent="0.2">
      <c r="B11" s="1"/>
      <c r="C11" s="7"/>
      <c r="D11" s="9"/>
      <c r="E11" s="9" t="s">
        <v>2</v>
      </c>
      <c r="F11" s="10"/>
      <c r="G11" s="11" t="s">
        <v>3</v>
      </c>
      <c r="H11" s="174" t="s">
        <v>4</v>
      </c>
      <c r="I11" s="175"/>
      <c r="J11" s="176"/>
      <c r="K11" s="8"/>
      <c r="L11" s="1"/>
      <c r="M11" s="1"/>
      <c r="N11" s="11"/>
      <c r="O11" s="1"/>
    </row>
    <row r="12" spans="2:16" s="3" customFormat="1" ht="14.25" x14ac:dyDescent="0.2">
      <c r="B12" s="1"/>
      <c r="C12" s="7"/>
      <c r="D12" s="9"/>
      <c r="E12" s="9" t="s">
        <v>5</v>
      </c>
      <c r="F12" s="10"/>
      <c r="G12" s="1"/>
      <c r="H12" s="177" t="s">
        <v>6</v>
      </c>
      <c r="I12" s="178"/>
      <c r="J12" s="12">
        <f>(H1)</f>
        <v>0</v>
      </c>
      <c r="K12" s="8"/>
      <c r="L12" s="1"/>
      <c r="M12" s="1"/>
      <c r="N12" s="13"/>
      <c r="O12" s="14"/>
    </row>
    <row r="13" spans="2:16" s="3" customFormat="1" ht="15" thickBot="1" x14ac:dyDescent="0.25">
      <c r="B13" s="1"/>
      <c r="C13" s="7"/>
      <c r="D13" s="9"/>
      <c r="E13" s="9" t="s">
        <v>7</v>
      </c>
      <c r="F13" s="15"/>
      <c r="G13" s="1"/>
      <c r="H13" s="179" t="s">
        <v>8</v>
      </c>
      <c r="I13" s="180"/>
      <c r="J13" s="16" t="e">
        <f>(H2)</f>
        <v>#VALUE!</v>
      </c>
      <c r="K13" s="8"/>
      <c r="L13" s="1"/>
      <c r="M13" s="1"/>
      <c r="N13" s="13"/>
      <c r="O13" s="14"/>
    </row>
    <row r="14" spans="2:16" s="3" customFormat="1" ht="14.25" thickBot="1" x14ac:dyDescent="0.2">
      <c r="B14" s="1"/>
      <c r="C14" s="7"/>
      <c r="D14" s="1"/>
      <c r="E14" s="1"/>
      <c r="F14" s="1"/>
      <c r="G14" s="1"/>
      <c r="H14" s="1"/>
      <c r="I14" s="1"/>
      <c r="J14" s="1"/>
      <c r="K14" s="8"/>
      <c r="L14" s="1"/>
      <c r="M14" s="1"/>
      <c r="N14" s="1"/>
    </row>
    <row r="15" spans="2:16" s="3" customFormat="1" ht="15.75" x14ac:dyDescent="0.25">
      <c r="B15" s="1"/>
      <c r="C15" s="7"/>
      <c r="D15" s="1"/>
      <c r="E15" s="181" t="s">
        <v>9</v>
      </c>
      <c r="F15" s="182"/>
      <c r="G15" s="17"/>
      <c r="H15" s="18" t="s">
        <v>3</v>
      </c>
      <c r="I15" s="19"/>
      <c r="J15" s="19"/>
      <c r="K15" s="20"/>
      <c r="L15" s="1"/>
      <c r="M15" s="1"/>
      <c r="N15" s="1"/>
    </row>
    <row r="16" spans="2:16" s="3" customFormat="1" ht="14.25" x14ac:dyDescent="0.2">
      <c r="B16" s="1"/>
      <c r="C16" s="7"/>
      <c r="D16" s="1"/>
      <c r="E16" s="183" t="s">
        <v>10</v>
      </c>
      <c r="F16" s="184"/>
      <c r="G16" s="1"/>
      <c r="H16" s="1"/>
      <c r="I16" s="1"/>
      <c r="J16" s="1"/>
      <c r="K16" s="8"/>
      <c r="L16" s="1"/>
      <c r="M16" s="1"/>
      <c r="N16" s="1"/>
    </row>
    <row r="17" spans="1:29" ht="16.5" thickBot="1" x14ac:dyDescent="0.3">
      <c r="B17" s="11" t="s">
        <v>3</v>
      </c>
      <c r="C17" s="7"/>
      <c r="E17" s="21" t="s">
        <v>11</v>
      </c>
      <c r="F17" s="22">
        <v>3</v>
      </c>
      <c r="G17" s="11" t="s">
        <v>3</v>
      </c>
      <c r="K17" s="8"/>
    </row>
    <row r="18" spans="1:29" ht="14.25" thickBot="1" x14ac:dyDescent="0.2">
      <c r="C18" s="7"/>
      <c r="K18" s="8"/>
    </row>
    <row r="19" spans="1:29" ht="15.75" x14ac:dyDescent="0.15">
      <c r="C19" s="7"/>
      <c r="E19" s="185" t="s">
        <v>12</v>
      </c>
      <c r="F19" s="186"/>
      <c r="K19" s="8"/>
    </row>
    <row r="20" spans="1:29" ht="16.5" thickBot="1" x14ac:dyDescent="0.2">
      <c r="C20" s="7"/>
      <c r="E20" s="187"/>
      <c r="F20" s="188"/>
      <c r="K20" s="8"/>
    </row>
    <row r="21" spans="1:29" ht="14.25" thickBot="1" x14ac:dyDescent="0.2">
      <c r="C21" s="7"/>
      <c r="K21" s="8"/>
    </row>
    <row r="22" spans="1:29" ht="15.75" x14ac:dyDescent="0.25">
      <c r="C22" s="7"/>
      <c r="E22" s="189" t="s">
        <v>13</v>
      </c>
      <c r="F22" s="190"/>
      <c r="H22" s="13"/>
      <c r="I22" s="19"/>
      <c r="K22" s="8"/>
    </row>
    <row r="23" spans="1:29" ht="15.75" x14ac:dyDescent="0.25">
      <c r="C23" s="7"/>
      <c r="E23" s="23" t="s">
        <v>14</v>
      </c>
      <c r="F23" s="24">
        <f>SUM(F24:F27)</f>
        <v>0</v>
      </c>
      <c r="H23" s="13"/>
      <c r="I23" s="14"/>
      <c r="K23" s="8"/>
    </row>
    <row r="24" spans="1:29" ht="15.75" x14ac:dyDescent="0.25">
      <c r="C24" s="7"/>
      <c r="E24" s="25" t="s">
        <v>15</v>
      </c>
      <c r="F24" s="26">
        <f>E1/G2</f>
        <v>0</v>
      </c>
      <c r="H24" s="13"/>
      <c r="I24" s="14"/>
      <c r="K24" s="8"/>
    </row>
    <row r="25" spans="1:29" ht="15.75" x14ac:dyDescent="0.25">
      <c r="C25" s="7"/>
      <c r="E25" s="27" t="s">
        <v>16</v>
      </c>
      <c r="F25" s="26">
        <f>E2/G2</f>
        <v>0</v>
      </c>
      <c r="K25" s="8"/>
    </row>
    <row r="26" spans="1:29" ht="15.75" x14ac:dyDescent="0.25">
      <c r="C26" s="7"/>
      <c r="E26" s="27" t="s">
        <v>17</v>
      </c>
      <c r="F26" s="26">
        <f>F1/G2</f>
        <v>0</v>
      </c>
      <c r="K26" s="8"/>
    </row>
    <row r="27" spans="1:29" ht="15.75" x14ac:dyDescent="0.25">
      <c r="C27" s="7"/>
      <c r="E27" s="27" t="s">
        <v>18</v>
      </c>
      <c r="F27" s="26">
        <f>F2/G2</f>
        <v>0</v>
      </c>
      <c r="K27" s="8"/>
    </row>
    <row r="28" spans="1:29" s="32" customFormat="1" ht="15" x14ac:dyDescent="0.2">
      <c r="A28" s="11"/>
      <c r="B28" s="11"/>
      <c r="C28" s="28"/>
      <c r="D28" s="29"/>
      <c r="E28" s="191"/>
      <c r="F28" s="191"/>
      <c r="G28" s="167"/>
      <c r="H28" s="167"/>
      <c r="I28" s="29"/>
      <c r="J28" s="29"/>
      <c r="K28" s="30"/>
      <c r="L28" s="11"/>
      <c r="M28" s="11"/>
      <c r="N28" s="11"/>
      <c r="O28" s="5"/>
      <c r="P28" s="31" t="b">
        <v>0</v>
      </c>
    </row>
    <row r="30" spans="1:29" ht="15.75" x14ac:dyDescent="0.25">
      <c r="B30" s="145" t="s">
        <v>41</v>
      </c>
      <c r="C30" s="146"/>
      <c r="D30" s="146"/>
      <c r="E30" s="146"/>
      <c r="F30" s="146"/>
      <c r="G30" s="33"/>
      <c r="H30" s="34"/>
      <c r="I30" s="34"/>
      <c r="J30" s="35"/>
      <c r="K30" s="35"/>
      <c r="L30" s="106"/>
      <c r="M30" s="106"/>
      <c r="N30" s="106"/>
      <c r="O30" s="107"/>
      <c r="P30" s="107"/>
      <c r="Q30" s="107"/>
      <c r="R30" s="107"/>
      <c r="S30" s="107"/>
      <c r="T30" s="35"/>
      <c r="U30" s="35"/>
      <c r="V30" s="35"/>
      <c r="W30" s="36"/>
      <c r="X30" s="35"/>
      <c r="Y30" s="35"/>
      <c r="Z30" s="35"/>
      <c r="AA30" s="35"/>
      <c r="AB30" s="35"/>
      <c r="AC30" s="35"/>
    </row>
    <row r="31" spans="1:29" ht="14.25" x14ac:dyDescent="0.2">
      <c r="C31" s="37" t="str">
        <f>CONCATENATE(LEFT(B30,SEARCH(" ",B30)-1),".0")</f>
        <v>1.0</v>
      </c>
      <c r="D31" s="38"/>
      <c r="E31" s="147" t="s">
        <v>322</v>
      </c>
      <c r="F31" s="147"/>
      <c r="G31" s="147"/>
      <c r="H31" s="147"/>
      <c r="I31" s="166"/>
      <c r="J31" s="192" t="s">
        <v>437</v>
      </c>
      <c r="K31" s="193"/>
      <c r="O31" s="39"/>
      <c r="P31"/>
      <c r="T31" s="194" t="s">
        <v>438</v>
      </c>
      <c r="U31" s="193"/>
      <c r="V31" s="194" t="s">
        <v>403</v>
      </c>
      <c r="W31" s="193"/>
      <c r="X31" s="192" t="s">
        <v>430</v>
      </c>
      <c r="Y31" s="193"/>
      <c r="Z31" s="192" t="s">
        <v>405</v>
      </c>
      <c r="AA31" s="193"/>
      <c r="AB31" s="194" t="s">
        <v>406</v>
      </c>
      <c r="AC31" s="193"/>
    </row>
    <row r="32" spans="1:29" ht="14.25" x14ac:dyDescent="0.2">
      <c r="D32" s="40" t="s">
        <v>19</v>
      </c>
      <c r="E32" s="40" t="s">
        <v>20</v>
      </c>
      <c r="F32" s="40" t="s">
        <v>21</v>
      </c>
      <c r="G32" s="40" t="s">
        <v>22</v>
      </c>
      <c r="H32" s="40" t="s">
        <v>23</v>
      </c>
      <c r="I32" s="104" t="s">
        <v>24</v>
      </c>
      <c r="J32" s="101" t="s">
        <v>411</v>
      </c>
      <c r="K32" s="101" t="s">
        <v>412</v>
      </c>
      <c r="O32" s="39" t="s">
        <v>27</v>
      </c>
      <c r="P32" s="39" t="s">
        <v>28</v>
      </c>
      <c r="Q32" s="5" t="s">
        <v>29</v>
      </c>
      <c r="R32" s="5" t="s">
        <v>30</v>
      </c>
      <c r="S32" s="5" t="s">
        <v>31</v>
      </c>
      <c r="T32" s="101" t="s">
        <v>411</v>
      </c>
      <c r="U32" s="101" t="s">
        <v>412</v>
      </c>
      <c r="V32" s="101" t="s">
        <v>411</v>
      </c>
      <c r="W32" s="101" t="s">
        <v>412</v>
      </c>
      <c r="X32" s="101" t="s">
        <v>411</v>
      </c>
      <c r="Y32" s="101" t="s">
        <v>412</v>
      </c>
      <c r="Z32" s="101" t="s">
        <v>411</v>
      </c>
      <c r="AA32" s="101" t="s">
        <v>412</v>
      </c>
      <c r="AB32" s="101" t="s">
        <v>411</v>
      </c>
      <c r="AC32" s="101" t="s">
        <v>412</v>
      </c>
    </row>
    <row r="33" spans="2:29" s="3" customFormat="1" ht="25.5" x14ac:dyDescent="0.15">
      <c r="B33" s="1"/>
      <c r="C33" s="1"/>
      <c r="D33" s="41" t="str">
        <f>CONCATENATE(C31,".1")</f>
        <v>1.0.1</v>
      </c>
      <c r="E33" s="42" t="s">
        <v>42</v>
      </c>
      <c r="F33" s="42"/>
      <c r="G33" s="43" t="s">
        <v>293</v>
      </c>
      <c r="H33" s="44"/>
      <c r="I33" s="105"/>
      <c r="J33" s="109"/>
      <c r="K33" s="116"/>
      <c r="L33" s="109"/>
      <c r="M33" s="109"/>
      <c r="N33" s="109"/>
      <c r="O33" s="109">
        <f t="shared" ref="O33" si="0">COUNTBLANK(H33)</f>
        <v>1</v>
      </c>
      <c r="P33" s="109">
        <f>IF(J33="Next Build", K33*1, K33*0)</f>
        <v>0</v>
      </c>
      <c r="Q33" s="109">
        <f>IF(J33="Next Sprint", K33*1, K33*0)</f>
        <v>0</v>
      </c>
      <c r="R33" s="109">
        <f>IF(J33="Before Release", K33*1, K33*0)</f>
        <v>0</v>
      </c>
      <c r="S33" s="109">
        <f>IF(J33="Next Update", K33*1, K33*0)</f>
        <v>0</v>
      </c>
      <c r="T33" s="109"/>
      <c r="U33" s="109"/>
      <c r="V33" s="109"/>
      <c r="W33" s="109"/>
      <c r="X33" s="109"/>
      <c r="Y33" s="116"/>
      <c r="Z33" s="109"/>
      <c r="AA33" s="109"/>
      <c r="AB33" s="109"/>
      <c r="AC33" s="109"/>
    </row>
    <row r="34" spans="2:29" s="3" customFormat="1" ht="63.75" x14ac:dyDescent="0.15">
      <c r="B34" s="1"/>
      <c r="C34" s="1"/>
      <c r="D34" s="41" t="str">
        <f t="shared" ref="D34" si="1">CONCATENATE(LEFT(D33,SEARCH(".",D33,SEARCH(".",D33)+1)),TEXT(VALUE(RIGHT(D33,LEN(D33)-SEARCH(".",D33,SEARCH(".",D33)+1)))+1,"0"))</f>
        <v>1.0.2</v>
      </c>
      <c r="E34" s="42" t="s">
        <v>43</v>
      </c>
      <c r="F34" s="42"/>
      <c r="G34" s="43" t="s">
        <v>313</v>
      </c>
      <c r="H34" s="44"/>
      <c r="I34" s="105"/>
      <c r="J34" s="109"/>
      <c r="K34" s="109"/>
      <c r="L34" s="109"/>
      <c r="M34" s="109"/>
      <c r="N34" s="109"/>
      <c r="O34" s="109">
        <f>COUNTBLANK(H34)</f>
        <v>1</v>
      </c>
      <c r="P34" s="109">
        <f t="shared" ref="P34" si="2">IF(J34="Next Build", K34*1, K34*0)</f>
        <v>0</v>
      </c>
      <c r="Q34" s="109">
        <f t="shared" ref="Q34" si="3">IF(J34="Next Sprint", K34*1, K34*0)</f>
        <v>0</v>
      </c>
      <c r="R34" s="109">
        <f t="shared" ref="R34" si="4">IF(J34="Before Release", K34*1, K34*0)</f>
        <v>0</v>
      </c>
      <c r="S34" s="109">
        <f t="shared" ref="S34" si="5">IF(J34="Next Update", K34*1, K34*0)</f>
        <v>0</v>
      </c>
      <c r="T34" s="109"/>
      <c r="U34" s="116"/>
      <c r="V34" s="109"/>
      <c r="W34" s="116"/>
      <c r="X34" s="109"/>
      <c r="Y34" s="109"/>
      <c r="Z34" s="109"/>
      <c r="AA34" s="116"/>
      <c r="AB34" s="109"/>
      <c r="AC34" s="116"/>
    </row>
    <row r="35" spans="2:29" s="3" customFormat="1" ht="14.25" x14ac:dyDescent="0.2">
      <c r="B35" s="1"/>
      <c r="C35" s="1"/>
      <c r="D35" s="53"/>
      <c r="E35" s="54"/>
      <c r="F35" s="55"/>
      <c r="G35" s="56"/>
      <c r="H35" s="57"/>
      <c r="I35" s="58"/>
      <c r="J35" s="59"/>
      <c r="K35" s="59"/>
      <c r="L35" s="1"/>
      <c r="M35" s="1"/>
      <c r="N35" s="1"/>
      <c r="X35" s="59"/>
      <c r="Y35" s="59"/>
      <c r="Z35" s="59"/>
      <c r="AA35" s="59"/>
    </row>
    <row r="36" spans="2:29" s="3" customFormat="1" ht="15.75" x14ac:dyDescent="0.25">
      <c r="B36" s="145" t="s">
        <v>314</v>
      </c>
      <c r="C36" s="146"/>
      <c r="D36" s="146"/>
      <c r="E36" s="146"/>
      <c r="F36" s="146"/>
      <c r="G36" s="33"/>
      <c r="H36" s="34"/>
      <c r="I36" s="34"/>
      <c r="J36" s="35"/>
      <c r="K36" s="35"/>
      <c r="L36" s="106"/>
      <c r="M36" s="106"/>
      <c r="N36" s="106"/>
      <c r="O36" s="107"/>
      <c r="P36" s="107"/>
      <c r="Q36" s="107"/>
      <c r="R36" s="107"/>
      <c r="S36" s="107"/>
      <c r="T36" s="35"/>
      <c r="U36" s="35"/>
      <c r="V36" s="35"/>
      <c r="W36" s="36"/>
      <c r="X36" s="35"/>
      <c r="Y36" s="35"/>
      <c r="Z36" s="35"/>
      <c r="AA36" s="35"/>
      <c r="AB36" s="35"/>
      <c r="AC36" s="35"/>
    </row>
    <row r="37" spans="2:29" s="3" customFormat="1" ht="14.25" x14ac:dyDescent="0.2">
      <c r="B37" s="1"/>
      <c r="C37" s="37" t="str">
        <f>CONCATENATE(LEFT(B36,SEARCH(" ",B36)-1),".0")</f>
        <v>2.0</v>
      </c>
      <c r="D37" s="38"/>
      <c r="E37" s="147"/>
      <c r="F37" s="147"/>
      <c r="G37" s="147"/>
      <c r="H37" s="147"/>
      <c r="I37" s="166"/>
      <c r="J37" s="192" t="s">
        <v>426</v>
      </c>
      <c r="K37" s="193"/>
      <c r="L37" s="1"/>
      <c r="M37" s="1"/>
      <c r="N37" s="1"/>
      <c r="O37" s="39"/>
      <c r="P37"/>
      <c r="T37" s="194" t="s">
        <v>381</v>
      </c>
      <c r="U37" s="193"/>
      <c r="V37" s="194" t="s">
        <v>382</v>
      </c>
      <c r="W37" s="193"/>
      <c r="X37" s="192" t="s">
        <v>387</v>
      </c>
      <c r="Y37" s="193"/>
      <c r="Z37" s="192" t="s">
        <v>388</v>
      </c>
      <c r="AA37" s="193"/>
      <c r="AB37" s="194" t="s">
        <v>389</v>
      </c>
      <c r="AC37" s="193"/>
    </row>
    <row r="38" spans="2:29" s="3" customFormat="1" ht="14.25" x14ac:dyDescent="0.2">
      <c r="B38" s="1"/>
      <c r="C38" s="1"/>
      <c r="D38" s="40" t="s">
        <v>19</v>
      </c>
      <c r="E38" s="40" t="s">
        <v>20</v>
      </c>
      <c r="F38" s="40" t="s">
        <v>21</v>
      </c>
      <c r="G38" s="40" t="s">
        <v>22</v>
      </c>
      <c r="H38" s="40" t="s">
        <v>23</v>
      </c>
      <c r="I38" s="40" t="s">
        <v>24</v>
      </c>
      <c r="J38" s="101" t="s">
        <v>411</v>
      </c>
      <c r="K38" s="101" t="s">
        <v>412</v>
      </c>
      <c r="L38" s="1"/>
      <c r="M38" s="1"/>
      <c r="N38" s="1"/>
      <c r="O38" s="39" t="s">
        <v>27</v>
      </c>
      <c r="P38" s="39" t="s">
        <v>28</v>
      </c>
      <c r="Q38" s="5" t="s">
        <v>29</v>
      </c>
      <c r="R38" s="5" t="s">
        <v>30</v>
      </c>
      <c r="S38" s="5" t="s">
        <v>31</v>
      </c>
      <c r="T38" s="101" t="s">
        <v>411</v>
      </c>
      <c r="U38" s="101" t="s">
        <v>412</v>
      </c>
      <c r="V38" s="101" t="s">
        <v>411</v>
      </c>
      <c r="W38" s="101" t="s">
        <v>412</v>
      </c>
      <c r="X38" s="101" t="s">
        <v>411</v>
      </c>
      <c r="Y38" s="101" t="s">
        <v>412</v>
      </c>
      <c r="Z38" s="101" t="s">
        <v>411</v>
      </c>
      <c r="AA38" s="101" t="s">
        <v>412</v>
      </c>
      <c r="AB38" s="101" t="s">
        <v>411</v>
      </c>
      <c r="AC38" s="101" t="s">
        <v>412</v>
      </c>
    </row>
    <row r="39" spans="2:29" s="3" customFormat="1" ht="76.5" x14ac:dyDescent="0.15">
      <c r="B39" s="1"/>
      <c r="C39" s="1"/>
      <c r="D39" s="41" t="str">
        <f>CONCATENATE(C37,".1")</f>
        <v>2.0.1</v>
      </c>
      <c r="E39" s="163" t="s">
        <v>274</v>
      </c>
      <c r="F39" s="60" t="s">
        <v>254</v>
      </c>
      <c r="G39" s="43" t="s">
        <v>273</v>
      </c>
      <c r="H39" s="44"/>
      <c r="I39" s="45"/>
      <c r="J39" s="114" t="s">
        <v>440</v>
      </c>
      <c r="K39" s="114"/>
      <c r="L39" s="110"/>
      <c r="M39" s="110"/>
      <c r="N39" s="110"/>
      <c r="O39" s="111">
        <f>COUNTBLANK(H39)</f>
        <v>1</v>
      </c>
      <c r="P39" s="112">
        <f t="shared" ref="P39:P49" si="6">IF(J39="Next Build", K39*1, K39*0)</f>
        <v>0</v>
      </c>
      <c r="Q39" s="112">
        <f t="shared" ref="Q39:Q49" si="7">IF(J39="Next Sprint", K39*1, K39*0)</f>
        <v>0</v>
      </c>
      <c r="R39" s="112">
        <f t="shared" ref="R39:R49" si="8">IF(J39="Before Release", K39*1, K39*0)</f>
        <v>0</v>
      </c>
      <c r="S39" s="112">
        <f t="shared" ref="S39:S49" si="9">IF(J39="Next Update", K39*1, K39*0)</f>
        <v>0</v>
      </c>
      <c r="T39" s="114" t="s">
        <v>376</v>
      </c>
      <c r="U39" s="114"/>
      <c r="V39" s="114" t="s">
        <v>396</v>
      </c>
      <c r="W39" s="109"/>
      <c r="X39" s="114"/>
      <c r="Y39" s="109"/>
      <c r="Z39" s="114"/>
      <c r="AA39" s="109"/>
      <c r="AB39" s="114"/>
      <c r="AC39" s="109"/>
    </row>
    <row r="40" spans="2:29" s="3" customFormat="1" ht="38.25" x14ac:dyDescent="0.15">
      <c r="B40" s="1"/>
      <c r="C40" s="1"/>
      <c r="D40" s="41" t="str">
        <f t="shared" ref="D40:D61" si="10">CONCATENATE(LEFT(D39,SEARCH(".",D39,SEARCH(".",D39)+1)),TEXT(VALUE(RIGHT(D39,LEN(D39)-SEARCH(".",D39,SEARCH(".",D39)+1)))+1,"0"))</f>
        <v>2.0.2</v>
      </c>
      <c r="E40" s="164"/>
      <c r="F40" s="60" t="s">
        <v>255</v>
      </c>
      <c r="G40" s="43" t="s">
        <v>256</v>
      </c>
      <c r="H40" s="44"/>
      <c r="I40" s="45"/>
      <c r="J40" s="114" t="s">
        <v>348</v>
      </c>
      <c r="K40" s="120"/>
      <c r="L40" s="110"/>
      <c r="M40" s="110"/>
      <c r="N40" s="110"/>
      <c r="O40" s="111">
        <f>COUNTBLANK(H40)</f>
        <v>1</v>
      </c>
      <c r="P40" s="112">
        <f t="shared" si="6"/>
        <v>0</v>
      </c>
      <c r="Q40" s="112">
        <f t="shared" si="7"/>
        <v>0</v>
      </c>
      <c r="R40" s="112">
        <f t="shared" si="8"/>
        <v>0</v>
      </c>
      <c r="S40" s="112">
        <f t="shared" si="9"/>
        <v>0</v>
      </c>
      <c r="T40" s="114" t="s">
        <v>348</v>
      </c>
      <c r="U40" s="120"/>
      <c r="V40" s="109"/>
      <c r="W40" s="113"/>
      <c r="X40" s="114"/>
      <c r="Y40" s="113"/>
      <c r="Z40" s="114"/>
      <c r="AA40" s="113"/>
      <c r="AB40" s="114"/>
      <c r="AC40" s="113"/>
    </row>
    <row r="41" spans="2:29" s="3" customFormat="1" ht="51" x14ac:dyDescent="0.15">
      <c r="B41" s="1"/>
      <c r="C41" s="1"/>
      <c r="D41" s="41" t="str">
        <f t="shared" si="10"/>
        <v>2.0.3</v>
      </c>
      <c r="E41" s="164"/>
      <c r="F41" s="60" t="s">
        <v>178</v>
      </c>
      <c r="G41" s="43" t="s">
        <v>257</v>
      </c>
      <c r="H41" s="44"/>
      <c r="I41" s="45"/>
      <c r="J41" s="109" t="s">
        <v>358</v>
      </c>
      <c r="K41" s="113"/>
      <c r="L41" s="110"/>
      <c r="M41" s="110"/>
      <c r="N41" s="110"/>
      <c r="O41" s="111">
        <f t="shared" ref="O41:O49" si="11">COUNTBLANK(H41)</f>
        <v>1</v>
      </c>
      <c r="P41" s="112">
        <f t="shared" si="6"/>
        <v>0</v>
      </c>
      <c r="Q41" s="112">
        <f t="shared" si="7"/>
        <v>0</v>
      </c>
      <c r="R41" s="112">
        <f t="shared" si="8"/>
        <v>0</v>
      </c>
      <c r="S41" s="112">
        <f t="shared" si="9"/>
        <v>0</v>
      </c>
      <c r="T41" s="109" t="s">
        <v>358</v>
      </c>
      <c r="U41" s="113"/>
      <c r="V41" s="114" t="s">
        <v>397</v>
      </c>
      <c r="W41" s="113"/>
      <c r="X41" s="114" t="s">
        <v>391</v>
      </c>
      <c r="Y41" s="113"/>
      <c r="Z41" s="109" t="s">
        <v>392</v>
      </c>
      <c r="AA41" s="113"/>
      <c r="AB41" s="114" t="s">
        <v>439</v>
      </c>
      <c r="AC41" s="113"/>
    </row>
    <row r="42" spans="2:29" s="3" customFormat="1" ht="38.25" x14ac:dyDescent="0.15">
      <c r="B42" s="1"/>
      <c r="C42" s="1"/>
      <c r="D42" s="41" t="str">
        <f t="shared" si="10"/>
        <v>2.0.4</v>
      </c>
      <c r="E42" s="164"/>
      <c r="F42" s="60" t="s">
        <v>258</v>
      </c>
      <c r="G42" s="43" t="s">
        <v>271</v>
      </c>
      <c r="H42" s="44"/>
      <c r="I42" s="45"/>
      <c r="J42" s="121" t="s">
        <v>441</v>
      </c>
      <c r="K42" s="113"/>
      <c r="L42" s="110"/>
      <c r="M42" s="110"/>
      <c r="N42" s="110"/>
      <c r="O42" s="111">
        <f t="shared" si="11"/>
        <v>1</v>
      </c>
      <c r="P42" s="112">
        <f t="shared" si="6"/>
        <v>0</v>
      </c>
      <c r="Q42" s="112">
        <f t="shared" si="7"/>
        <v>0</v>
      </c>
      <c r="R42" s="112">
        <f t="shared" si="8"/>
        <v>0</v>
      </c>
      <c r="S42" s="112">
        <f t="shared" si="9"/>
        <v>0</v>
      </c>
      <c r="T42" s="114" t="s">
        <v>364</v>
      </c>
      <c r="U42" s="113"/>
      <c r="V42" s="109"/>
      <c r="W42" s="113"/>
      <c r="X42" s="114"/>
      <c r="Y42" s="113"/>
      <c r="Z42" s="114"/>
      <c r="AA42" s="113"/>
      <c r="AB42" s="114"/>
      <c r="AC42" s="113"/>
    </row>
    <row r="43" spans="2:29" s="3" customFormat="1" ht="38.25" x14ac:dyDescent="0.15">
      <c r="B43" s="1"/>
      <c r="C43" s="1"/>
      <c r="D43" s="41" t="str">
        <f>CONCATENATE(LEFT(D41,SEARCH(".",D41,SEARCH(".",D41)+1)),TEXT(VALUE(RIGHT(D41,LEN(D41)-SEARCH(".",D41,SEARCH(".",D41)+1)))+1,"0"))</f>
        <v>2.0.4</v>
      </c>
      <c r="E43" s="164"/>
      <c r="F43" s="60" t="s">
        <v>269</v>
      </c>
      <c r="G43" s="43" t="s">
        <v>270</v>
      </c>
      <c r="H43" s="44"/>
      <c r="I43" s="45"/>
      <c r="J43" s="121" t="s">
        <v>442</v>
      </c>
      <c r="K43" s="113"/>
      <c r="L43" s="110"/>
      <c r="M43" s="110"/>
      <c r="N43" s="110"/>
      <c r="O43" s="111">
        <f t="shared" si="11"/>
        <v>1</v>
      </c>
      <c r="P43" s="112">
        <f t="shared" si="6"/>
        <v>0</v>
      </c>
      <c r="Q43" s="112">
        <f t="shared" si="7"/>
        <v>0</v>
      </c>
      <c r="R43" s="112">
        <f t="shared" si="8"/>
        <v>0</v>
      </c>
      <c r="S43" s="112">
        <f t="shared" si="9"/>
        <v>0</v>
      </c>
      <c r="T43" s="114" t="s">
        <v>365</v>
      </c>
      <c r="U43" s="113"/>
      <c r="V43" s="109"/>
      <c r="W43" s="113"/>
      <c r="X43" s="114"/>
      <c r="Y43" s="113"/>
      <c r="Z43" s="114"/>
      <c r="AA43" s="113"/>
      <c r="AB43" s="114"/>
      <c r="AC43" s="113"/>
    </row>
    <row r="44" spans="2:29" s="3" customFormat="1" ht="25.5" x14ac:dyDescent="0.15">
      <c r="B44" s="1"/>
      <c r="C44" s="1"/>
      <c r="D44" s="41" t="str">
        <f>CONCATENATE(LEFT(D42,SEARCH(".",D42,SEARCH(".",D42)+1)),TEXT(VALUE(RIGHT(D42,LEN(D42)-SEARCH(".",D42,SEARCH(".",D42)+1)))+1,"0"))</f>
        <v>2.0.5</v>
      </c>
      <c r="E44" s="164"/>
      <c r="F44" s="60" t="s">
        <v>259</v>
      </c>
      <c r="G44" s="43" t="s">
        <v>297</v>
      </c>
      <c r="H44" s="44"/>
      <c r="I44" s="45"/>
      <c r="J44" s="121" t="s">
        <v>443</v>
      </c>
      <c r="K44" s="113"/>
      <c r="L44" s="110"/>
      <c r="M44" s="110"/>
      <c r="N44" s="110"/>
      <c r="O44" s="111">
        <f t="shared" si="11"/>
        <v>1</v>
      </c>
      <c r="P44" s="112">
        <f t="shared" si="6"/>
        <v>0</v>
      </c>
      <c r="Q44" s="112">
        <f t="shared" si="7"/>
        <v>0</v>
      </c>
      <c r="R44" s="112">
        <f t="shared" si="8"/>
        <v>0</v>
      </c>
      <c r="S44" s="112">
        <f t="shared" si="9"/>
        <v>0</v>
      </c>
      <c r="T44" s="114" t="s">
        <v>431</v>
      </c>
      <c r="U44" s="113"/>
      <c r="V44" s="109" t="s">
        <v>398</v>
      </c>
      <c r="W44" s="113"/>
      <c r="X44" s="109"/>
      <c r="Y44" s="113"/>
      <c r="Z44" s="109"/>
      <c r="AA44" s="113"/>
      <c r="AB44" s="114"/>
      <c r="AC44" s="113"/>
    </row>
    <row r="45" spans="2:29" s="3" customFormat="1" ht="51" x14ac:dyDescent="0.15">
      <c r="B45" s="1"/>
      <c r="C45" s="1"/>
      <c r="D45" s="41" t="str">
        <f t="shared" si="10"/>
        <v>2.0.6</v>
      </c>
      <c r="E45" s="164"/>
      <c r="F45" s="60" t="s">
        <v>260</v>
      </c>
      <c r="G45" s="43" t="s">
        <v>261</v>
      </c>
      <c r="H45" s="44"/>
      <c r="I45" s="45"/>
      <c r="J45" s="109" t="s">
        <v>444</v>
      </c>
      <c r="K45" s="113"/>
      <c r="L45" s="110"/>
      <c r="M45" s="110"/>
      <c r="N45" s="110"/>
      <c r="O45" s="111">
        <f t="shared" si="11"/>
        <v>1</v>
      </c>
      <c r="P45" s="112">
        <f t="shared" si="6"/>
        <v>0</v>
      </c>
      <c r="Q45" s="112">
        <f t="shared" si="7"/>
        <v>0</v>
      </c>
      <c r="R45" s="112">
        <f t="shared" si="8"/>
        <v>0</v>
      </c>
      <c r="S45" s="112">
        <f t="shared" si="9"/>
        <v>0</v>
      </c>
      <c r="T45" s="119" t="s">
        <v>432</v>
      </c>
      <c r="U45" s="113"/>
      <c r="V45" s="109"/>
      <c r="W45" s="113"/>
      <c r="X45" s="109"/>
      <c r="Y45" s="113"/>
      <c r="Z45" s="109"/>
      <c r="AA45" s="113"/>
      <c r="AB45" s="109"/>
      <c r="AC45" s="113"/>
    </row>
    <row r="46" spans="2:29" s="3" customFormat="1" ht="87.75" x14ac:dyDescent="0.15">
      <c r="B46" s="1"/>
      <c r="C46" s="1"/>
      <c r="D46" s="41" t="str">
        <f t="shared" si="10"/>
        <v>2.0.7</v>
      </c>
      <c r="E46" s="164"/>
      <c r="F46" s="60" t="s">
        <v>262</v>
      </c>
      <c r="G46" s="43" t="s">
        <v>327</v>
      </c>
      <c r="H46" s="44"/>
      <c r="I46" s="45"/>
      <c r="J46" s="121" t="s">
        <v>445</v>
      </c>
      <c r="K46" s="113"/>
      <c r="L46" s="110"/>
      <c r="M46" s="110"/>
      <c r="N46" s="110"/>
      <c r="O46" s="111">
        <f t="shared" si="11"/>
        <v>1</v>
      </c>
      <c r="P46" s="112">
        <f t="shared" si="6"/>
        <v>0</v>
      </c>
      <c r="Q46" s="112">
        <f t="shared" si="7"/>
        <v>0</v>
      </c>
      <c r="R46" s="112">
        <f t="shared" si="8"/>
        <v>0</v>
      </c>
      <c r="S46" s="112">
        <f t="shared" si="9"/>
        <v>0</v>
      </c>
      <c r="T46" s="114" t="s">
        <v>433</v>
      </c>
      <c r="U46" s="122"/>
      <c r="V46" s="109" t="s">
        <v>384</v>
      </c>
      <c r="W46" s="113"/>
      <c r="X46" s="114"/>
      <c r="Y46" s="113"/>
      <c r="Z46" s="114"/>
      <c r="AA46" s="113"/>
      <c r="AB46" s="114"/>
      <c r="AC46" s="113"/>
    </row>
    <row r="47" spans="2:29" s="3" customFormat="1" ht="38.25" x14ac:dyDescent="0.15">
      <c r="B47" s="1"/>
      <c r="C47" s="1"/>
      <c r="D47" s="41" t="str">
        <f t="shared" si="10"/>
        <v>2.0.8</v>
      </c>
      <c r="E47" s="164"/>
      <c r="F47" s="60" t="s">
        <v>263</v>
      </c>
      <c r="G47" s="43" t="s">
        <v>454</v>
      </c>
      <c r="H47" s="44"/>
      <c r="I47" s="45"/>
      <c r="J47" s="109" t="s">
        <v>446</v>
      </c>
      <c r="K47" s="113"/>
      <c r="L47" s="110"/>
      <c r="M47" s="110"/>
      <c r="N47" s="110"/>
      <c r="O47" s="111">
        <f t="shared" si="11"/>
        <v>1</v>
      </c>
      <c r="P47" s="112">
        <f t="shared" si="6"/>
        <v>0</v>
      </c>
      <c r="Q47" s="112">
        <f t="shared" si="7"/>
        <v>0</v>
      </c>
      <c r="R47" s="112">
        <f t="shared" si="8"/>
        <v>0</v>
      </c>
      <c r="S47" s="112">
        <f t="shared" si="9"/>
        <v>0</v>
      </c>
      <c r="T47" s="109" t="s">
        <v>434</v>
      </c>
      <c r="U47" s="113"/>
      <c r="V47" s="109" t="s">
        <v>350</v>
      </c>
      <c r="W47" s="113"/>
      <c r="X47" s="109"/>
      <c r="Y47" s="113"/>
      <c r="Z47" s="109"/>
      <c r="AA47" s="113"/>
      <c r="AB47" s="109"/>
      <c r="AC47" s="113"/>
    </row>
    <row r="48" spans="2:29" s="3" customFormat="1" ht="25.5" x14ac:dyDescent="0.15">
      <c r="B48" s="1"/>
      <c r="C48" s="1"/>
      <c r="D48" s="41" t="str">
        <f t="shared" si="10"/>
        <v>2.0.9</v>
      </c>
      <c r="E48" s="164"/>
      <c r="F48" s="60" t="s">
        <v>265</v>
      </c>
      <c r="G48" s="43" t="s">
        <v>266</v>
      </c>
      <c r="H48" s="44"/>
      <c r="I48" s="45"/>
      <c r="J48" s="109" t="s">
        <v>447</v>
      </c>
      <c r="K48" s="113"/>
      <c r="L48" s="110"/>
      <c r="M48" s="110"/>
      <c r="N48" s="110"/>
      <c r="O48" s="111">
        <f t="shared" si="11"/>
        <v>1</v>
      </c>
      <c r="P48" s="112">
        <f t="shared" si="6"/>
        <v>0</v>
      </c>
      <c r="Q48" s="112">
        <f t="shared" si="7"/>
        <v>0</v>
      </c>
      <c r="R48" s="112">
        <f t="shared" si="8"/>
        <v>0</v>
      </c>
      <c r="S48" s="112">
        <f t="shared" si="9"/>
        <v>0</v>
      </c>
      <c r="T48" s="109" t="s">
        <v>435</v>
      </c>
      <c r="U48" s="113"/>
      <c r="V48" s="109" t="s">
        <v>351</v>
      </c>
      <c r="W48" s="113"/>
      <c r="X48" s="109"/>
      <c r="Y48" s="113"/>
      <c r="Z48" s="109"/>
      <c r="AA48" s="113"/>
      <c r="AB48" s="109"/>
      <c r="AC48" s="113"/>
    </row>
    <row r="49" spans="1:29" ht="38.25" x14ac:dyDescent="0.15">
      <c r="A49" s="3"/>
      <c r="D49" s="41" t="str">
        <f t="shared" si="10"/>
        <v>2.0.10</v>
      </c>
      <c r="E49" s="165"/>
      <c r="F49" s="60" t="s">
        <v>267</v>
      </c>
      <c r="G49" s="43" t="s">
        <v>455</v>
      </c>
      <c r="H49" s="44"/>
      <c r="I49" s="45"/>
      <c r="J49" s="115" t="s">
        <v>448</v>
      </c>
      <c r="K49" s="122"/>
      <c r="L49" s="110"/>
      <c r="M49" s="110"/>
      <c r="N49" s="110"/>
      <c r="O49" s="111">
        <f t="shared" si="11"/>
        <v>1</v>
      </c>
      <c r="P49" s="112">
        <f t="shared" si="6"/>
        <v>0</v>
      </c>
      <c r="Q49" s="112">
        <f t="shared" si="7"/>
        <v>0</v>
      </c>
      <c r="R49" s="112">
        <f t="shared" si="8"/>
        <v>0</v>
      </c>
      <c r="S49" s="112">
        <f t="shared" si="9"/>
        <v>0</v>
      </c>
      <c r="T49" s="114" t="s">
        <v>369</v>
      </c>
      <c r="U49" s="122"/>
      <c r="V49" s="114" t="s">
        <v>352</v>
      </c>
      <c r="W49" s="113"/>
      <c r="X49" s="115"/>
      <c r="Y49" s="113"/>
      <c r="Z49" s="115"/>
      <c r="AA49" s="113"/>
      <c r="AB49" s="114"/>
      <c r="AC49" s="113"/>
    </row>
    <row r="50" spans="1:29" x14ac:dyDescent="0.15">
      <c r="A50" s="3"/>
      <c r="D50" s="41" t="str">
        <f t="shared" si="10"/>
        <v>2.0.11</v>
      </c>
      <c r="E50" s="118" t="s">
        <v>413</v>
      </c>
      <c r="F50" s="15"/>
      <c r="G50" s="43" t="s">
        <v>414</v>
      </c>
      <c r="H50" s="44"/>
      <c r="I50" s="45"/>
      <c r="J50" s="115" t="s">
        <v>449</v>
      </c>
      <c r="K50" s="113"/>
      <c r="L50" s="110"/>
      <c r="M50" s="110"/>
      <c r="N50" s="110"/>
      <c r="O50" s="111">
        <f t="shared" ref="O50" si="12">COUNTBLANK(H50)</f>
        <v>1</v>
      </c>
      <c r="P50" s="112">
        <f t="shared" ref="P50" si="13">IF(J50="Next Build", K50*1, K50*0)</f>
        <v>0</v>
      </c>
      <c r="Q50" s="112">
        <f t="shared" ref="Q50" si="14">IF(J50="Next Sprint", K50*1, K50*0)</f>
        <v>0</v>
      </c>
      <c r="R50" s="112">
        <f t="shared" ref="R50" si="15">IF(J50="Before Release", K50*1, K50*0)</f>
        <v>0</v>
      </c>
      <c r="S50" s="112">
        <f t="shared" ref="S50" si="16">IF(J50="Next Update", K50*1, K50*0)</f>
        <v>0</v>
      </c>
      <c r="T50" s="114"/>
      <c r="U50" s="113"/>
      <c r="V50" s="114"/>
      <c r="W50" s="113"/>
      <c r="X50" s="115"/>
      <c r="Y50" s="113"/>
      <c r="Z50" s="115"/>
      <c r="AA50" s="113"/>
      <c r="AB50" s="114"/>
      <c r="AC50" s="113"/>
    </row>
    <row r="51" spans="1:29" x14ac:dyDescent="0.15">
      <c r="A51" s="3"/>
      <c r="D51" s="41" t="str">
        <f t="shared" si="10"/>
        <v>2.0.12</v>
      </c>
      <c r="E51" s="118" t="s">
        <v>413</v>
      </c>
      <c r="F51" s="15"/>
      <c r="G51" s="43" t="s">
        <v>415</v>
      </c>
      <c r="H51" s="44"/>
      <c r="I51" s="45"/>
      <c r="J51" s="121" t="s">
        <v>450</v>
      </c>
      <c r="K51" s="113"/>
      <c r="L51" s="110"/>
      <c r="M51" s="110"/>
      <c r="N51" s="110"/>
      <c r="O51" s="111">
        <f t="shared" ref="O51" si="17">COUNTBLANK(H51)</f>
        <v>1</v>
      </c>
      <c r="P51" s="112">
        <f t="shared" ref="P51" si="18">IF(J51="Next Build", K51*1, K51*0)</f>
        <v>0</v>
      </c>
      <c r="Q51" s="112">
        <f t="shared" ref="Q51" si="19">IF(J51="Next Sprint", K51*1, K51*0)</f>
        <v>0</v>
      </c>
      <c r="R51" s="112">
        <f t="shared" ref="R51" si="20">IF(J51="Before Release", K51*1, K51*0)</f>
        <v>0</v>
      </c>
      <c r="S51" s="112">
        <f t="shared" ref="S51" si="21">IF(J51="Next Update", K51*1, K51*0)</f>
        <v>0</v>
      </c>
      <c r="T51" s="114"/>
      <c r="U51" s="113"/>
      <c r="V51" s="114"/>
      <c r="W51" s="113"/>
      <c r="X51" s="114"/>
      <c r="Y51" s="113"/>
      <c r="Z51" s="114"/>
      <c r="AA51" s="113"/>
      <c r="AB51" s="114"/>
      <c r="AC51" s="113"/>
    </row>
    <row r="52" spans="1:29" x14ac:dyDescent="0.15">
      <c r="A52" s="3"/>
      <c r="D52" s="41" t="str">
        <f t="shared" si="10"/>
        <v>2.0.13</v>
      </c>
      <c r="E52" s="118" t="s">
        <v>416</v>
      </c>
      <c r="F52" s="15"/>
      <c r="G52" s="43"/>
      <c r="H52" s="44"/>
      <c r="I52" s="45"/>
      <c r="J52" s="121" t="s">
        <v>451</v>
      </c>
      <c r="K52" s="113"/>
      <c r="L52" s="110"/>
      <c r="M52" s="110"/>
      <c r="N52" s="110"/>
      <c r="O52" s="111">
        <f t="shared" ref="O52" si="22">COUNTBLANK(H52)</f>
        <v>1</v>
      </c>
      <c r="P52" s="112">
        <f t="shared" ref="P52" si="23">IF(J52="Next Build", K52*1, K52*0)</f>
        <v>0</v>
      </c>
      <c r="Q52" s="112">
        <f t="shared" ref="Q52" si="24">IF(J52="Next Sprint", K52*1, K52*0)</f>
        <v>0</v>
      </c>
      <c r="R52" s="112">
        <f t="shared" ref="R52" si="25">IF(J52="Before Release", K52*1, K52*0)</f>
        <v>0</v>
      </c>
      <c r="S52" s="112">
        <f t="shared" ref="S52" si="26">IF(J52="Next Update", K52*1, K52*0)</f>
        <v>0</v>
      </c>
      <c r="T52" s="114" t="s">
        <v>417</v>
      </c>
      <c r="U52" s="113"/>
      <c r="V52" s="114"/>
      <c r="W52" s="113"/>
      <c r="X52" s="114"/>
      <c r="Y52" s="113"/>
      <c r="Z52" s="114"/>
      <c r="AA52" s="113"/>
      <c r="AB52" s="114"/>
      <c r="AC52" s="113"/>
    </row>
    <row r="53" spans="1:29" x14ac:dyDescent="0.15">
      <c r="A53" s="3"/>
      <c r="D53" s="41" t="str">
        <f t="shared" si="10"/>
        <v>2.0.14</v>
      </c>
      <c r="E53" s="123" t="s">
        <v>419</v>
      </c>
      <c r="F53" s="124"/>
      <c r="G53" s="125"/>
      <c r="H53" s="126"/>
      <c r="I53" s="127"/>
      <c r="J53" s="115" t="s">
        <v>420</v>
      </c>
      <c r="K53" s="128"/>
      <c r="L53" s="110"/>
      <c r="M53" s="110"/>
      <c r="N53" s="110"/>
      <c r="O53" s="111">
        <f t="shared" ref="O53" si="27">COUNTBLANK(H53)</f>
        <v>1</v>
      </c>
      <c r="P53" s="112">
        <f t="shared" ref="P53" si="28">IF(J53="Next Build", K53*1, K53*0)</f>
        <v>0</v>
      </c>
      <c r="Q53" s="112">
        <f t="shared" ref="Q53" si="29">IF(J53="Next Sprint", K53*1, K53*0)</f>
        <v>0</v>
      </c>
      <c r="R53" s="112">
        <f t="shared" ref="R53" si="30">IF(J53="Before Release", K53*1, K53*0)</f>
        <v>0</v>
      </c>
      <c r="S53" s="112">
        <f t="shared" ref="S53" si="31">IF(J53="Next Update", K53*1, K53*0)</f>
        <v>0</v>
      </c>
      <c r="T53" s="115" t="s">
        <v>421</v>
      </c>
      <c r="U53" s="128"/>
      <c r="V53" s="115"/>
      <c r="W53" s="128"/>
      <c r="X53" s="115"/>
      <c r="Y53" s="128"/>
      <c r="Z53" s="115"/>
      <c r="AA53" s="128"/>
      <c r="AB53" s="115"/>
      <c r="AC53" s="128"/>
    </row>
    <row r="54" spans="1:29" x14ac:dyDescent="0.15">
      <c r="A54" s="3"/>
      <c r="D54" s="41" t="str">
        <f t="shared" si="10"/>
        <v>2.0.15</v>
      </c>
      <c r="E54" s="200" t="s">
        <v>456</v>
      </c>
      <c r="F54" s="15" t="s">
        <v>457</v>
      </c>
      <c r="G54" s="132" t="s">
        <v>460</v>
      </c>
      <c r="H54" s="44"/>
      <c r="I54" s="45"/>
      <c r="J54" s="114"/>
      <c r="K54" s="113"/>
      <c r="L54" s="129"/>
      <c r="M54" s="129"/>
      <c r="N54" s="129"/>
      <c r="O54" s="130"/>
      <c r="P54" s="131"/>
      <c r="Q54" s="131"/>
      <c r="R54" s="131"/>
      <c r="S54" s="131"/>
      <c r="T54" s="114"/>
      <c r="U54" s="113"/>
      <c r="V54" s="114"/>
      <c r="W54" s="113"/>
      <c r="X54" s="114"/>
      <c r="Y54" s="113"/>
      <c r="Z54" s="114"/>
      <c r="AA54" s="113"/>
      <c r="AB54" s="114"/>
      <c r="AC54" s="113"/>
    </row>
    <row r="55" spans="1:29" x14ac:dyDescent="0.15">
      <c r="A55" s="3"/>
      <c r="D55" s="41" t="str">
        <f t="shared" si="10"/>
        <v>2.0.16</v>
      </c>
      <c r="E55" s="201"/>
      <c r="F55" s="15" t="s">
        <v>458</v>
      </c>
      <c r="G55" s="132" t="s">
        <v>461</v>
      </c>
      <c r="H55" s="44"/>
      <c r="I55" s="45"/>
      <c r="J55" s="114"/>
      <c r="K55" s="113"/>
      <c r="L55" s="129"/>
      <c r="M55" s="129"/>
      <c r="N55" s="129"/>
      <c r="O55" s="130"/>
      <c r="P55" s="131"/>
      <c r="Q55" s="131"/>
      <c r="R55" s="131"/>
      <c r="S55" s="131"/>
      <c r="T55" s="114"/>
      <c r="U55" s="113"/>
      <c r="V55" s="114"/>
      <c r="W55" s="113"/>
      <c r="X55" s="114"/>
      <c r="Y55" s="113"/>
      <c r="Z55" s="114"/>
      <c r="AA55" s="113"/>
      <c r="AB55" s="114"/>
      <c r="AC55" s="113"/>
    </row>
    <row r="56" spans="1:29" x14ac:dyDescent="0.15">
      <c r="A56" s="3"/>
      <c r="D56" s="41" t="str">
        <f t="shared" si="10"/>
        <v>2.0.17</v>
      </c>
      <c r="E56" s="202"/>
      <c r="F56" s="15" t="s">
        <v>459</v>
      </c>
      <c r="G56" s="43" t="s">
        <v>462</v>
      </c>
      <c r="H56" s="44"/>
      <c r="I56" s="45"/>
      <c r="J56" s="114"/>
      <c r="K56" s="113"/>
      <c r="L56" s="129"/>
      <c r="M56" s="129"/>
      <c r="N56" s="129"/>
      <c r="O56" s="130"/>
      <c r="P56" s="131"/>
      <c r="Q56" s="131"/>
      <c r="R56" s="131"/>
      <c r="S56" s="131"/>
      <c r="T56" s="114"/>
      <c r="U56" s="113"/>
      <c r="V56" s="114"/>
      <c r="W56" s="113"/>
      <c r="X56" s="114"/>
      <c r="Y56" s="113"/>
      <c r="Z56" s="114"/>
      <c r="AA56" s="113"/>
      <c r="AB56" s="114"/>
      <c r="AC56" s="113"/>
    </row>
    <row r="57" spans="1:29" x14ac:dyDescent="0.15">
      <c r="A57" s="3"/>
      <c r="D57" s="41" t="str">
        <f t="shared" si="10"/>
        <v>2.0.18</v>
      </c>
      <c r="E57" s="118"/>
      <c r="F57" s="15"/>
      <c r="G57" s="43"/>
      <c r="H57" s="44"/>
      <c r="I57" s="45"/>
      <c r="J57" s="114"/>
      <c r="K57" s="113"/>
      <c r="L57" s="129"/>
      <c r="M57" s="129"/>
      <c r="N57" s="129"/>
      <c r="O57" s="130"/>
      <c r="P57" s="131"/>
      <c r="Q57" s="131"/>
      <c r="R57" s="131"/>
      <c r="S57" s="131"/>
      <c r="T57" s="114"/>
      <c r="U57" s="113"/>
      <c r="V57" s="114"/>
      <c r="W57" s="113"/>
      <c r="X57" s="114"/>
      <c r="Y57" s="113"/>
      <c r="Z57" s="114"/>
      <c r="AA57" s="113"/>
      <c r="AB57" s="114"/>
      <c r="AC57" s="113"/>
    </row>
    <row r="58" spans="1:29" x14ac:dyDescent="0.15">
      <c r="A58" s="3"/>
      <c r="D58" s="41" t="str">
        <f t="shared" si="10"/>
        <v>2.0.19</v>
      </c>
      <c r="E58" s="118"/>
      <c r="F58" s="15"/>
      <c r="G58" s="43"/>
      <c r="H58" s="44"/>
      <c r="I58" s="45"/>
      <c r="J58" s="114"/>
      <c r="K58" s="113"/>
      <c r="L58" s="129"/>
      <c r="M58" s="129"/>
      <c r="N58" s="129"/>
      <c r="O58" s="130"/>
      <c r="P58" s="131"/>
      <c r="Q58" s="131"/>
      <c r="R58" s="131"/>
      <c r="S58" s="131"/>
      <c r="T58" s="114"/>
      <c r="U58" s="113"/>
      <c r="V58" s="114"/>
      <c r="W58" s="113"/>
      <c r="X58" s="114"/>
      <c r="Y58" s="113"/>
      <c r="Z58" s="114"/>
      <c r="AA58" s="113"/>
      <c r="AB58" s="114"/>
      <c r="AC58" s="113"/>
    </row>
    <row r="59" spans="1:29" x14ac:dyDescent="0.15">
      <c r="A59" s="3"/>
      <c r="D59" s="41" t="str">
        <f t="shared" si="10"/>
        <v>2.0.20</v>
      </c>
      <c r="E59" s="118"/>
      <c r="F59" s="15"/>
      <c r="G59" s="43"/>
      <c r="H59" s="44"/>
      <c r="I59" s="45"/>
      <c r="J59" s="114"/>
      <c r="K59" s="113"/>
      <c r="L59" s="129"/>
      <c r="M59" s="129"/>
      <c r="N59" s="129"/>
      <c r="O59" s="130"/>
      <c r="P59" s="131"/>
      <c r="Q59" s="131"/>
      <c r="R59" s="131"/>
      <c r="S59" s="131"/>
      <c r="T59" s="114"/>
      <c r="U59" s="113"/>
      <c r="V59" s="114"/>
      <c r="W59" s="113"/>
      <c r="X59" s="114"/>
      <c r="Y59" s="113"/>
      <c r="Z59" s="114"/>
      <c r="AA59" s="113"/>
      <c r="AB59" s="114"/>
      <c r="AC59" s="113"/>
    </row>
    <row r="60" spans="1:29" x14ac:dyDescent="0.15">
      <c r="A60" s="3"/>
      <c r="D60" s="41" t="str">
        <f t="shared" si="10"/>
        <v>2.0.21</v>
      </c>
      <c r="E60" s="118"/>
      <c r="F60" s="15"/>
      <c r="G60" s="43"/>
      <c r="H60" s="44"/>
      <c r="I60" s="45"/>
      <c r="J60" s="114"/>
      <c r="K60" s="113"/>
      <c r="L60" s="129"/>
      <c r="M60" s="129"/>
      <c r="N60" s="129"/>
      <c r="O60" s="130"/>
      <c r="P60" s="131"/>
      <c r="Q60" s="131"/>
      <c r="R60" s="131"/>
      <c r="S60" s="131"/>
      <c r="T60" s="114"/>
      <c r="U60" s="113"/>
      <c r="V60" s="114"/>
      <c r="W60" s="113"/>
      <c r="X60" s="114"/>
      <c r="Y60" s="113"/>
      <c r="Z60" s="114"/>
      <c r="AA60" s="113"/>
      <c r="AB60" s="114"/>
      <c r="AC60" s="113"/>
    </row>
    <row r="61" spans="1:29" x14ac:dyDescent="0.15">
      <c r="A61" s="3"/>
      <c r="D61" s="41" t="str">
        <f t="shared" si="10"/>
        <v>2.0.22</v>
      </c>
      <c r="E61" s="118"/>
      <c r="F61" s="15"/>
      <c r="G61" s="43"/>
      <c r="H61" s="44"/>
      <c r="I61" s="45"/>
      <c r="J61" s="114"/>
      <c r="K61" s="113"/>
      <c r="L61" s="129"/>
      <c r="M61" s="129"/>
      <c r="N61" s="129"/>
      <c r="O61" s="130"/>
      <c r="P61" s="131"/>
      <c r="Q61" s="131"/>
      <c r="R61" s="131"/>
      <c r="S61" s="131"/>
      <c r="T61" s="114"/>
      <c r="U61" s="113"/>
      <c r="V61" s="114"/>
      <c r="W61" s="113"/>
      <c r="X61" s="114"/>
      <c r="Y61" s="113"/>
      <c r="Z61" s="114"/>
      <c r="AA61" s="113"/>
      <c r="AB61" s="114"/>
      <c r="AC61" s="113"/>
    </row>
    <row r="62" spans="1:29" ht="14.25" x14ac:dyDescent="0.2">
      <c r="A62" s="3"/>
      <c r="D62" s="68"/>
      <c r="E62" s="69"/>
      <c r="F62" s="70"/>
      <c r="G62" s="78"/>
      <c r="H62" s="72"/>
      <c r="I62" s="73"/>
      <c r="J62" s="79"/>
      <c r="K62" s="79"/>
      <c r="O62" s="39"/>
      <c r="P62" s="5"/>
      <c r="Q62" s="5"/>
      <c r="R62" s="5"/>
      <c r="S62" s="5"/>
      <c r="X62" s="79"/>
      <c r="Y62" s="79"/>
      <c r="Z62" s="79"/>
      <c r="AA62" s="79"/>
    </row>
    <row r="63" spans="1:29" ht="15.75" x14ac:dyDescent="0.25">
      <c r="A63" s="3"/>
      <c r="B63" s="145" t="s">
        <v>272</v>
      </c>
      <c r="C63" s="198"/>
      <c r="D63" s="198"/>
      <c r="E63" s="198"/>
      <c r="F63" s="198"/>
      <c r="G63" s="33"/>
      <c r="H63" s="34"/>
      <c r="I63" s="34"/>
      <c r="J63" s="35"/>
      <c r="K63" s="35"/>
      <c r="L63" s="106"/>
      <c r="M63" s="106"/>
      <c r="N63" s="106"/>
      <c r="O63" s="107"/>
      <c r="P63" s="107"/>
      <c r="Q63" s="107"/>
      <c r="R63" s="107"/>
      <c r="S63" s="107"/>
      <c r="T63" s="35"/>
      <c r="U63" s="35"/>
      <c r="V63" s="35"/>
      <c r="W63" s="36"/>
      <c r="X63" s="35"/>
      <c r="Y63" s="35"/>
      <c r="Z63" s="35"/>
      <c r="AA63" s="35"/>
      <c r="AB63" s="35"/>
      <c r="AC63" s="35"/>
    </row>
    <row r="64" spans="1:29" ht="14.25" x14ac:dyDescent="0.2">
      <c r="A64" s="3"/>
      <c r="C64" s="37" t="str">
        <f>CONCATENATE(LEFT(B63,SEARCH(" ",B63)-1),".0")</f>
        <v>3.0</v>
      </c>
      <c r="D64" s="38"/>
      <c r="E64" s="147"/>
      <c r="F64" s="147"/>
      <c r="G64" s="147"/>
      <c r="H64" s="147"/>
      <c r="I64" s="166"/>
      <c r="J64" s="192" t="s">
        <v>337</v>
      </c>
      <c r="K64" s="199"/>
      <c r="O64" s="39"/>
      <c r="P64"/>
      <c r="T64" s="192" t="s">
        <v>338</v>
      </c>
      <c r="U64" s="199"/>
      <c r="V64" s="192" t="s">
        <v>339</v>
      </c>
      <c r="W64" s="199"/>
      <c r="X64" s="192" t="s">
        <v>387</v>
      </c>
      <c r="Y64" s="199"/>
      <c r="Z64" s="192" t="s">
        <v>388</v>
      </c>
      <c r="AA64" s="199"/>
      <c r="AB64" s="192" t="s">
        <v>389</v>
      </c>
      <c r="AC64" s="199"/>
    </row>
    <row r="65" spans="1:29" ht="14.25" x14ac:dyDescent="0.2">
      <c r="A65" s="3"/>
      <c r="D65" s="40" t="s">
        <v>19</v>
      </c>
      <c r="E65" s="40" t="s">
        <v>20</v>
      </c>
      <c r="F65" s="40" t="s">
        <v>21</v>
      </c>
      <c r="G65" s="40" t="s">
        <v>22</v>
      </c>
      <c r="H65" s="40" t="s">
        <v>23</v>
      </c>
      <c r="I65" s="40" t="s">
        <v>24</v>
      </c>
      <c r="J65" s="101" t="s">
        <v>411</v>
      </c>
      <c r="K65" s="101" t="s">
        <v>412</v>
      </c>
      <c r="O65" s="39" t="s">
        <v>27</v>
      </c>
      <c r="P65" s="39" t="s">
        <v>28</v>
      </c>
      <c r="Q65" s="5" t="s">
        <v>29</v>
      </c>
      <c r="R65" s="5" t="s">
        <v>30</v>
      </c>
      <c r="S65" s="5" t="s">
        <v>31</v>
      </c>
      <c r="T65" s="101" t="s">
        <v>411</v>
      </c>
      <c r="U65" s="101" t="s">
        <v>412</v>
      </c>
      <c r="V65" s="101" t="s">
        <v>411</v>
      </c>
      <c r="W65" s="101" t="s">
        <v>412</v>
      </c>
      <c r="X65" s="101" t="s">
        <v>411</v>
      </c>
      <c r="Y65" s="101" t="s">
        <v>412</v>
      </c>
      <c r="Z65" s="101" t="s">
        <v>411</v>
      </c>
      <c r="AA65" s="101" t="s">
        <v>412</v>
      </c>
      <c r="AB65" s="101" t="s">
        <v>411</v>
      </c>
      <c r="AC65" s="101" t="s">
        <v>412</v>
      </c>
    </row>
    <row r="66" spans="1:29" ht="25.5" x14ac:dyDescent="0.15">
      <c r="A66" s="3"/>
      <c r="D66" s="48" t="str">
        <f>CONCATENATE(C64,".1")</f>
        <v>3.0.1</v>
      </c>
      <c r="E66" s="163" t="s">
        <v>275</v>
      </c>
      <c r="F66" s="43" t="s">
        <v>91</v>
      </c>
      <c r="G66" s="43" t="s">
        <v>276</v>
      </c>
      <c r="H66" s="52"/>
      <c r="I66" s="45"/>
      <c r="J66" s="114" t="s">
        <v>452</v>
      </c>
      <c r="K66" s="109"/>
      <c r="L66" s="109"/>
      <c r="M66" s="109"/>
      <c r="N66" s="109"/>
      <c r="O66" s="109">
        <f>COUNTBLANK(H66)</f>
        <v>1</v>
      </c>
      <c r="P66" s="109">
        <f t="shared" ref="P66:P75" si="32">IF(J66="Next Build", K66*1, K66*0)</f>
        <v>0</v>
      </c>
      <c r="Q66" s="109">
        <f t="shared" ref="Q66:Q75" si="33">IF(J66="Next Sprint", K66*1, K66*0)</f>
        <v>0</v>
      </c>
      <c r="R66" s="109">
        <f t="shared" ref="R66:R75" si="34">IF(J66="Before Release", K66*1, K66*0)</f>
        <v>0</v>
      </c>
      <c r="S66" s="109">
        <f t="shared" ref="S66:S75" si="35">IF(J66="Next Update", K66*1, K66*0)</f>
        <v>0</v>
      </c>
      <c r="T66" s="114" t="s">
        <v>370</v>
      </c>
      <c r="U66" s="109"/>
      <c r="V66" s="114" t="s">
        <v>370</v>
      </c>
      <c r="W66" s="109"/>
      <c r="X66" s="114"/>
      <c r="Y66" s="109"/>
      <c r="Z66" s="114"/>
      <c r="AA66" s="109"/>
      <c r="AB66" s="114"/>
      <c r="AC66" s="109"/>
    </row>
    <row r="67" spans="1:29" ht="76.5" x14ac:dyDescent="0.15">
      <c r="A67" s="3"/>
      <c r="D67" s="48" t="str">
        <f t="shared" ref="D67:D75" si="36">CONCATENATE(LEFT(D66,SEARCH(".",D66,SEARCH(".",D66)+1)),TEXT(VALUE(RIGHT(D66,LEN(D66)-SEARCH(".",D66,SEARCH(".",D66)+1)))+1,"0"))</f>
        <v>3.0.2</v>
      </c>
      <c r="E67" s="165"/>
      <c r="F67" s="100" t="s">
        <v>277</v>
      </c>
      <c r="G67" s="43" t="s">
        <v>281</v>
      </c>
      <c r="H67" s="52"/>
      <c r="I67" s="45"/>
      <c r="J67" s="114"/>
      <c r="K67" s="109"/>
      <c r="L67" s="109"/>
      <c r="M67" s="109"/>
      <c r="N67" s="109"/>
      <c r="O67" s="109">
        <f>COUNTBLANK(H67)</f>
        <v>1</v>
      </c>
      <c r="P67" s="109">
        <f t="shared" si="32"/>
        <v>0</v>
      </c>
      <c r="Q67" s="109">
        <f t="shared" si="33"/>
        <v>0</v>
      </c>
      <c r="R67" s="109">
        <f t="shared" si="34"/>
        <v>0</v>
      </c>
      <c r="S67" s="109">
        <f t="shared" si="35"/>
        <v>0</v>
      </c>
      <c r="T67" s="114" t="s">
        <v>418</v>
      </c>
      <c r="U67" s="109"/>
      <c r="V67" s="109"/>
      <c r="W67" s="109"/>
      <c r="X67" s="109"/>
      <c r="Y67" s="109"/>
      <c r="Z67" s="109"/>
      <c r="AA67" s="109"/>
      <c r="AB67" s="109"/>
      <c r="AC67" s="109"/>
    </row>
    <row r="68" spans="1:29" ht="25.5" x14ac:dyDescent="0.15">
      <c r="A68" s="3"/>
      <c r="D68" s="48" t="str">
        <f t="shared" si="36"/>
        <v>3.0.3</v>
      </c>
      <c r="E68" s="43" t="s">
        <v>278</v>
      </c>
      <c r="F68" s="43" t="s">
        <v>316</v>
      </c>
      <c r="G68" s="43" t="s">
        <v>279</v>
      </c>
      <c r="H68" s="52"/>
      <c r="I68" s="45"/>
      <c r="J68" s="109" t="s">
        <v>356</v>
      </c>
      <c r="K68" s="109"/>
      <c r="L68" s="109"/>
      <c r="M68" s="109"/>
      <c r="N68" s="109"/>
      <c r="O68" s="109">
        <f t="shared" ref="O68:O75" si="37">COUNTBLANK(H68)</f>
        <v>1</v>
      </c>
      <c r="P68" s="109">
        <f t="shared" si="32"/>
        <v>0</v>
      </c>
      <c r="Q68" s="109">
        <f t="shared" si="33"/>
        <v>0</v>
      </c>
      <c r="R68" s="109">
        <f t="shared" si="34"/>
        <v>0</v>
      </c>
      <c r="S68" s="109">
        <f t="shared" si="35"/>
        <v>0</v>
      </c>
      <c r="T68" s="109" t="s">
        <v>359</v>
      </c>
      <c r="U68" s="109"/>
      <c r="V68" s="109" t="s">
        <v>385</v>
      </c>
      <c r="W68" s="109"/>
      <c r="X68" s="109"/>
      <c r="Y68" s="109"/>
      <c r="Z68" s="109"/>
      <c r="AA68" s="109"/>
      <c r="AB68" s="109"/>
      <c r="AC68" s="109"/>
    </row>
    <row r="69" spans="1:29" x14ac:dyDescent="0.15">
      <c r="A69" s="3"/>
      <c r="D69" s="48" t="str">
        <f t="shared" si="36"/>
        <v>3.0.4</v>
      </c>
      <c r="E69" s="43" t="s">
        <v>104</v>
      </c>
      <c r="F69" s="43"/>
      <c r="G69" s="43" t="s">
        <v>280</v>
      </c>
      <c r="H69" s="52"/>
      <c r="I69" s="45"/>
      <c r="J69" s="109">
        <v>200</v>
      </c>
      <c r="K69" s="109"/>
      <c r="L69" s="109"/>
      <c r="M69" s="109"/>
      <c r="N69" s="109"/>
      <c r="O69" s="109">
        <f t="shared" si="37"/>
        <v>1</v>
      </c>
      <c r="P69" s="109">
        <f t="shared" si="32"/>
        <v>0</v>
      </c>
      <c r="Q69" s="109">
        <f t="shared" si="33"/>
        <v>0</v>
      </c>
      <c r="R69" s="109">
        <f t="shared" si="34"/>
        <v>0</v>
      </c>
      <c r="S69" s="109">
        <f t="shared" si="35"/>
        <v>0</v>
      </c>
      <c r="T69" s="109">
        <v>55</v>
      </c>
      <c r="U69" s="109"/>
      <c r="V69" s="109">
        <v>200</v>
      </c>
      <c r="W69" s="109"/>
      <c r="X69" s="109"/>
      <c r="Y69" s="109"/>
      <c r="Z69" s="109"/>
      <c r="AA69" s="109"/>
      <c r="AB69" s="109"/>
      <c r="AC69" s="109"/>
    </row>
    <row r="70" spans="1:29" x14ac:dyDescent="0.15">
      <c r="A70" s="3"/>
      <c r="D70" s="48" t="str">
        <f t="shared" si="36"/>
        <v>3.0.5</v>
      </c>
      <c r="E70" s="43" t="s">
        <v>282</v>
      </c>
      <c r="F70" s="43"/>
      <c r="G70" s="43" t="s">
        <v>283</v>
      </c>
      <c r="H70" s="52"/>
      <c r="I70" s="45"/>
      <c r="J70" s="109" t="s">
        <v>453</v>
      </c>
      <c r="K70" s="109"/>
      <c r="L70" s="109"/>
      <c r="M70" s="109"/>
      <c r="N70" s="109"/>
      <c r="O70" s="109">
        <f t="shared" si="37"/>
        <v>1</v>
      </c>
      <c r="P70" s="109">
        <f t="shared" si="32"/>
        <v>0</v>
      </c>
      <c r="Q70" s="109">
        <f t="shared" si="33"/>
        <v>0</v>
      </c>
      <c r="R70" s="109">
        <f t="shared" si="34"/>
        <v>0</v>
      </c>
      <c r="S70" s="109">
        <f t="shared" si="35"/>
        <v>0</v>
      </c>
      <c r="T70" s="114" t="s">
        <v>371</v>
      </c>
      <c r="U70" s="109"/>
      <c r="V70" s="109"/>
      <c r="W70" s="109"/>
      <c r="X70" s="109"/>
      <c r="Y70" s="109"/>
      <c r="Z70" s="109"/>
      <c r="AA70" s="109"/>
      <c r="AB70" s="114"/>
      <c r="AC70" s="109"/>
    </row>
    <row r="71" spans="1:29" x14ac:dyDescent="0.15">
      <c r="A71" s="3"/>
      <c r="D71" s="48" t="str">
        <f t="shared" si="36"/>
        <v>3.0.6</v>
      </c>
      <c r="E71" s="43" t="s">
        <v>284</v>
      </c>
      <c r="F71" s="43" t="s">
        <v>285</v>
      </c>
      <c r="G71" s="163" t="s">
        <v>407</v>
      </c>
      <c r="H71" s="52"/>
      <c r="I71" s="45"/>
      <c r="J71" s="109" t="s">
        <v>354</v>
      </c>
      <c r="K71" s="109"/>
      <c r="L71" s="109"/>
      <c r="M71" s="109"/>
      <c r="N71" s="109"/>
      <c r="O71" s="109">
        <f t="shared" si="37"/>
        <v>1</v>
      </c>
      <c r="P71" s="109">
        <f t="shared" si="32"/>
        <v>0</v>
      </c>
      <c r="Q71" s="109">
        <f t="shared" si="33"/>
        <v>0</v>
      </c>
      <c r="R71" s="109">
        <f t="shared" si="34"/>
        <v>0</v>
      </c>
      <c r="S71" s="109">
        <f t="shared" si="35"/>
        <v>0</v>
      </c>
      <c r="T71" s="109" t="s">
        <v>354</v>
      </c>
      <c r="U71" s="109"/>
      <c r="V71" s="109" t="s">
        <v>354</v>
      </c>
      <c r="W71" s="109"/>
      <c r="X71" s="109" t="s">
        <v>395</v>
      </c>
      <c r="Y71" s="109"/>
      <c r="Z71" s="109"/>
      <c r="AA71" s="109"/>
      <c r="AB71" s="109"/>
      <c r="AC71" s="109"/>
    </row>
    <row r="72" spans="1:29" x14ac:dyDescent="0.15">
      <c r="A72" s="3"/>
      <c r="D72" s="48" t="str">
        <f t="shared" si="36"/>
        <v>3.0.7</v>
      </c>
      <c r="E72" s="43"/>
      <c r="F72" s="43" t="s">
        <v>152</v>
      </c>
      <c r="G72" s="165"/>
      <c r="H72" s="52"/>
      <c r="I72" s="45"/>
      <c r="J72" s="109"/>
      <c r="K72" s="109"/>
      <c r="L72" s="109"/>
      <c r="M72" s="109"/>
      <c r="N72" s="109"/>
      <c r="O72" s="109">
        <f t="shared" si="37"/>
        <v>1</v>
      </c>
      <c r="P72" s="109">
        <f t="shared" si="32"/>
        <v>0</v>
      </c>
      <c r="Q72" s="109">
        <f t="shared" si="33"/>
        <v>0</v>
      </c>
      <c r="R72" s="109">
        <f t="shared" si="34"/>
        <v>0</v>
      </c>
      <c r="S72" s="109">
        <f t="shared" si="35"/>
        <v>0</v>
      </c>
      <c r="T72" s="109"/>
      <c r="U72" s="109"/>
      <c r="V72" s="109"/>
      <c r="W72" s="109"/>
      <c r="X72" s="109"/>
      <c r="Y72" s="109"/>
      <c r="Z72" s="109"/>
      <c r="AA72" s="109"/>
      <c r="AB72" s="109"/>
      <c r="AC72" s="109"/>
    </row>
    <row r="73" spans="1:29" ht="25.5" x14ac:dyDescent="0.15">
      <c r="A73" s="3"/>
      <c r="D73" s="48" t="str">
        <f t="shared" si="36"/>
        <v>3.0.8</v>
      </c>
      <c r="E73" s="43" t="s">
        <v>286</v>
      </c>
      <c r="F73" s="43" t="s">
        <v>287</v>
      </c>
      <c r="G73" s="43" t="s">
        <v>288</v>
      </c>
      <c r="H73" s="52"/>
      <c r="I73" s="45"/>
      <c r="J73" s="109" t="s">
        <v>427</v>
      </c>
      <c r="K73" s="109"/>
      <c r="L73" s="109"/>
      <c r="M73" s="109"/>
      <c r="N73" s="109"/>
      <c r="O73" s="109">
        <f t="shared" si="37"/>
        <v>1</v>
      </c>
      <c r="P73" s="109">
        <f t="shared" si="32"/>
        <v>0</v>
      </c>
      <c r="Q73" s="109">
        <f t="shared" si="33"/>
        <v>0</v>
      </c>
      <c r="R73" s="109">
        <f t="shared" si="34"/>
        <v>0</v>
      </c>
      <c r="S73" s="109">
        <f t="shared" si="35"/>
        <v>0</v>
      </c>
      <c r="T73" s="109" t="s">
        <v>393</v>
      </c>
      <c r="U73" s="109"/>
      <c r="V73" s="109" t="s">
        <v>393</v>
      </c>
      <c r="W73" s="109"/>
      <c r="X73" s="109"/>
      <c r="Y73" s="109"/>
      <c r="Z73" s="109"/>
      <c r="AA73" s="109"/>
      <c r="AB73" s="109"/>
      <c r="AC73" s="109"/>
    </row>
    <row r="74" spans="1:29" x14ac:dyDescent="0.15">
      <c r="A74" s="3"/>
      <c r="D74" s="48" t="str">
        <f t="shared" si="36"/>
        <v>3.0.9</v>
      </c>
      <c r="E74" s="43" t="s">
        <v>289</v>
      </c>
      <c r="F74" s="43"/>
      <c r="G74" s="43" t="s">
        <v>290</v>
      </c>
      <c r="H74" s="52"/>
      <c r="I74" s="45"/>
      <c r="J74" s="109" t="s">
        <v>355</v>
      </c>
      <c r="K74" s="109"/>
      <c r="L74" s="109"/>
      <c r="M74" s="109"/>
      <c r="N74" s="109"/>
      <c r="O74" s="109">
        <f t="shared" si="37"/>
        <v>1</v>
      </c>
      <c r="P74" s="109">
        <f t="shared" si="32"/>
        <v>0</v>
      </c>
      <c r="Q74" s="109">
        <f t="shared" si="33"/>
        <v>0</v>
      </c>
      <c r="R74" s="109">
        <f t="shared" si="34"/>
        <v>0</v>
      </c>
      <c r="S74" s="109">
        <f t="shared" si="35"/>
        <v>0</v>
      </c>
      <c r="T74" s="109" t="s">
        <v>355</v>
      </c>
      <c r="U74" s="109"/>
      <c r="V74" s="109" t="s">
        <v>355</v>
      </c>
      <c r="W74" s="109"/>
      <c r="X74" s="109"/>
      <c r="Y74" s="109"/>
      <c r="Z74" s="109"/>
      <c r="AA74" s="109"/>
      <c r="AB74" s="109"/>
      <c r="AC74" s="109"/>
    </row>
    <row r="75" spans="1:29" ht="38.25" x14ac:dyDescent="0.15">
      <c r="A75" s="3"/>
      <c r="D75" s="48" t="str">
        <f t="shared" si="36"/>
        <v>3.0.10</v>
      </c>
      <c r="E75" s="43" t="s">
        <v>44</v>
      </c>
      <c r="F75" s="43" t="s">
        <v>291</v>
      </c>
      <c r="G75" s="43" t="s">
        <v>292</v>
      </c>
      <c r="H75" s="52"/>
      <c r="I75" s="45"/>
      <c r="J75" s="109" t="s">
        <v>372</v>
      </c>
      <c r="K75" s="114"/>
      <c r="L75" s="109"/>
      <c r="M75" s="109"/>
      <c r="N75" s="109"/>
      <c r="O75" s="109">
        <f t="shared" si="37"/>
        <v>1</v>
      </c>
      <c r="P75" s="109">
        <f t="shared" si="32"/>
        <v>0</v>
      </c>
      <c r="Q75" s="109">
        <f t="shared" si="33"/>
        <v>0</v>
      </c>
      <c r="R75" s="109">
        <f t="shared" si="34"/>
        <v>0</v>
      </c>
      <c r="S75" s="109">
        <f t="shared" si="35"/>
        <v>0</v>
      </c>
      <c r="T75" s="109" t="s">
        <v>428</v>
      </c>
      <c r="U75" s="114"/>
      <c r="V75" s="109"/>
      <c r="W75" s="109"/>
      <c r="X75" s="109"/>
      <c r="Y75" s="114"/>
      <c r="Z75" s="109"/>
      <c r="AA75" s="114"/>
      <c r="AB75" s="109"/>
      <c r="AC75" s="114"/>
    </row>
    <row r="76" spans="1:29" ht="14.25" x14ac:dyDescent="0.2">
      <c r="A76" s="3"/>
      <c r="D76" s="53"/>
      <c r="E76" s="54"/>
      <c r="F76" s="55"/>
      <c r="G76" s="56"/>
      <c r="H76" s="57"/>
      <c r="I76" s="58"/>
      <c r="J76" s="59"/>
      <c r="K76" s="59"/>
      <c r="T76" s="102"/>
      <c r="U76" s="73"/>
      <c r="V76" s="102"/>
      <c r="W76" s="73"/>
      <c r="X76" s="59"/>
      <c r="Y76" s="59"/>
      <c r="Z76" s="59"/>
      <c r="AA76" s="59"/>
      <c r="AB76" s="102"/>
      <c r="AC76" s="73"/>
    </row>
    <row r="77" spans="1:29" ht="15.75" x14ac:dyDescent="0.25">
      <c r="A77" s="3"/>
      <c r="B77" s="145" t="s">
        <v>294</v>
      </c>
      <c r="C77" s="146"/>
      <c r="D77" s="146"/>
      <c r="E77" s="146"/>
      <c r="F77" s="146"/>
      <c r="G77" s="33"/>
      <c r="H77" s="34"/>
      <c r="I77" s="34"/>
      <c r="J77" s="35"/>
      <c r="K77" s="35"/>
      <c r="L77" s="106"/>
      <c r="M77" s="106"/>
      <c r="N77" s="106"/>
      <c r="O77" s="107"/>
      <c r="P77" s="107"/>
      <c r="Q77" s="107"/>
      <c r="R77" s="107"/>
      <c r="S77" s="107"/>
      <c r="T77" s="35"/>
      <c r="U77" s="35"/>
      <c r="V77" s="35"/>
      <c r="W77" s="36"/>
      <c r="X77" s="35"/>
      <c r="Y77" s="35"/>
      <c r="Z77" s="35"/>
      <c r="AA77" s="35"/>
      <c r="AB77" s="35"/>
      <c r="AC77" s="35"/>
    </row>
    <row r="78" spans="1:29" ht="14.25" x14ac:dyDescent="0.2">
      <c r="A78" s="3"/>
      <c r="C78" s="37" t="str">
        <f>CONCATENATE(LEFT(B77,SEARCH(" ",B77)-1),".0")</f>
        <v>4.0</v>
      </c>
      <c r="D78" s="38"/>
      <c r="E78" s="147"/>
      <c r="F78" s="147"/>
      <c r="G78" s="147"/>
      <c r="H78" s="147"/>
      <c r="I78" s="166"/>
      <c r="J78" s="192" t="s">
        <v>337</v>
      </c>
      <c r="K78" s="193"/>
      <c r="O78" s="39"/>
      <c r="P78"/>
      <c r="T78" s="194" t="s">
        <v>338</v>
      </c>
      <c r="U78" s="193"/>
      <c r="V78" s="194" t="s">
        <v>339</v>
      </c>
      <c r="W78" s="193"/>
      <c r="X78" s="192" t="s">
        <v>387</v>
      </c>
      <c r="Y78" s="193"/>
      <c r="Z78" s="192" t="s">
        <v>388</v>
      </c>
      <c r="AA78" s="193"/>
      <c r="AB78" s="194" t="s">
        <v>389</v>
      </c>
      <c r="AC78" s="193"/>
    </row>
    <row r="79" spans="1:29" ht="14.25" x14ac:dyDescent="0.2">
      <c r="A79" s="3"/>
      <c r="D79" s="40" t="s">
        <v>19</v>
      </c>
      <c r="E79" s="40" t="s">
        <v>20</v>
      </c>
      <c r="F79" s="40" t="s">
        <v>33</v>
      </c>
      <c r="G79" s="40" t="s">
        <v>34</v>
      </c>
      <c r="H79" s="40" t="s">
        <v>23</v>
      </c>
      <c r="I79" s="40" t="s">
        <v>24</v>
      </c>
      <c r="J79" s="101" t="s">
        <v>411</v>
      </c>
      <c r="K79" s="101" t="s">
        <v>412</v>
      </c>
      <c r="O79" s="39" t="s">
        <v>27</v>
      </c>
      <c r="P79" s="39" t="s">
        <v>28</v>
      </c>
      <c r="Q79" s="5" t="s">
        <v>29</v>
      </c>
      <c r="R79" s="5" t="s">
        <v>30</v>
      </c>
      <c r="S79" s="5" t="s">
        <v>31</v>
      </c>
      <c r="T79" s="101" t="s">
        <v>411</v>
      </c>
      <c r="U79" s="101" t="s">
        <v>412</v>
      </c>
      <c r="V79" s="101" t="s">
        <v>411</v>
      </c>
      <c r="W79" s="101" t="s">
        <v>412</v>
      </c>
      <c r="X79" s="101" t="s">
        <v>411</v>
      </c>
      <c r="Y79" s="101" t="s">
        <v>412</v>
      </c>
      <c r="Z79" s="101" t="s">
        <v>411</v>
      </c>
      <c r="AA79" s="101" t="s">
        <v>412</v>
      </c>
      <c r="AB79" s="101" t="s">
        <v>411</v>
      </c>
      <c r="AC79" s="101" t="s">
        <v>412</v>
      </c>
    </row>
    <row r="80" spans="1:29" ht="14.25" x14ac:dyDescent="0.2">
      <c r="A80" s="3"/>
      <c r="D80" s="48" t="str">
        <f>CONCATENATE(C78,".1")</f>
        <v>4.0.1</v>
      </c>
      <c r="E80" s="43" t="s">
        <v>295</v>
      </c>
      <c r="F80" s="43"/>
      <c r="G80" s="43" t="s">
        <v>305</v>
      </c>
      <c r="H80" s="44"/>
      <c r="I80" s="62"/>
      <c r="J80" s="109"/>
      <c r="K80" s="109"/>
      <c r="L80" s="109"/>
      <c r="M80" s="109"/>
      <c r="N80" s="109"/>
      <c r="O80" s="109">
        <f>COUNTBLANK(H80)</f>
        <v>1</v>
      </c>
      <c r="P80" s="109">
        <f t="shared" ref="P80:P92" si="38">IF(J80="Next Build", K80*1, K80*0)</f>
        <v>0</v>
      </c>
      <c r="Q80" s="109">
        <f t="shared" ref="Q80:Q92" si="39">IF(J80="Next Sprint", K80*1, K80*0)</f>
        <v>0</v>
      </c>
      <c r="R80" s="109">
        <f t="shared" ref="R80:R92" si="40">IF(J80="Before Release", K80*1, K80*0)</f>
        <v>0</v>
      </c>
      <c r="S80" s="109">
        <f t="shared" ref="S80:S92" si="41">IF(J80="Next Update", K80*1, K80*0)</f>
        <v>0</v>
      </c>
      <c r="T80" s="109"/>
      <c r="U80" s="109"/>
      <c r="V80" s="109"/>
      <c r="W80" s="109"/>
      <c r="X80" s="109"/>
      <c r="Y80" s="109"/>
      <c r="Z80" s="109"/>
      <c r="AA80" s="109"/>
      <c r="AB80" s="109"/>
      <c r="AC80" s="109"/>
    </row>
    <row r="81" spans="1:29" ht="38.25" x14ac:dyDescent="0.2">
      <c r="A81" s="3"/>
      <c r="D81" s="48" t="str">
        <f t="shared" ref="D81:D96" si="42">CONCATENATE(LEFT(D80,SEARCH(".",D80,SEARCH(".",D80)+1)),TEXT(VALUE(RIGHT(D80,LEN(D80)-SEARCH(".",D80,SEARCH(".",D80)+1)))+1,"0"))</f>
        <v>4.0.2</v>
      </c>
      <c r="E81" s="43" t="s">
        <v>296</v>
      </c>
      <c r="F81" s="43" t="s">
        <v>298</v>
      </c>
      <c r="G81" s="43" t="s">
        <v>326</v>
      </c>
      <c r="H81" s="44"/>
      <c r="I81" s="62"/>
      <c r="J81" s="109"/>
      <c r="K81" s="114" t="s">
        <v>378</v>
      </c>
      <c r="L81" s="109"/>
      <c r="M81" s="109"/>
      <c r="N81" s="109"/>
      <c r="O81" s="109">
        <f>COUNTBLANK(H81)</f>
        <v>1</v>
      </c>
      <c r="P81" s="109" t="e">
        <f t="shared" si="38"/>
        <v>#VALUE!</v>
      </c>
      <c r="Q81" s="109" t="e">
        <f t="shared" si="39"/>
        <v>#VALUE!</v>
      </c>
      <c r="R81" s="109" t="e">
        <f t="shared" si="40"/>
        <v>#VALUE!</v>
      </c>
      <c r="S81" s="109" t="e">
        <f t="shared" si="41"/>
        <v>#VALUE!</v>
      </c>
      <c r="T81" s="109"/>
      <c r="U81" s="109"/>
      <c r="V81" s="109"/>
      <c r="W81" s="109"/>
      <c r="X81" s="109"/>
      <c r="Y81" s="114"/>
      <c r="Z81" s="109"/>
      <c r="AA81" s="114"/>
      <c r="AB81" s="109"/>
      <c r="AC81" s="109"/>
    </row>
    <row r="82" spans="1:29" ht="25.5" x14ac:dyDescent="0.2">
      <c r="A82" s="3"/>
      <c r="D82" s="48" t="str">
        <f t="shared" si="42"/>
        <v>4.0.3</v>
      </c>
      <c r="E82" s="43" t="s">
        <v>318</v>
      </c>
      <c r="F82" s="43"/>
      <c r="G82" s="43" t="s">
        <v>319</v>
      </c>
      <c r="H82" s="44"/>
      <c r="I82" s="62"/>
      <c r="J82" s="109"/>
      <c r="K82" s="119" t="s">
        <v>429</v>
      </c>
      <c r="L82" s="109"/>
      <c r="M82" s="109"/>
      <c r="N82" s="109"/>
      <c r="O82" s="109">
        <f t="shared" ref="O82:O92" si="43">COUNTBLANK(H82)</f>
        <v>1</v>
      </c>
      <c r="P82" s="109" t="e">
        <f t="shared" si="38"/>
        <v>#VALUE!</v>
      </c>
      <c r="Q82" s="109" t="e">
        <f t="shared" si="39"/>
        <v>#VALUE!</v>
      </c>
      <c r="R82" s="109" t="e">
        <f t="shared" si="40"/>
        <v>#VALUE!</v>
      </c>
      <c r="S82" s="109" t="e">
        <f t="shared" si="41"/>
        <v>#VALUE!</v>
      </c>
      <c r="T82" s="109"/>
      <c r="U82" s="109"/>
      <c r="V82" s="109"/>
      <c r="W82" s="109"/>
      <c r="X82" s="109"/>
      <c r="Y82" s="109"/>
      <c r="Z82" s="109"/>
      <c r="AA82" s="109"/>
      <c r="AB82" s="109"/>
      <c r="AC82" s="109"/>
    </row>
    <row r="83" spans="1:29" ht="14.25" x14ac:dyDescent="0.2">
      <c r="A83" s="3"/>
      <c r="D83" s="48" t="str">
        <f t="shared" si="42"/>
        <v>4.0.4</v>
      </c>
      <c r="E83" s="43" t="s">
        <v>45</v>
      </c>
      <c r="F83" s="43" t="s">
        <v>304</v>
      </c>
      <c r="G83" s="43" t="s">
        <v>307</v>
      </c>
      <c r="H83" s="44"/>
      <c r="I83" s="62"/>
      <c r="J83" s="109"/>
      <c r="K83" s="109"/>
      <c r="L83" s="109"/>
      <c r="M83" s="109"/>
      <c r="N83" s="109"/>
      <c r="O83" s="109">
        <f t="shared" si="43"/>
        <v>1</v>
      </c>
      <c r="P83" s="109">
        <f t="shared" si="38"/>
        <v>0</v>
      </c>
      <c r="Q83" s="109">
        <f t="shared" si="39"/>
        <v>0</v>
      </c>
      <c r="R83" s="109">
        <f t="shared" si="40"/>
        <v>0</v>
      </c>
      <c r="S83" s="109">
        <f t="shared" si="41"/>
        <v>0</v>
      </c>
      <c r="T83" s="109"/>
      <c r="U83" s="109"/>
      <c r="V83" s="109"/>
      <c r="W83" s="109"/>
      <c r="X83" s="109"/>
      <c r="Y83" s="109"/>
      <c r="Z83" s="109"/>
      <c r="AA83" s="109"/>
      <c r="AB83" s="109"/>
      <c r="AC83" s="109"/>
    </row>
    <row r="84" spans="1:29" ht="14.25" x14ac:dyDescent="0.2">
      <c r="A84" s="3"/>
      <c r="D84" s="48" t="str">
        <f t="shared" si="42"/>
        <v>4.0.5</v>
      </c>
      <c r="E84" s="43" t="s">
        <v>306</v>
      </c>
      <c r="F84" s="43"/>
      <c r="G84" s="43" t="s">
        <v>308</v>
      </c>
      <c r="H84" s="44"/>
      <c r="I84" s="62"/>
      <c r="J84" s="109"/>
      <c r="K84" s="109"/>
      <c r="L84" s="109"/>
      <c r="M84" s="109"/>
      <c r="N84" s="109"/>
      <c r="O84" s="109">
        <f t="shared" si="43"/>
        <v>1</v>
      </c>
      <c r="P84" s="109">
        <f t="shared" si="38"/>
        <v>0</v>
      </c>
      <c r="Q84" s="109">
        <f t="shared" si="39"/>
        <v>0</v>
      </c>
      <c r="R84" s="109">
        <f t="shared" si="40"/>
        <v>0</v>
      </c>
      <c r="S84" s="109">
        <f t="shared" si="41"/>
        <v>0</v>
      </c>
      <c r="T84" s="109"/>
      <c r="U84" s="114"/>
      <c r="V84" s="109"/>
      <c r="W84" s="109"/>
      <c r="X84" s="109"/>
      <c r="Y84" s="109"/>
      <c r="Z84" s="109"/>
      <c r="AA84" s="109"/>
      <c r="AB84" s="109"/>
      <c r="AC84" s="114"/>
    </row>
    <row r="85" spans="1:29" ht="14.25" x14ac:dyDescent="0.2">
      <c r="A85" s="3"/>
      <c r="D85" s="48" t="str">
        <f t="shared" si="42"/>
        <v>4.0.6</v>
      </c>
      <c r="E85" s="163" t="s">
        <v>299</v>
      </c>
      <c r="F85" s="43" t="s">
        <v>300</v>
      </c>
      <c r="G85" s="163" t="s">
        <v>317</v>
      </c>
      <c r="H85" s="44"/>
      <c r="I85" s="62"/>
      <c r="J85" s="109"/>
      <c r="K85" s="109"/>
      <c r="L85" s="109"/>
      <c r="M85" s="109"/>
      <c r="N85" s="109"/>
      <c r="O85" s="109">
        <f t="shared" si="43"/>
        <v>1</v>
      </c>
      <c r="P85" s="109">
        <f t="shared" si="38"/>
        <v>0</v>
      </c>
      <c r="Q85" s="109">
        <f t="shared" si="39"/>
        <v>0</v>
      </c>
      <c r="R85" s="109">
        <f t="shared" si="40"/>
        <v>0</v>
      </c>
      <c r="S85" s="109">
        <f t="shared" si="41"/>
        <v>0</v>
      </c>
      <c r="T85" s="109"/>
      <c r="U85" s="109"/>
      <c r="V85" s="109"/>
      <c r="W85" s="109"/>
      <c r="X85" s="109"/>
      <c r="Y85" s="109"/>
      <c r="Z85" s="109"/>
      <c r="AA85" s="109"/>
      <c r="AB85" s="109"/>
      <c r="AC85" s="109"/>
    </row>
    <row r="86" spans="1:29" ht="14.25" x14ac:dyDescent="0.2">
      <c r="A86" s="3"/>
      <c r="D86" s="48" t="str">
        <f t="shared" si="42"/>
        <v>4.0.7</v>
      </c>
      <c r="E86" s="164"/>
      <c r="F86" s="43" t="s">
        <v>301</v>
      </c>
      <c r="G86" s="164"/>
      <c r="H86" s="44"/>
      <c r="I86" s="62"/>
      <c r="J86" s="109"/>
      <c r="K86" s="109"/>
      <c r="L86" s="109"/>
      <c r="M86" s="109"/>
      <c r="N86" s="109"/>
      <c r="O86" s="109">
        <f t="shared" si="43"/>
        <v>1</v>
      </c>
      <c r="P86" s="109">
        <f t="shared" si="38"/>
        <v>0</v>
      </c>
      <c r="Q86" s="109">
        <f t="shared" si="39"/>
        <v>0</v>
      </c>
      <c r="R86" s="109">
        <f t="shared" si="40"/>
        <v>0</v>
      </c>
      <c r="S86" s="109">
        <f t="shared" si="41"/>
        <v>0</v>
      </c>
      <c r="T86" s="109"/>
      <c r="U86" s="109"/>
      <c r="V86" s="109"/>
      <c r="W86" s="109"/>
      <c r="X86" s="109"/>
      <c r="Y86" s="109"/>
      <c r="Z86" s="109"/>
      <c r="AA86" s="109"/>
      <c r="AB86" s="109"/>
      <c r="AC86" s="109"/>
    </row>
    <row r="87" spans="1:29" ht="14.25" x14ac:dyDescent="0.2">
      <c r="A87" s="3"/>
      <c r="D87" s="48" t="str">
        <f t="shared" si="42"/>
        <v>4.0.8</v>
      </c>
      <c r="E87" s="164"/>
      <c r="F87" s="43" t="s">
        <v>302</v>
      </c>
      <c r="G87" s="164"/>
      <c r="H87" s="44"/>
      <c r="I87" s="62"/>
      <c r="J87" s="109"/>
      <c r="K87" s="109"/>
      <c r="L87" s="109"/>
      <c r="M87" s="109"/>
      <c r="N87" s="109"/>
      <c r="O87" s="109">
        <f t="shared" si="43"/>
        <v>1</v>
      </c>
      <c r="P87" s="109">
        <f t="shared" si="38"/>
        <v>0</v>
      </c>
      <c r="Q87" s="109">
        <f t="shared" si="39"/>
        <v>0</v>
      </c>
      <c r="R87" s="109">
        <f t="shared" si="40"/>
        <v>0</v>
      </c>
      <c r="S87" s="109">
        <f t="shared" si="41"/>
        <v>0</v>
      </c>
      <c r="T87" s="109"/>
      <c r="U87" s="109"/>
      <c r="V87" s="109"/>
      <c r="W87" s="109"/>
      <c r="X87" s="109"/>
      <c r="Y87" s="109"/>
      <c r="Z87" s="109"/>
      <c r="AA87" s="109"/>
      <c r="AB87" s="109"/>
      <c r="AC87" s="109"/>
    </row>
    <row r="88" spans="1:29" ht="14.25" x14ac:dyDescent="0.2">
      <c r="A88" s="3"/>
      <c r="D88" s="48" t="str">
        <f t="shared" si="42"/>
        <v>4.0.9</v>
      </c>
      <c r="E88" s="164"/>
      <c r="F88" s="43" t="s">
        <v>303</v>
      </c>
      <c r="G88" s="164"/>
      <c r="H88" s="44"/>
      <c r="I88" s="62"/>
      <c r="J88" s="109"/>
      <c r="K88" s="109"/>
      <c r="L88" s="109"/>
      <c r="M88" s="109"/>
      <c r="N88" s="109"/>
      <c r="O88" s="109">
        <f t="shared" si="43"/>
        <v>1</v>
      </c>
      <c r="P88" s="109">
        <f t="shared" si="38"/>
        <v>0</v>
      </c>
      <c r="Q88" s="109">
        <f t="shared" si="39"/>
        <v>0</v>
      </c>
      <c r="R88" s="109">
        <f t="shared" si="40"/>
        <v>0</v>
      </c>
      <c r="S88" s="109">
        <f t="shared" si="41"/>
        <v>0</v>
      </c>
      <c r="T88" s="109"/>
      <c r="U88" s="109"/>
      <c r="V88" s="109"/>
      <c r="W88" s="109"/>
      <c r="X88" s="109"/>
      <c r="Y88" s="109"/>
      <c r="Z88" s="109"/>
      <c r="AA88" s="109"/>
      <c r="AB88" s="109"/>
      <c r="AC88" s="109"/>
    </row>
    <row r="89" spans="1:29" ht="14.25" x14ac:dyDescent="0.2">
      <c r="A89" s="3"/>
      <c r="D89" s="48" t="str">
        <f t="shared" si="42"/>
        <v>4.0.10</v>
      </c>
      <c r="E89" s="164"/>
      <c r="F89" s="43" t="s">
        <v>309</v>
      </c>
      <c r="G89" s="164"/>
      <c r="H89" s="44"/>
      <c r="I89" s="62"/>
      <c r="J89" s="109"/>
      <c r="K89" s="109"/>
      <c r="L89" s="109"/>
      <c r="M89" s="109"/>
      <c r="N89" s="109"/>
      <c r="O89" s="109">
        <f t="shared" si="43"/>
        <v>1</v>
      </c>
      <c r="P89" s="109">
        <f t="shared" si="38"/>
        <v>0</v>
      </c>
      <c r="Q89" s="109">
        <f t="shared" si="39"/>
        <v>0</v>
      </c>
      <c r="R89" s="109">
        <f t="shared" si="40"/>
        <v>0</v>
      </c>
      <c r="S89" s="109">
        <f t="shared" si="41"/>
        <v>0</v>
      </c>
      <c r="T89" s="109"/>
      <c r="U89" s="109"/>
      <c r="V89" s="109"/>
      <c r="W89" s="109"/>
      <c r="X89" s="109"/>
      <c r="Y89" s="109"/>
      <c r="Z89" s="109"/>
      <c r="AA89" s="109"/>
      <c r="AB89" s="109"/>
      <c r="AC89" s="109"/>
    </row>
    <row r="90" spans="1:29" ht="14.25" x14ac:dyDescent="0.2">
      <c r="A90" s="3"/>
      <c r="D90" s="48" t="str">
        <f t="shared" si="42"/>
        <v>4.0.11</v>
      </c>
      <c r="E90" s="165"/>
      <c r="F90" s="43" t="s">
        <v>312</v>
      </c>
      <c r="G90" s="165"/>
      <c r="H90" s="44"/>
      <c r="I90" s="62"/>
      <c r="J90" s="109"/>
      <c r="K90" s="109"/>
      <c r="L90" s="109"/>
      <c r="M90" s="109"/>
      <c r="N90" s="109"/>
      <c r="O90" s="109"/>
      <c r="P90" s="109"/>
      <c r="Q90" s="109"/>
      <c r="R90" s="109"/>
      <c r="S90" s="109"/>
      <c r="T90" s="109"/>
      <c r="U90" s="109"/>
      <c r="V90" s="109"/>
      <c r="W90" s="109"/>
      <c r="X90" s="109"/>
      <c r="Y90" s="109"/>
      <c r="Z90" s="109"/>
      <c r="AA90" s="109"/>
      <c r="AB90" s="109"/>
      <c r="AC90" s="109"/>
    </row>
    <row r="91" spans="1:29" ht="14.25" x14ac:dyDescent="0.2">
      <c r="A91" s="3"/>
      <c r="D91" s="48" t="str">
        <f t="shared" si="42"/>
        <v>4.0.12</v>
      </c>
      <c r="E91" s="43" t="s">
        <v>310</v>
      </c>
      <c r="F91" s="43"/>
      <c r="G91" s="43" t="s">
        <v>315</v>
      </c>
      <c r="H91" s="44"/>
      <c r="I91" s="62"/>
      <c r="J91" s="109"/>
      <c r="K91" s="109"/>
      <c r="L91" s="109"/>
      <c r="M91" s="109"/>
      <c r="N91" s="109"/>
      <c r="O91" s="109">
        <f t="shared" si="43"/>
        <v>1</v>
      </c>
      <c r="P91" s="109">
        <f t="shared" si="38"/>
        <v>0</v>
      </c>
      <c r="Q91" s="109">
        <f t="shared" si="39"/>
        <v>0</v>
      </c>
      <c r="R91" s="109">
        <f t="shared" si="40"/>
        <v>0</v>
      </c>
      <c r="S91" s="109">
        <f t="shared" si="41"/>
        <v>0</v>
      </c>
      <c r="T91" s="109"/>
      <c r="U91" s="109"/>
      <c r="V91" s="109"/>
      <c r="W91" s="109"/>
      <c r="X91" s="109"/>
      <c r="Y91" s="109"/>
      <c r="Z91" s="109"/>
      <c r="AA91" s="109"/>
      <c r="AB91" s="109"/>
      <c r="AC91" s="109"/>
    </row>
    <row r="92" spans="1:29" ht="14.25" x14ac:dyDescent="0.2">
      <c r="D92" s="48" t="str">
        <f t="shared" si="42"/>
        <v>4.0.13</v>
      </c>
      <c r="E92" s="43" t="s">
        <v>311</v>
      </c>
      <c r="F92" s="43"/>
      <c r="G92" s="43" t="s">
        <v>386</v>
      </c>
      <c r="H92" s="44"/>
      <c r="I92" s="62"/>
      <c r="J92" s="109" t="s">
        <v>436</v>
      </c>
      <c r="K92" s="109"/>
      <c r="L92" s="109"/>
      <c r="M92" s="109"/>
      <c r="N92" s="109"/>
      <c r="O92" s="109">
        <f t="shared" si="43"/>
        <v>1</v>
      </c>
      <c r="P92" s="109">
        <f t="shared" si="38"/>
        <v>0</v>
      </c>
      <c r="Q92" s="109">
        <f t="shared" si="39"/>
        <v>0</v>
      </c>
      <c r="R92" s="109">
        <f t="shared" si="40"/>
        <v>0</v>
      </c>
      <c r="S92" s="109">
        <f t="shared" si="41"/>
        <v>0</v>
      </c>
      <c r="T92" s="109" t="s">
        <v>436</v>
      </c>
      <c r="U92" s="109"/>
      <c r="V92" s="109" t="s">
        <v>357</v>
      </c>
      <c r="W92" s="109"/>
      <c r="X92" s="109"/>
      <c r="Y92" s="109"/>
      <c r="Z92" s="109"/>
      <c r="AA92" s="109"/>
      <c r="AB92" s="109"/>
      <c r="AC92" s="109"/>
    </row>
    <row r="93" spans="1:29" ht="14.25" x14ac:dyDescent="0.2">
      <c r="D93" s="48" t="str">
        <f t="shared" si="42"/>
        <v>4.0.14</v>
      </c>
      <c r="E93" s="117" t="s">
        <v>422</v>
      </c>
      <c r="F93" s="43"/>
      <c r="G93" s="43" t="s">
        <v>423</v>
      </c>
      <c r="H93" s="44"/>
      <c r="I93" s="62"/>
      <c r="J93" s="109"/>
      <c r="K93" s="109"/>
      <c r="L93" s="109"/>
      <c r="M93" s="109"/>
      <c r="N93" s="109"/>
      <c r="O93" s="109"/>
      <c r="P93" s="109"/>
      <c r="Q93" s="109"/>
      <c r="R93" s="109"/>
      <c r="S93" s="109"/>
      <c r="T93" s="109"/>
      <c r="U93" s="109"/>
      <c r="V93" s="109"/>
      <c r="W93" s="109"/>
      <c r="X93" s="109"/>
      <c r="Y93" s="109"/>
      <c r="Z93" s="109"/>
      <c r="AA93" s="109"/>
      <c r="AB93" s="109"/>
      <c r="AC93" s="109"/>
    </row>
    <row r="94" spans="1:29" ht="14.25" x14ac:dyDescent="0.2">
      <c r="D94" s="48" t="str">
        <f t="shared" si="42"/>
        <v>4.0.15</v>
      </c>
      <c r="E94" s="117" t="s">
        <v>424</v>
      </c>
      <c r="F94" s="43"/>
      <c r="G94" s="43" t="s">
        <v>425</v>
      </c>
      <c r="H94" s="44"/>
      <c r="I94" s="62"/>
      <c r="J94" s="109"/>
      <c r="K94" s="109"/>
      <c r="L94" s="109"/>
      <c r="M94" s="109"/>
      <c r="N94" s="109"/>
      <c r="O94" s="109"/>
      <c r="P94" s="109"/>
      <c r="Q94" s="109"/>
      <c r="R94" s="109"/>
      <c r="S94" s="109"/>
      <c r="T94" s="109"/>
      <c r="U94" s="109"/>
      <c r="V94" s="109"/>
      <c r="W94" s="109"/>
      <c r="X94" s="109"/>
      <c r="Y94" s="109"/>
      <c r="Z94" s="109"/>
      <c r="AA94" s="109"/>
      <c r="AB94" s="109"/>
      <c r="AC94" s="109"/>
    </row>
    <row r="95" spans="1:29" ht="14.25" x14ac:dyDescent="0.2">
      <c r="D95" s="48" t="str">
        <f t="shared" si="42"/>
        <v>4.0.16</v>
      </c>
      <c r="E95" s="117" t="s">
        <v>408</v>
      </c>
      <c r="F95" s="43"/>
      <c r="G95" s="43" t="s">
        <v>409</v>
      </c>
      <c r="H95" s="44"/>
      <c r="I95" s="62"/>
      <c r="J95" s="109"/>
      <c r="K95" s="109"/>
      <c r="L95" s="109"/>
      <c r="M95" s="109"/>
      <c r="N95" s="109"/>
      <c r="O95" s="109"/>
      <c r="P95" s="109"/>
      <c r="Q95" s="109"/>
      <c r="R95" s="109"/>
      <c r="S95" s="109"/>
      <c r="T95" s="109"/>
      <c r="U95" s="109"/>
      <c r="V95" s="109"/>
      <c r="W95" s="109"/>
      <c r="X95" s="109"/>
      <c r="Y95" s="109"/>
      <c r="Z95" s="109"/>
      <c r="AA95" s="109"/>
      <c r="AB95" s="109"/>
      <c r="AC95" s="109"/>
    </row>
    <row r="96" spans="1:29" ht="14.25" x14ac:dyDescent="0.2">
      <c r="D96" s="48" t="str">
        <f t="shared" si="42"/>
        <v>4.0.17</v>
      </c>
      <c r="E96" s="117" t="s">
        <v>408</v>
      </c>
      <c r="F96" s="43"/>
      <c r="G96" s="43" t="s">
        <v>410</v>
      </c>
      <c r="H96" s="44"/>
      <c r="I96" s="62"/>
      <c r="J96" s="109"/>
      <c r="K96" s="109"/>
      <c r="L96" s="109"/>
      <c r="M96" s="109"/>
      <c r="N96" s="109"/>
      <c r="O96" s="109"/>
      <c r="P96" s="109"/>
      <c r="Q96" s="109"/>
      <c r="R96" s="109"/>
      <c r="S96" s="109"/>
      <c r="T96" s="109"/>
      <c r="U96" s="109"/>
      <c r="V96" s="109"/>
      <c r="W96" s="109"/>
      <c r="X96" s="109"/>
      <c r="Y96" s="109"/>
      <c r="Z96" s="109"/>
      <c r="AA96" s="109"/>
      <c r="AB96" s="109"/>
      <c r="AC96" s="109"/>
    </row>
    <row r="97" spans="2:29" ht="14.25" x14ac:dyDescent="0.2">
      <c r="D97" s="53"/>
      <c r="E97" s="54"/>
      <c r="F97" s="55"/>
      <c r="G97" s="56"/>
      <c r="H97" s="57"/>
      <c r="I97" s="58"/>
      <c r="J97" s="59"/>
      <c r="K97" s="59"/>
      <c r="X97" s="59"/>
      <c r="Y97" s="59"/>
      <c r="Z97" s="59"/>
      <c r="AA97" s="59"/>
    </row>
    <row r="98" spans="2:29" ht="15.75" customHeight="1" x14ac:dyDescent="0.25">
      <c r="B98" s="145" t="s">
        <v>320</v>
      </c>
      <c r="C98" s="146"/>
      <c r="D98" s="146"/>
      <c r="E98" s="146"/>
      <c r="F98" s="146"/>
      <c r="G98" s="33"/>
      <c r="H98" s="34"/>
      <c r="I98" s="34"/>
      <c r="J98" s="35"/>
      <c r="K98" s="35"/>
      <c r="L98" s="106"/>
      <c r="M98" s="106"/>
      <c r="N98" s="106"/>
      <c r="O98" s="107"/>
      <c r="P98" s="107"/>
      <c r="Q98" s="107"/>
      <c r="R98" s="107"/>
      <c r="S98" s="107"/>
      <c r="T98" s="35"/>
      <c r="U98" s="35"/>
      <c r="V98" s="35"/>
      <c r="W98" s="36"/>
      <c r="X98" s="35"/>
      <c r="Y98" s="35"/>
      <c r="Z98" s="35"/>
      <c r="AA98" s="35"/>
      <c r="AB98" s="35"/>
      <c r="AC98" s="35"/>
    </row>
    <row r="99" spans="2:29" ht="14.25" x14ac:dyDescent="0.2">
      <c r="C99" s="37" t="str">
        <f>CONCATENATE(LEFT(B98,SEARCH(" ",B98)-1),".0")</f>
        <v>5.0</v>
      </c>
      <c r="D99" s="38"/>
      <c r="E99" s="147" t="s">
        <v>321</v>
      </c>
      <c r="F99" s="147"/>
      <c r="G99" s="147"/>
      <c r="H99" s="147"/>
      <c r="I99" s="166"/>
      <c r="J99" s="192" t="s">
        <v>337</v>
      </c>
      <c r="K99" s="193"/>
      <c r="O99" s="39"/>
      <c r="P99"/>
      <c r="T99" s="194" t="s">
        <v>338</v>
      </c>
      <c r="U99" s="193"/>
      <c r="V99" s="194" t="s">
        <v>339</v>
      </c>
      <c r="W99" s="193"/>
      <c r="X99" s="192" t="s">
        <v>387</v>
      </c>
      <c r="Y99" s="193"/>
      <c r="Z99" s="192" t="s">
        <v>388</v>
      </c>
      <c r="AA99" s="193"/>
      <c r="AB99" s="194" t="s">
        <v>389</v>
      </c>
      <c r="AC99" s="193"/>
    </row>
    <row r="100" spans="2:29" ht="14.25" x14ac:dyDescent="0.2">
      <c r="D100" s="40" t="s">
        <v>19</v>
      </c>
      <c r="E100" s="40" t="s">
        <v>35</v>
      </c>
      <c r="F100" s="40" t="s">
        <v>21</v>
      </c>
      <c r="G100" s="40" t="s">
        <v>22</v>
      </c>
      <c r="H100" s="40" t="s">
        <v>23</v>
      </c>
      <c r="I100" s="40" t="s">
        <v>24</v>
      </c>
      <c r="J100" s="101" t="s">
        <v>411</v>
      </c>
      <c r="K100" s="101" t="s">
        <v>412</v>
      </c>
      <c r="O100" s="39" t="s">
        <v>27</v>
      </c>
      <c r="P100" s="39" t="s">
        <v>28</v>
      </c>
      <c r="Q100" s="5" t="s">
        <v>29</v>
      </c>
      <c r="R100" s="5" t="s">
        <v>30</v>
      </c>
      <c r="S100" s="5" t="s">
        <v>31</v>
      </c>
      <c r="T100" s="101" t="s">
        <v>411</v>
      </c>
      <c r="U100" s="101" t="s">
        <v>412</v>
      </c>
      <c r="V100" s="101" t="s">
        <v>411</v>
      </c>
      <c r="W100" s="101" t="s">
        <v>412</v>
      </c>
      <c r="X100" s="101" t="s">
        <v>411</v>
      </c>
      <c r="Y100" s="101" t="s">
        <v>412</v>
      </c>
      <c r="Z100" s="101" t="s">
        <v>411</v>
      </c>
      <c r="AA100" s="101" t="s">
        <v>412</v>
      </c>
      <c r="AB100" s="101" t="s">
        <v>411</v>
      </c>
      <c r="AC100" s="101" t="s">
        <v>412</v>
      </c>
    </row>
    <row r="101" spans="2:29" s="133" customFormat="1" ht="38.25" x14ac:dyDescent="0.15">
      <c r="D101" s="134" t="str">
        <f>CONCATENATE(C99,".1")</f>
        <v>5.0.1</v>
      </c>
      <c r="E101" s="135" t="s">
        <v>323</v>
      </c>
      <c r="F101" s="135" t="s">
        <v>343</v>
      </c>
      <c r="G101" s="135" t="s">
        <v>342</v>
      </c>
      <c r="H101" s="136"/>
      <c r="I101" s="137"/>
      <c r="J101" s="138"/>
      <c r="K101" s="138"/>
      <c r="L101" s="138"/>
      <c r="M101" s="138"/>
      <c r="N101" s="138"/>
      <c r="O101" s="138">
        <f>COUNTBLANK(H101)</f>
        <v>1</v>
      </c>
      <c r="P101" s="138">
        <f t="shared" ref="P101:P102" si="44">IF(J101="Next Build", K101*1, K101*0)</f>
        <v>0</v>
      </c>
      <c r="Q101" s="138">
        <f t="shared" ref="Q101:Q102" si="45">IF(J101="Next Sprint", K101*1, K101*0)</f>
        <v>0</v>
      </c>
      <c r="R101" s="138">
        <f t="shared" ref="R101:R102" si="46">IF(J101="Before Release", K101*1, K101*0)</f>
        <v>0</v>
      </c>
      <c r="S101" s="138">
        <f t="shared" ref="S101:S102" si="47">IF(J101="Next Update", K101*1, K101*0)</f>
        <v>0</v>
      </c>
      <c r="T101" s="138"/>
      <c r="U101" s="138"/>
      <c r="V101" s="138"/>
      <c r="W101" s="138"/>
      <c r="X101" s="138"/>
      <c r="Y101" s="138"/>
      <c r="Z101" s="138"/>
      <c r="AA101" s="138"/>
      <c r="AB101" s="138"/>
      <c r="AC101" s="138"/>
    </row>
    <row r="102" spans="2:29" s="133" customFormat="1" ht="38.25" x14ac:dyDescent="0.15">
      <c r="D102" s="134" t="str">
        <f t="shared" ref="D102:D110" si="48">CONCATENATE(LEFT(D101,SEARCH(".",D101,SEARCH(".",D101)+1)),TEXT(VALUE(RIGHT(D101,LEN(D101)-SEARCH(".",D101,SEARCH(".",D101)+1)))+1,"0"))</f>
        <v>5.0.2</v>
      </c>
      <c r="E102" s="135" t="s">
        <v>324</v>
      </c>
      <c r="F102" s="135" t="s">
        <v>325</v>
      </c>
      <c r="G102" s="135" t="s">
        <v>342</v>
      </c>
      <c r="H102" s="139"/>
      <c r="I102" s="137"/>
      <c r="J102" s="138"/>
      <c r="K102" s="138"/>
      <c r="L102" s="138"/>
      <c r="M102" s="138"/>
      <c r="N102" s="138"/>
      <c r="O102" s="138">
        <f>COUNTBLANK(H102)</f>
        <v>1</v>
      </c>
      <c r="P102" s="138">
        <f t="shared" si="44"/>
        <v>0</v>
      </c>
      <c r="Q102" s="138">
        <f t="shared" si="45"/>
        <v>0</v>
      </c>
      <c r="R102" s="138">
        <f t="shared" si="46"/>
        <v>0</v>
      </c>
      <c r="S102" s="138">
        <f t="shared" si="47"/>
        <v>0</v>
      </c>
      <c r="T102" s="138"/>
      <c r="U102" s="138"/>
      <c r="V102" s="138"/>
      <c r="W102" s="138"/>
      <c r="X102" s="138"/>
      <c r="Y102" s="138"/>
      <c r="Z102" s="138"/>
      <c r="AA102" s="138"/>
      <c r="AB102" s="138"/>
      <c r="AC102" s="138"/>
    </row>
    <row r="103" spans="2:29" x14ac:dyDescent="0.15">
      <c r="D103" s="41" t="str">
        <f t="shared" si="48"/>
        <v>5.0.3</v>
      </c>
      <c r="E103" s="65"/>
      <c r="F103" s="63"/>
      <c r="G103" s="64"/>
      <c r="H103" s="52"/>
      <c r="I103" s="45"/>
      <c r="J103" s="109"/>
      <c r="K103" s="109"/>
      <c r="L103" s="109"/>
      <c r="M103" s="109"/>
      <c r="N103" s="109"/>
      <c r="O103" s="109"/>
      <c r="P103" s="109"/>
      <c r="Q103" s="109"/>
      <c r="R103" s="109"/>
      <c r="S103" s="109"/>
      <c r="T103" s="109"/>
      <c r="U103" s="109"/>
      <c r="V103" s="109"/>
      <c r="W103" s="109"/>
      <c r="X103" s="109"/>
      <c r="Y103" s="109"/>
      <c r="Z103" s="109"/>
      <c r="AA103" s="109"/>
      <c r="AB103" s="109"/>
      <c r="AC103" s="109"/>
    </row>
    <row r="104" spans="2:29" x14ac:dyDescent="0.15">
      <c r="D104" s="41" t="str">
        <f t="shared" si="48"/>
        <v>5.0.4</v>
      </c>
      <c r="E104" s="47"/>
      <c r="F104" s="66"/>
      <c r="G104" s="64"/>
      <c r="H104" s="52"/>
      <c r="I104" s="45"/>
      <c r="J104" s="109"/>
      <c r="K104" s="109"/>
      <c r="L104" s="109"/>
      <c r="M104" s="109"/>
      <c r="N104" s="109"/>
      <c r="O104" s="109"/>
      <c r="P104" s="109"/>
      <c r="Q104" s="109"/>
      <c r="R104" s="109"/>
      <c r="S104" s="109"/>
      <c r="T104" s="109"/>
      <c r="U104" s="109"/>
      <c r="V104" s="109"/>
      <c r="W104" s="109"/>
      <c r="X104" s="109"/>
      <c r="Y104" s="109"/>
      <c r="Z104" s="109"/>
      <c r="AA104" s="109"/>
      <c r="AB104" s="109"/>
      <c r="AC104" s="109"/>
    </row>
    <row r="105" spans="2:29" x14ac:dyDescent="0.15">
      <c r="D105" s="41" t="str">
        <f t="shared" si="48"/>
        <v>5.0.5</v>
      </c>
      <c r="E105" s="47"/>
      <c r="F105" s="66"/>
      <c r="G105" s="64"/>
      <c r="H105" s="52"/>
      <c r="I105" s="45"/>
      <c r="J105" s="109"/>
      <c r="K105" s="109"/>
      <c r="L105" s="109"/>
      <c r="M105" s="109"/>
      <c r="N105" s="109"/>
      <c r="O105" s="109"/>
      <c r="P105" s="109"/>
      <c r="Q105" s="109"/>
      <c r="R105" s="109"/>
      <c r="S105" s="109"/>
      <c r="T105" s="109"/>
      <c r="U105" s="109"/>
      <c r="V105" s="109"/>
      <c r="W105" s="109"/>
      <c r="X105" s="109"/>
      <c r="Y105" s="109"/>
      <c r="Z105" s="109"/>
      <c r="AA105" s="109"/>
      <c r="AB105" s="109"/>
      <c r="AC105" s="109"/>
    </row>
    <row r="106" spans="2:29" x14ac:dyDescent="0.15">
      <c r="D106" s="41" t="str">
        <f t="shared" si="48"/>
        <v>5.0.6</v>
      </c>
      <c r="E106" s="47"/>
      <c r="F106" s="66"/>
      <c r="G106" s="64"/>
      <c r="H106" s="52"/>
      <c r="I106" s="45"/>
      <c r="J106" s="109"/>
      <c r="K106" s="109"/>
      <c r="L106" s="109"/>
      <c r="M106" s="109"/>
      <c r="N106" s="109"/>
      <c r="O106" s="109"/>
      <c r="P106" s="109"/>
      <c r="Q106" s="109"/>
      <c r="R106" s="109"/>
      <c r="S106" s="109"/>
      <c r="T106" s="109"/>
      <c r="U106" s="109"/>
      <c r="V106" s="109"/>
      <c r="W106" s="109"/>
      <c r="X106" s="109"/>
      <c r="Y106" s="109"/>
      <c r="Z106" s="109"/>
      <c r="AA106" s="109"/>
      <c r="AB106" s="109"/>
      <c r="AC106" s="109"/>
    </row>
    <row r="107" spans="2:29" x14ac:dyDescent="0.15">
      <c r="D107" s="41" t="str">
        <f t="shared" si="48"/>
        <v>5.0.7</v>
      </c>
      <c r="E107" s="47"/>
      <c r="F107" s="66"/>
      <c r="G107" s="64"/>
      <c r="H107" s="52"/>
      <c r="I107" s="45"/>
      <c r="J107" s="109"/>
      <c r="K107" s="109"/>
      <c r="L107" s="109"/>
      <c r="M107" s="109"/>
      <c r="N107" s="109"/>
      <c r="O107" s="109"/>
      <c r="P107" s="109"/>
      <c r="Q107" s="109"/>
      <c r="R107" s="109"/>
      <c r="S107" s="109"/>
      <c r="T107" s="109"/>
      <c r="U107" s="109"/>
      <c r="V107" s="109"/>
      <c r="W107" s="109"/>
      <c r="X107" s="109"/>
      <c r="Y107" s="109"/>
      <c r="Z107" s="109"/>
      <c r="AA107" s="109"/>
      <c r="AB107" s="109"/>
      <c r="AC107" s="109"/>
    </row>
    <row r="108" spans="2:29" x14ac:dyDescent="0.15">
      <c r="D108" s="41" t="str">
        <f t="shared" si="48"/>
        <v>5.0.8</v>
      </c>
      <c r="E108" s="47"/>
      <c r="F108" s="66"/>
      <c r="G108" s="64"/>
      <c r="H108" s="52"/>
      <c r="I108" s="45"/>
      <c r="J108" s="109"/>
      <c r="K108" s="109"/>
      <c r="L108" s="109"/>
      <c r="M108" s="109"/>
      <c r="N108" s="109"/>
      <c r="O108" s="109"/>
      <c r="P108" s="109"/>
      <c r="Q108" s="109"/>
      <c r="R108" s="109"/>
      <c r="S108" s="109"/>
      <c r="T108" s="109"/>
      <c r="U108" s="109"/>
      <c r="V108" s="109"/>
      <c r="W108" s="109"/>
      <c r="X108" s="109"/>
      <c r="Y108" s="109"/>
      <c r="Z108" s="109"/>
      <c r="AA108" s="109"/>
      <c r="AB108" s="109"/>
      <c r="AC108" s="109"/>
    </row>
    <row r="109" spans="2:29" x14ac:dyDescent="0.15">
      <c r="D109" s="41" t="str">
        <f t="shared" si="48"/>
        <v>5.0.9</v>
      </c>
      <c r="E109" s="47"/>
      <c r="F109" s="66"/>
      <c r="G109" s="64"/>
      <c r="H109" s="52"/>
      <c r="I109" s="45"/>
      <c r="J109" s="109"/>
      <c r="K109" s="109"/>
      <c r="L109" s="109"/>
      <c r="M109" s="109"/>
      <c r="N109" s="109"/>
      <c r="O109" s="109"/>
      <c r="P109" s="109"/>
      <c r="Q109" s="109"/>
      <c r="R109" s="109"/>
      <c r="S109" s="109"/>
      <c r="T109" s="109"/>
      <c r="U109" s="109"/>
      <c r="V109" s="109"/>
      <c r="W109" s="109"/>
      <c r="X109" s="109"/>
      <c r="Y109" s="109"/>
      <c r="Z109" s="109"/>
      <c r="AA109" s="109"/>
      <c r="AB109" s="109"/>
      <c r="AC109" s="109"/>
    </row>
    <row r="110" spans="2:29" x14ac:dyDescent="0.15">
      <c r="D110" s="41" t="str">
        <f t="shared" si="48"/>
        <v>5.0.10</v>
      </c>
      <c r="E110" s="47"/>
      <c r="F110" s="66"/>
      <c r="G110" s="64"/>
      <c r="H110" s="52"/>
      <c r="I110" s="45"/>
      <c r="J110" s="109"/>
      <c r="K110" s="109"/>
      <c r="L110" s="109"/>
      <c r="M110" s="109"/>
      <c r="N110" s="109"/>
      <c r="O110" s="109"/>
      <c r="P110" s="109"/>
      <c r="Q110" s="109"/>
      <c r="R110" s="109"/>
      <c r="S110" s="109"/>
      <c r="T110" s="109"/>
      <c r="U110" s="109"/>
      <c r="V110" s="109"/>
      <c r="W110" s="109"/>
      <c r="X110" s="109"/>
      <c r="Y110" s="109"/>
      <c r="Z110" s="109"/>
      <c r="AA110" s="109"/>
      <c r="AB110" s="109"/>
      <c r="AC110" s="109"/>
    </row>
    <row r="111" spans="2:29" ht="14.25" x14ac:dyDescent="0.2">
      <c r="D111" s="53"/>
      <c r="E111" s="54"/>
      <c r="F111" s="55"/>
      <c r="G111" s="56"/>
      <c r="H111" s="57"/>
      <c r="I111" s="58"/>
      <c r="J111" s="59"/>
      <c r="K111" s="59"/>
      <c r="T111" s="103"/>
      <c r="U111" s="102"/>
      <c r="V111" s="73"/>
      <c r="W111" s="103"/>
      <c r="X111" s="59"/>
      <c r="Y111" s="59"/>
      <c r="Z111" s="59"/>
      <c r="AA111" s="59"/>
      <c r="AB111" s="103"/>
      <c r="AC111" s="102"/>
    </row>
    <row r="112" spans="2:29" ht="15.75" customHeight="1" x14ac:dyDescent="0.25">
      <c r="B112" s="145" t="s">
        <v>328</v>
      </c>
      <c r="C112" s="146"/>
      <c r="D112" s="146"/>
      <c r="E112" s="146"/>
      <c r="F112" s="146"/>
      <c r="G112" s="33"/>
      <c r="H112" s="34"/>
      <c r="I112" s="34"/>
      <c r="J112" s="35"/>
      <c r="K112" s="35"/>
      <c r="L112" s="106"/>
      <c r="M112" s="106"/>
      <c r="N112" s="106"/>
      <c r="O112" s="107"/>
      <c r="P112" s="107"/>
      <c r="Q112" s="107"/>
      <c r="R112" s="107"/>
      <c r="S112" s="107"/>
      <c r="T112" s="35"/>
      <c r="U112" s="35"/>
      <c r="V112" s="35"/>
      <c r="W112" s="36"/>
      <c r="X112" s="35"/>
      <c r="Y112" s="35"/>
      <c r="Z112" s="35"/>
      <c r="AA112" s="35"/>
      <c r="AB112" s="35"/>
      <c r="AC112" s="35"/>
    </row>
    <row r="113" spans="2:29" ht="14.25" x14ac:dyDescent="0.2">
      <c r="C113" s="37" t="str">
        <f>CONCATENATE(LEFT(B112,SEARCH(" ",B112)-1),".0")</f>
        <v>6.0</v>
      </c>
      <c r="D113" s="38"/>
      <c r="E113" s="147" t="s">
        <v>32</v>
      </c>
      <c r="F113" s="147"/>
      <c r="G113" s="147"/>
      <c r="H113" s="147"/>
      <c r="I113" s="166"/>
      <c r="J113" s="192" t="s">
        <v>337</v>
      </c>
      <c r="K113" s="193"/>
      <c r="O113" s="39"/>
      <c r="P113"/>
      <c r="T113" s="194" t="s">
        <v>338</v>
      </c>
      <c r="U113" s="193"/>
      <c r="V113" s="194" t="s">
        <v>339</v>
      </c>
      <c r="W113" s="193"/>
      <c r="X113" s="192" t="s">
        <v>387</v>
      </c>
      <c r="Y113" s="193"/>
      <c r="Z113" s="192" t="s">
        <v>388</v>
      </c>
      <c r="AA113" s="193"/>
      <c r="AB113" s="194" t="s">
        <v>389</v>
      </c>
      <c r="AC113" s="193"/>
    </row>
    <row r="114" spans="2:29" ht="14.25" x14ac:dyDescent="0.2">
      <c r="D114" s="40" t="s">
        <v>19</v>
      </c>
      <c r="E114" s="40" t="s">
        <v>20</v>
      </c>
      <c r="F114" s="40" t="s">
        <v>21</v>
      </c>
      <c r="G114" s="40" t="s">
        <v>22</v>
      </c>
      <c r="H114" s="40" t="s">
        <v>23</v>
      </c>
      <c r="I114" s="40" t="s">
        <v>24</v>
      </c>
      <c r="J114" s="101" t="s">
        <v>411</v>
      </c>
      <c r="K114" s="101" t="s">
        <v>412</v>
      </c>
      <c r="O114" s="39" t="s">
        <v>27</v>
      </c>
      <c r="P114" s="39" t="s">
        <v>28</v>
      </c>
      <c r="Q114" s="5" t="s">
        <v>29</v>
      </c>
      <c r="R114" s="5" t="s">
        <v>30</v>
      </c>
      <c r="S114" s="5" t="s">
        <v>31</v>
      </c>
      <c r="T114" s="101" t="s">
        <v>411</v>
      </c>
      <c r="U114" s="101" t="s">
        <v>412</v>
      </c>
      <c r="V114" s="101" t="s">
        <v>411</v>
      </c>
      <c r="W114" s="101" t="s">
        <v>412</v>
      </c>
      <c r="X114" s="101" t="s">
        <v>411</v>
      </c>
      <c r="Y114" s="101" t="s">
        <v>412</v>
      </c>
      <c r="Z114" s="101" t="s">
        <v>411</v>
      </c>
      <c r="AA114" s="101" t="s">
        <v>412</v>
      </c>
      <c r="AB114" s="101" t="s">
        <v>411</v>
      </c>
      <c r="AC114" s="101" t="s">
        <v>412</v>
      </c>
    </row>
    <row r="115" spans="2:29" s="133" customFormat="1" ht="14.25" x14ac:dyDescent="0.2">
      <c r="D115" s="140" t="str">
        <f>CONCATENATE(C113,".1")</f>
        <v>6.0.1</v>
      </c>
      <c r="E115" s="141" t="s">
        <v>329</v>
      </c>
      <c r="F115" s="142"/>
      <c r="G115" s="143" t="s">
        <v>341</v>
      </c>
      <c r="H115" s="139"/>
      <c r="I115" s="137"/>
      <c r="J115" s="138"/>
      <c r="K115" s="138"/>
      <c r="L115" s="138"/>
      <c r="M115" s="138"/>
      <c r="N115" s="138"/>
      <c r="O115" s="138">
        <f>COUNTBLANK(H115)</f>
        <v>1</v>
      </c>
      <c r="P115" s="138">
        <f t="shared" ref="P115:P124" si="49">IF(J115="Next Build", K115*1, K115*0)</f>
        <v>0</v>
      </c>
      <c r="Q115" s="138">
        <f t="shared" ref="Q115:Q124" si="50">IF(J115="Next Sprint", K115*1, K115*0)</f>
        <v>0</v>
      </c>
      <c r="R115" s="138">
        <f t="shared" ref="R115:R124" si="51">IF(J115="Before Release", K115*1, K115*0)</f>
        <v>0</v>
      </c>
      <c r="S115" s="138">
        <f t="shared" ref="S115:S124" si="52">IF(J115="Next Update", K115*1, K115*0)</f>
        <v>0</v>
      </c>
      <c r="T115" s="138"/>
      <c r="U115" s="138"/>
      <c r="V115" s="138"/>
      <c r="W115" s="138"/>
      <c r="X115" s="138"/>
      <c r="Y115" s="138"/>
      <c r="Z115" s="138"/>
      <c r="AA115" s="138"/>
      <c r="AB115" s="138"/>
      <c r="AC115" s="138"/>
    </row>
    <row r="116" spans="2:29" s="133" customFormat="1" ht="25.5" x14ac:dyDescent="0.2">
      <c r="D116" s="140" t="str">
        <f t="shared" ref="D116:D124" si="53">CONCATENATE(LEFT(D115,SEARCH(".",D115,SEARCH(".",D115)+1)),TEXT(VALUE(RIGHT(D115,LEN(D115)-SEARCH(".",D115,SEARCH(".",D115)+1)))+1,"0"))</f>
        <v>6.0.2</v>
      </c>
      <c r="E116" s="143" t="s">
        <v>330</v>
      </c>
      <c r="F116" s="142"/>
      <c r="G116" s="143" t="s">
        <v>340</v>
      </c>
      <c r="H116" s="139"/>
      <c r="I116" s="137"/>
      <c r="J116" s="138"/>
      <c r="K116" s="138"/>
      <c r="L116" s="138"/>
      <c r="M116" s="138"/>
      <c r="N116" s="138"/>
      <c r="O116" s="138">
        <f>COUNTBLANK(H116)</f>
        <v>1</v>
      </c>
      <c r="P116" s="138">
        <f t="shared" si="49"/>
        <v>0</v>
      </c>
      <c r="Q116" s="138">
        <f t="shared" si="50"/>
        <v>0</v>
      </c>
      <c r="R116" s="138">
        <f t="shared" si="51"/>
        <v>0</v>
      </c>
      <c r="S116" s="138">
        <f t="shared" si="52"/>
        <v>0</v>
      </c>
      <c r="T116" s="138"/>
      <c r="U116" s="138"/>
      <c r="V116" s="138"/>
      <c r="W116" s="138"/>
      <c r="X116" s="138"/>
      <c r="Y116" s="138"/>
      <c r="Z116" s="138"/>
      <c r="AA116" s="138"/>
      <c r="AB116" s="138"/>
      <c r="AC116" s="138"/>
    </row>
    <row r="117" spans="2:29" s="133" customFormat="1" ht="14.25" x14ac:dyDescent="0.2">
      <c r="D117" s="140" t="str">
        <f t="shared" si="53"/>
        <v>6.0.3</v>
      </c>
      <c r="E117" s="143" t="s">
        <v>331</v>
      </c>
      <c r="F117" s="142"/>
      <c r="G117" s="143" t="s">
        <v>332</v>
      </c>
      <c r="H117" s="139"/>
      <c r="I117" s="137"/>
      <c r="J117" s="138"/>
      <c r="K117" s="138"/>
      <c r="L117" s="138"/>
      <c r="M117" s="138"/>
      <c r="N117" s="138"/>
      <c r="O117" s="138">
        <f t="shared" ref="O117:O124" si="54">COUNTBLANK(H117)</f>
        <v>1</v>
      </c>
      <c r="P117" s="138">
        <f t="shared" si="49"/>
        <v>0</v>
      </c>
      <c r="Q117" s="138">
        <f t="shared" si="50"/>
        <v>0</v>
      </c>
      <c r="R117" s="138">
        <f t="shared" si="51"/>
        <v>0</v>
      </c>
      <c r="S117" s="138">
        <f t="shared" si="52"/>
        <v>0</v>
      </c>
      <c r="T117" s="138"/>
      <c r="U117" s="138"/>
      <c r="V117" s="138"/>
      <c r="W117" s="138"/>
      <c r="X117" s="138"/>
      <c r="Y117" s="138"/>
      <c r="Z117" s="138"/>
      <c r="AA117" s="138"/>
      <c r="AB117" s="138"/>
      <c r="AC117" s="138"/>
    </row>
    <row r="118" spans="2:29" s="133" customFormat="1" ht="14.25" x14ac:dyDescent="0.2">
      <c r="D118" s="140" t="str">
        <f t="shared" si="53"/>
        <v>6.0.4</v>
      </c>
      <c r="E118" s="143" t="s">
        <v>333</v>
      </c>
      <c r="F118" s="142"/>
      <c r="G118" s="143" t="s">
        <v>334</v>
      </c>
      <c r="H118" s="139"/>
      <c r="I118" s="137"/>
      <c r="J118" s="138"/>
      <c r="K118" s="138"/>
      <c r="L118" s="138"/>
      <c r="M118" s="138"/>
      <c r="N118" s="138"/>
      <c r="O118" s="138">
        <f t="shared" si="54"/>
        <v>1</v>
      </c>
      <c r="P118" s="138">
        <f t="shared" si="49"/>
        <v>0</v>
      </c>
      <c r="Q118" s="138">
        <f t="shared" si="50"/>
        <v>0</v>
      </c>
      <c r="R118" s="138">
        <f t="shared" si="51"/>
        <v>0</v>
      </c>
      <c r="S118" s="138">
        <f t="shared" si="52"/>
        <v>0</v>
      </c>
      <c r="T118" s="138"/>
      <c r="U118" s="138"/>
      <c r="V118" s="138"/>
      <c r="W118" s="138"/>
      <c r="X118" s="138"/>
      <c r="Y118" s="138"/>
      <c r="Z118" s="138"/>
      <c r="AA118" s="138"/>
      <c r="AB118" s="138"/>
      <c r="AC118" s="138"/>
    </row>
    <row r="119" spans="2:29" ht="14.25" x14ac:dyDescent="0.2">
      <c r="D119" s="48" t="str">
        <f t="shared" si="53"/>
        <v>6.0.5</v>
      </c>
      <c r="E119" s="49"/>
      <c r="F119" s="50"/>
      <c r="G119" s="51"/>
      <c r="H119" s="52"/>
      <c r="I119" s="45"/>
      <c r="J119" s="109"/>
      <c r="K119" s="109"/>
      <c r="L119" s="109"/>
      <c r="M119" s="109"/>
      <c r="N119" s="109"/>
      <c r="O119" s="109">
        <f t="shared" si="54"/>
        <v>1</v>
      </c>
      <c r="P119" s="109">
        <f t="shared" si="49"/>
        <v>0</v>
      </c>
      <c r="Q119" s="109">
        <f t="shared" si="50"/>
        <v>0</v>
      </c>
      <c r="R119" s="109">
        <f t="shared" si="51"/>
        <v>0</v>
      </c>
      <c r="S119" s="109">
        <f t="shared" si="52"/>
        <v>0</v>
      </c>
      <c r="T119" s="109"/>
      <c r="U119" s="109"/>
      <c r="V119" s="109"/>
      <c r="W119" s="109"/>
      <c r="X119" s="109"/>
      <c r="Y119" s="109"/>
      <c r="Z119" s="109"/>
      <c r="AA119" s="109"/>
      <c r="AB119" s="109"/>
      <c r="AC119" s="109"/>
    </row>
    <row r="120" spans="2:29" ht="14.25" x14ac:dyDescent="0.2">
      <c r="D120" s="48" t="str">
        <f t="shared" si="53"/>
        <v>6.0.6</v>
      </c>
      <c r="E120" s="49"/>
      <c r="F120" s="50"/>
      <c r="G120" s="61"/>
      <c r="H120" s="52"/>
      <c r="I120" s="45"/>
      <c r="J120" s="109"/>
      <c r="K120" s="109"/>
      <c r="L120" s="109"/>
      <c r="M120" s="109"/>
      <c r="N120" s="109"/>
      <c r="O120" s="109">
        <f t="shared" si="54"/>
        <v>1</v>
      </c>
      <c r="P120" s="109">
        <f t="shared" si="49"/>
        <v>0</v>
      </c>
      <c r="Q120" s="109">
        <f t="shared" si="50"/>
        <v>0</v>
      </c>
      <c r="R120" s="109">
        <f t="shared" si="51"/>
        <v>0</v>
      </c>
      <c r="S120" s="109">
        <f t="shared" si="52"/>
        <v>0</v>
      </c>
      <c r="T120" s="109"/>
      <c r="U120" s="109"/>
      <c r="V120" s="109"/>
      <c r="W120" s="109"/>
      <c r="X120" s="109"/>
      <c r="Y120" s="109"/>
      <c r="Z120" s="109"/>
      <c r="AA120" s="109"/>
      <c r="AB120" s="109"/>
      <c r="AC120" s="109"/>
    </row>
    <row r="121" spans="2:29" ht="14.25" x14ac:dyDescent="0.2">
      <c r="D121" s="48" t="str">
        <f t="shared" si="53"/>
        <v>6.0.7</v>
      </c>
      <c r="E121" s="49"/>
      <c r="F121" s="50"/>
      <c r="G121" s="61"/>
      <c r="H121" s="52"/>
      <c r="I121" s="45"/>
      <c r="J121" s="109"/>
      <c r="K121" s="109"/>
      <c r="L121" s="109"/>
      <c r="M121" s="109"/>
      <c r="N121" s="109"/>
      <c r="O121" s="109">
        <f t="shared" si="54"/>
        <v>1</v>
      </c>
      <c r="P121" s="109">
        <f t="shared" si="49"/>
        <v>0</v>
      </c>
      <c r="Q121" s="109">
        <f t="shared" si="50"/>
        <v>0</v>
      </c>
      <c r="R121" s="109">
        <f t="shared" si="51"/>
        <v>0</v>
      </c>
      <c r="S121" s="109">
        <f t="shared" si="52"/>
        <v>0</v>
      </c>
      <c r="T121" s="109"/>
      <c r="U121" s="109"/>
      <c r="V121" s="109"/>
      <c r="W121" s="109"/>
      <c r="X121" s="109"/>
      <c r="Y121" s="109"/>
      <c r="Z121" s="109"/>
      <c r="AA121" s="109"/>
      <c r="AB121" s="109"/>
      <c r="AC121" s="109"/>
    </row>
    <row r="122" spans="2:29" ht="14.25" x14ac:dyDescent="0.2">
      <c r="D122" s="48" t="str">
        <f t="shared" si="53"/>
        <v>6.0.8</v>
      </c>
      <c r="E122" s="49"/>
      <c r="F122" s="50"/>
      <c r="G122" s="51"/>
      <c r="H122" s="52"/>
      <c r="I122" s="45"/>
      <c r="J122" s="109"/>
      <c r="K122" s="109"/>
      <c r="L122" s="109"/>
      <c r="M122" s="109"/>
      <c r="N122" s="109"/>
      <c r="O122" s="109">
        <f t="shared" si="54"/>
        <v>1</v>
      </c>
      <c r="P122" s="109">
        <f t="shared" si="49"/>
        <v>0</v>
      </c>
      <c r="Q122" s="109">
        <f t="shared" si="50"/>
        <v>0</v>
      </c>
      <c r="R122" s="109">
        <f t="shared" si="51"/>
        <v>0</v>
      </c>
      <c r="S122" s="109">
        <f t="shared" si="52"/>
        <v>0</v>
      </c>
      <c r="T122" s="109"/>
      <c r="U122" s="109"/>
      <c r="V122" s="109"/>
      <c r="W122" s="109"/>
      <c r="X122" s="109"/>
      <c r="Y122" s="109"/>
      <c r="Z122" s="109"/>
      <c r="AA122" s="109"/>
      <c r="AB122" s="109"/>
      <c r="AC122" s="109"/>
    </row>
    <row r="123" spans="2:29" ht="14.25" x14ac:dyDescent="0.2">
      <c r="D123" s="48" t="str">
        <f t="shared" si="53"/>
        <v>6.0.9</v>
      </c>
      <c r="E123" s="49"/>
      <c r="F123" s="50"/>
      <c r="G123" s="51"/>
      <c r="H123" s="52"/>
      <c r="I123" s="45"/>
      <c r="J123" s="109"/>
      <c r="K123" s="109"/>
      <c r="L123" s="109"/>
      <c r="M123" s="109"/>
      <c r="N123" s="109"/>
      <c r="O123" s="109">
        <f t="shared" si="54"/>
        <v>1</v>
      </c>
      <c r="P123" s="109">
        <f t="shared" si="49"/>
        <v>0</v>
      </c>
      <c r="Q123" s="109">
        <f t="shared" si="50"/>
        <v>0</v>
      </c>
      <c r="R123" s="109">
        <f t="shared" si="51"/>
        <v>0</v>
      </c>
      <c r="S123" s="109">
        <f t="shared" si="52"/>
        <v>0</v>
      </c>
      <c r="T123" s="109"/>
      <c r="U123" s="109"/>
      <c r="V123" s="109"/>
      <c r="W123" s="109"/>
      <c r="X123" s="109"/>
      <c r="Y123" s="109"/>
      <c r="Z123" s="109"/>
      <c r="AA123" s="109"/>
      <c r="AB123" s="109"/>
      <c r="AC123" s="109"/>
    </row>
    <row r="124" spans="2:29" ht="14.25" x14ac:dyDescent="0.2">
      <c r="D124" s="48" t="str">
        <f t="shared" si="53"/>
        <v>6.0.10</v>
      </c>
      <c r="E124" s="49"/>
      <c r="F124" s="50"/>
      <c r="G124" s="51"/>
      <c r="H124" s="52"/>
      <c r="I124" s="45"/>
      <c r="J124" s="109"/>
      <c r="K124" s="109"/>
      <c r="L124" s="109"/>
      <c r="M124" s="109"/>
      <c r="N124" s="109"/>
      <c r="O124" s="109">
        <f t="shared" si="54"/>
        <v>1</v>
      </c>
      <c r="P124" s="109">
        <f t="shared" si="49"/>
        <v>0</v>
      </c>
      <c r="Q124" s="109">
        <f t="shared" si="50"/>
        <v>0</v>
      </c>
      <c r="R124" s="109">
        <f t="shared" si="51"/>
        <v>0</v>
      </c>
      <c r="S124" s="109">
        <f t="shared" si="52"/>
        <v>0</v>
      </c>
      <c r="T124" s="109"/>
      <c r="U124" s="109"/>
      <c r="V124" s="109"/>
      <c r="W124" s="109"/>
      <c r="X124" s="109"/>
      <c r="Y124" s="109"/>
      <c r="Z124" s="109"/>
      <c r="AA124" s="109"/>
      <c r="AB124" s="109"/>
      <c r="AC124" s="109"/>
    </row>
    <row r="125" spans="2:29" ht="14.25" x14ac:dyDescent="0.2">
      <c r="D125" s="53"/>
      <c r="E125" s="54"/>
      <c r="F125" s="55"/>
      <c r="G125" s="56"/>
      <c r="H125" s="57"/>
      <c r="I125" s="58"/>
      <c r="J125" s="59"/>
      <c r="K125" s="59"/>
      <c r="T125" s="102"/>
      <c r="U125" s="73"/>
      <c r="V125" s="102"/>
      <c r="W125" s="73"/>
    </row>
    <row r="126" spans="2:29" ht="15.75" customHeight="1" x14ac:dyDescent="0.25">
      <c r="B126" s="145" t="s">
        <v>463</v>
      </c>
      <c r="C126" s="146"/>
      <c r="D126" s="146"/>
      <c r="E126" s="146"/>
      <c r="F126" s="146"/>
      <c r="G126" s="33"/>
      <c r="H126" s="34"/>
      <c r="I126" s="34"/>
      <c r="J126" s="35"/>
      <c r="K126" s="36"/>
      <c r="T126" s="102"/>
      <c r="U126" s="73"/>
      <c r="V126" s="102"/>
      <c r="W126" s="73"/>
    </row>
    <row r="127" spans="2:29" ht="14.25" x14ac:dyDescent="0.2">
      <c r="C127" s="37" t="str">
        <f>CONCATENATE(LEFT(B126,SEARCH(" ",B126)-1),".0")</f>
        <v>7.0</v>
      </c>
      <c r="D127" s="38"/>
      <c r="E127" s="147" t="s">
        <v>32</v>
      </c>
      <c r="F127" s="147"/>
      <c r="G127" s="148"/>
      <c r="H127" s="148"/>
      <c r="I127" s="148"/>
      <c r="J127" s="149"/>
      <c r="K127" s="150"/>
      <c r="O127" s="39"/>
      <c r="P127"/>
    </row>
    <row r="128" spans="2:29" ht="14.25" x14ac:dyDescent="0.2">
      <c r="D128" s="40" t="s">
        <v>19</v>
      </c>
      <c r="E128" s="40" t="s">
        <v>20</v>
      </c>
      <c r="F128" s="40" t="s">
        <v>21</v>
      </c>
      <c r="G128" s="40" t="s">
        <v>465</v>
      </c>
      <c r="H128" s="40" t="s">
        <v>23</v>
      </c>
      <c r="I128" s="40" t="s">
        <v>24</v>
      </c>
      <c r="J128" s="40" t="s">
        <v>25</v>
      </c>
      <c r="K128" s="40" t="s">
        <v>26</v>
      </c>
      <c r="O128" s="39" t="s">
        <v>27</v>
      </c>
      <c r="P128" s="39" t="s">
        <v>28</v>
      </c>
      <c r="Q128" s="5" t="s">
        <v>29</v>
      </c>
      <c r="R128" s="5" t="s">
        <v>30</v>
      </c>
      <c r="S128" s="5" t="s">
        <v>31</v>
      </c>
    </row>
    <row r="129" spans="4:19" ht="13.5" customHeight="1" x14ac:dyDescent="0.2">
      <c r="D129" s="48" t="str">
        <f>CONCATENATE(C127,".1")</f>
        <v>7.0.1</v>
      </c>
      <c r="E129" s="203" t="s">
        <v>466</v>
      </c>
      <c r="F129" s="144" t="s">
        <v>464</v>
      </c>
      <c r="G129" s="206" t="s">
        <v>475</v>
      </c>
      <c r="H129" s="52"/>
      <c r="I129" s="45"/>
      <c r="J129" s="46"/>
      <c r="K129" s="46"/>
      <c r="O129" s="39">
        <f>COUNTBLANK(H129)</f>
        <v>1</v>
      </c>
      <c r="P129" s="5">
        <f t="shared" ref="P129:P186" si="55">IF(J129="Next Build", K129*1, K129*0)</f>
        <v>0</v>
      </c>
      <c r="Q129" s="5">
        <f t="shared" ref="Q129:Q186" si="56">IF(J129="Next Sprint", K129*1, K129*0)</f>
        <v>0</v>
      </c>
      <c r="R129" s="5">
        <f t="shared" ref="R129:R186" si="57">IF(J129="Before Release", K129*1, K129*0)</f>
        <v>0</v>
      </c>
      <c r="S129" s="5">
        <f t="shared" ref="S129:S186" si="58">IF(J129="Next Update", K129*1, K129*0)</f>
        <v>0</v>
      </c>
    </row>
    <row r="130" spans="4:19" ht="15" customHeight="1" x14ac:dyDescent="0.2">
      <c r="D130" s="48" t="str">
        <f t="shared" ref="D130:D186" si="59">CONCATENATE(LEFT(D129,SEARCH(".",D129,SEARCH(".",D129)+1)),TEXT(VALUE(RIGHT(D129,LEN(D129)-SEARCH(".",D129,SEARCH(".",D129)+1)))+1,"0"))</f>
        <v>7.0.2</v>
      </c>
      <c r="E130" s="204"/>
      <c r="F130" s="144" t="s">
        <v>467</v>
      </c>
      <c r="G130" s="207"/>
      <c r="H130" s="52"/>
      <c r="I130" s="45"/>
      <c r="J130" s="46"/>
      <c r="K130" s="45"/>
      <c r="O130" s="39">
        <f>COUNTBLANK(H130)</f>
        <v>1</v>
      </c>
      <c r="P130" s="5">
        <f t="shared" si="55"/>
        <v>0</v>
      </c>
      <c r="Q130" s="5">
        <f t="shared" si="56"/>
        <v>0</v>
      </c>
      <c r="R130" s="5">
        <f t="shared" si="57"/>
        <v>0</v>
      </c>
      <c r="S130" s="5">
        <f t="shared" si="58"/>
        <v>0</v>
      </c>
    </row>
    <row r="131" spans="4:19" ht="14.25" x14ac:dyDescent="0.2">
      <c r="D131" s="48" t="str">
        <f t="shared" si="59"/>
        <v>7.0.3</v>
      </c>
      <c r="E131" s="205"/>
      <c r="F131" s="144" t="s">
        <v>468</v>
      </c>
      <c r="G131" s="144" t="s">
        <v>473</v>
      </c>
      <c r="H131" s="52"/>
      <c r="I131" s="45"/>
      <c r="J131" s="46"/>
      <c r="K131" s="45"/>
      <c r="O131" s="39">
        <f t="shared" ref="O131:O186" si="60">COUNTBLANK(H131)</f>
        <v>1</v>
      </c>
      <c r="P131" s="5">
        <f t="shared" si="55"/>
        <v>0</v>
      </c>
      <c r="Q131" s="5">
        <f t="shared" si="56"/>
        <v>0</v>
      </c>
      <c r="R131" s="5">
        <f t="shared" si="57"/>
        <v>0</v>
      </c>
      <c r="S131" s="5">
        <f t="shared" si="58"/>
        <v>0</v>
      </c>
    </row>
    <row r="132" spans="4:19" ht="14.25" x14ac:dyDescent="0.2">
      <c r="D132" s="48" t="str">
        <f t="shared" si="59"/>
        <v>7.0.4</v>
      </c>
      <c r="E132" s="203" t="s">
        <v>469</v>
      </c>
      <c r="F132" s="144" t="s">
        <v>470</v>
      </c>
      <c r="G132" s="206" t="s">
        <v>476</v>
      </c>
      <c r="H132" s="52"/>
      <c r="I132" s="45"/>
      <c r="J132" s="46"/>
      <c r="K132" s="45"/>
      <c r="O132" s="39">
        <f t="shared" si="60"/>
        <v>1</v>
      </c>
      <c r="P132" s="5">
        <f t="shared" si="55"/>
        <v>0</v>
      </c>
      <c r="Q132" s="5">
        <f t="shared" si="56"/>
        <v>0</v>
      </c>
      <c r="R132" s="5">
        <f t="shared" si="57"/>
        <v>0</v>
      </c>
      <c r="S132" s="5">
        <f t="shared" si="58"/>
        <v>0</v>
      </c>
    </row>
    <row r="133" spans="4:19" ht="14.25" x14ac:dyDescent="0.2">
      <c r="D133" s="48" t="str">
        <f t="shared" si="59"/>
        <v>7.0.5</v>
      </c>
      <c r="E133" s="204"/>
      <c r="F133" s="144" t="s">
        <v>471</v>
      </c>
      <c r="G133" s="208"/>
      <c r="H133" s="52"/>
      <c r="I133" s="45"/>
      <c r="J133" s="46"/>
      <c r="K133" s="45"/>
      <c r="O133" s="39">
        <f t="shared" si="60"/>
        <v>1</v>
      </c>
      <c r="P133" s="5">
        <f t="shared" si="55"/>
        <v>0</v>
      </c>
      <c r="Q133" s="5">
        <f t="shared" si="56"/>
        <v>0</v>
      </c>
      <c r="R133" s="5">
        <f t="shared" si="57"/>
        <v>0</v>
      </c>
      <c r="S133" s="5">
        <f t="shared" si="58"/>
        <v>0</v>
      </c>
    </row>
    <row r="134" spans="4:19" ht="14.25" x14ac:dyDescent="0.2">
      <c r="D134" s="48" t="str">
        <f t="shared" si="59"/>
        <v>7.0.6</v>
      </c>
      <c r="E134" s="204"/>
      <c r="F134" s="144" t="s">
        <v>474</v>
      </c>
      <c r="G134" s="207"/>
      <c r="H134" s="52"/>
      <c r="I134" s="45"/>
      <c r="J134" s="46"/>
      <c r="K134" s="45"/>
      <c r="O134" s="39">
        <f t="shared" si="60"/>
        <v>1</v>
      </c>
      <c r="P134" s="5">
        <f t="shared" si="55"/>
        <v>0</v>
      </c>
      <c r="Q134" s="5">
        <f t="shared" si="56"/>
        <v>0</v>
      </c>
      <c r="R134" s="5">
        <f t="shared" si="57"/>
        <v>0</v>
      </c>
      <c r="S134" s="5">
        <f t="shared" si="58"/>
        <v>0</v>
      </c>
    </row>
    <row r="135" spans="4:19" ht="14.25" x14ac:dyDescent="0.2">
      <c r="D135" s="48" t="str">
        <f t="shared" si="59"/>
        <v>7.0.7</v>
      </c>
      <c r="E135" s="205"/>
      <c r="F135" s="144" t="s">
        <v>472</v>
      </c>
      <c r="G135" s="144" t="s">
        <v>477</v>
      </c>
      <c r="H135" s="52"/>
      <c r="I135" s="45"/>
      <c r="J135" s="46"/>
      <c r="K135" s="45"/>
      <c r="O135" s="39">
        <f t="shared" si="60"/>
        <v>1</v>
      </c>
      <c r="P135" s="5">
        <f t="shared" si="55"/>
        <v>0</v>
      </c>
      <c r="Q135" s="5">
        <f t="shared" si="56"/>
        <v>0</v>
      </c>
      <c r="R135" s="5">
        <f t="shared" si="57"/>
        <v>0</v>
      </c>
      <c r="S135" s="5">
        <f t="shared" si="58"/>
        <v>0</v>
      </c>
    </row>
    <row r="136" spans="4:19" ht="14.25" x14ac:dyDescent="0.2">
      <c r="D136" s="48" t="str">
        <f t="shared" si="59"/>
        <v>7.0.8</v>
      </c>
      <c r="E136" s="144"/>
      <c r="F136" s="144"/>
      <c r="G136" s="144"/>
      <c r="H136" s="52"/>
      <c r="I136" s="45"/>
      <c r="J136" s="46"/>
      <c r="K136" s="45"/>
      <c r="O136" s="39">
        <f t="shared" si="60"/>
        <v>1</v>
      </c>
      <c r="P136" s="5">
        <f t="shared" si="55"/>
        <v>0</v>
      </c>
      <c r="Q136" s="5">
        <f t="shared" si="56"/>
        <v>0</v>
      </c>
      <c r="R136" s="5">
        <f t="shared" si="57"/>
        <v>0</v>
      </c>
      <c r="S136" s="5">
        <f t="shared" si="58"/>
        <v>0</v>
      </c>
    </row>
    <row r="137" spans="4:19" ht="14.25" x14ac:dyDescent="0.2">
      <c r="D137" s="48" t="str">
        <f t="shared" si="59"/>
        <v>7.0.9</v>
      </c>
      <c r="E137" s="144"/>
      <c r="F137" s="144"/>
      <c r="G137" s="144"/>
      <c r="H137" s="52"/>
      <c r="I137" s="45"/>
      <c r="J137" s="46"/>
      <c r="K137" s="45"/>
      <c r="O137" s="39">
        <f t="shared" si="60"/>
        <v>1</v>
      </c>
      <c r="P137" s="5">
        <f t="shared" si="55"/>
        <v>0</v>
      </c>
      <c r="Q137" s="5">
        <f t="shared" si="56"/>
        <v>0</v>
      </c>
      <c r="R137" s="5">
        <f t="shared" si="57"/>
        <v>0</v>
      </c>
      <c r="S137" s="5">
        <f t="shared" si="58"/>
        <v>0</v>
      </c>
    </row>
    <row r="138" spans="4:19" ht="14.25" x14ac:dyDescent="0.2">
      <c r="D138" s="48" t="str">
        <f t="shared" si="59"/>
        <v>7.0.10</v>
      </c>
      <c r="E138" s="144"/>
      <c r="F138" s="144"/>
      <c r="G138" s="144"/>
      <c r="H138" s="52"/>
      <c r="I138" s="45"/>
      <c r="J138" s="46"/>
      <c r="K138" s="45"/>
      <c r="O138" s="39">
        <f t="shared" si="60"/>
        <v>1</v>
      </c>
      <c r="P138" s="5">
        <f t="shared" si="55"/>
        <v>0</v>
      </c>
      <c r="Q138" s="5">
        <f t="shared" si="56"/>
        <v>0</v>
      </c>
      <c r="R138" s="5">
        <f t="shared" si="57"/>
        <v>0</v>
      </c>
      <c r="S138" s="5">
        <f t="shared" si="58"/>
        <v>0</v>
      </c>
    </row>
    <row r="139" spans="4:19" ht="14.25" x14ac:dyDescent="0.2">
      <c r="D139" s="48" t="str">
        <f t="shared" si="59"/>
        <v>7.0.11</v>
      </c>
      <c r="E139" s="144"/>
      <c r="F139" s="144"/>
      <c r="G139" s="144"/>
      <c r="H139" s="52"/>
      <c r="I139" s="45"/>
      <c r="J139" s="46"/>
      <c r="K139" s="45"/>
      <c r="O139" s="39">
        <f t="shared" si="60"/>
        <v>1</v>
      </c>
      <c r="P139" s="5">
        <f t="shared" si="55"/>
        <v>0</v>
      </c>
      <c r="Q139" s="5">
        <f t="shared" si="56"/>
        <v>0</v>
      </c>
      <c r="R139" s="5">
        <f t="shared" si="57"/>
        <v>0</v>
      </c>
      <c r="S139" s="5">
        <f t="shared" si="58"/>
        <v>0</v>
      </c>
    </row>
    <row r="140" spans="4:19" ht="14.25" x14ac:dyDescent="0.2">
      <c r="D140" s="48" t="str">
        <f t="shared" si="59"/>
        <v>7.0.12</v>
      </c>
      <c r="E140" s="144"/>
      <c r="F140" s="144"/>
      <c r="G140" s="144"/>
      <c r="H140" s="52"/>
      <c r="I140" s="45"/>
      <c r="J140" s="46"/>
      <c r="K140" s="45"/>
      <c r="O140" s="39">
        <f t="shared" si="60"/>
        <v>1</v>
      </c>
      <c r="P140" s="5">
        <f t="shared" si="55"/>
        <v>0</v>
      </c>
      <c r="Q140" s="5">
        <f t="shared" si="56"/>
        <v>0</v>
      </c>
      <c r="R140" s="5">
        <f t="shared" si="57"/>
        <v>0</v>
      </c>
      <c r="S140" s="5">
        <f t="shared" si="58"/>
        <v>0</v>
      </c>
    </row>
    <row r="141" spans="4:19" ht="14.25" x14ac:dyDescent="0.2">
      <c r="D141" s="48" t="str">
        <f t="shared" si="59"/>
        <v>7.0.13</v>
      </c>
      <c r="E141" s="144"/>
      <c r="F141" s="144"/>
      <c r="G141" s="144"/>
      <c r="H141" s="52"/>
      <c r="I141" s="45"/>
      <c r="J141" s="46"/>
      <c r="K141" s="45"/>
      <c r="O141" s="39">
        <f t="shared" si="60"/>
        <v>1</v>
      </c>
      <c r="P141" s="5">
        <f t="shared" si="55"/>
        <v>0</v>
      </c>
      <c r="Q141" s="5">
        <f t="shared" si="56"/>
        <v>0</v>
      </c>
      <c r="R141" s="5">
        <f t="shared" si="57"/>
        <v>0</v>
      </c>
      <c r="S141" s="5">
        <f t="shared" si="58"/>
        <v>0</v>
      </c>
    </row>
    <row r="142" spans="4:19" ht="14.25" x14ac:dyDescent="0.2">
      <c r="D142" s="48" t="str">
        <f t="shared" si="59"/>
        <v>7.0.14</v>
      </c>
      <c r="E142" s="144"/>
      <c r="F142" s="144"/>
      <c r="G142" s="144"/>
      <c r="H142" s="52"/>
      <c r="I142" s="45"/>
      <c r="J142" s="46"/>
      <c r="K142" s="45"/>
      <c r="O142" s="39">
        <f t="shared" si="60"/>
        <v>1</v>
      </c>
      <c r="P142" s="5">
        <f t="shared" si="55"/>
        <v>0</v>
      </c>
      <c r="Q142" s="5">
        <f t="shared" si="56"/>
        <v>0</v>
      </c>
      <c r="R142" s="5">
        <f t="shared" si="57"/>
        <v>0</v>
      </c>
      <c r="S142" s="5">
        <f t="shared" si="58"/>
        <v>0</v>
      </c>
    </row>
    <row r="143" spans="4:19" ht="14.25" x14ac:dyDescent="0.2">
      <c r="D143" s="48" t="str">
        <f t="shared" si="59"/>
        <v>7.0.15</v>
      </c>
      <c r="E143" s="144"/>
      <c r="F143" s="144"/>
      <c r="G143" s="144"/>
      <c r="H143" s="52"/>
      <c r="I143" s="45"/>
      <c r="J143" s="46"/>
      <c r="K143" s="45"/>
      <c r="O143" s="39">
        <f t="shared" si="60"/>
        <v>1</v>
      </c>
      <c r="P143" s="5">
        <f t="shared" si="55"/>
        <v>0</v>
      </c>
      <c r="Q143" s="5">
        <f t="shared" si="56"/>
        <v>0</v>
      </c>
      <c r="R143" s="5">
        <f t="shared" si="57"/>
        <v>0</v>
      </c>
      <c r="S143" s="5">
        <f t="shared" si="58"/>
        <v>0</v>
      </c>
    </row>
    <row r="144" spans="4:19" ht="14.25" x14ac:dyDescent="0.2">
      <c r="D144" s="48" t="str">
        <f t="shared" si="59"/>
        <v>7.0.16</v>
      </c>
      <c r="E144" s="144"/>
      <c r="F144" s="144"/>
      <c r="G144" s="144"/>
      <c r="H144" s="52"/>
      <c r="I144" s="45"/>
      <c r="J144" s="46"/>
      <c r="K144" s="45"/>
      <c r="O144" s="39">
        <f t="shared" si="60"/>
        <v>1</v>
      </c>
      <c r="P144" s="5">
        <f t="shared" si="55"/>
        <v>0</v>
      </c>
      <c r="Q144" s="5">
        <f t="shared" si="56"/>
        <v>0</v>
      </c>
      <c r="R144" s="5">
        <f t="shared" si="57"/>
        <v>0</v>
      </c>
      <c r="S144" s="5">
        <f t="shared" si="58"/>
        <v>0</v>
      </c>
    </row>
    <row r="145" spans="4:19" ht="14.25" x14ac:dyDescent="0.2">
      <c r="D145" s="48" t="str">
        <f t="shared" si="59"/>
        <v>7.0.17</v>
      </c>
      <c r="E145" s="144"/>
      <c r="F145" s="144"/>
      <c r="G145" s="144"/>
      <c r="H145" s="52"/>
      <c r="I145" s="45"/>
      <c r="J145" s="46"/>
      <c r="K145" s="45"/>
      <c r="O145" s="39">
        <f t="shared" si="60"/>
        <v>1</v>
      </c>
      <c r="P145" s="5">
        <f t="shared" si="55"/>
        <v>0</v>
      </c>
      <c r="Q145" s="5">
        <f t="shared" si="56"/>
        <v>0</v>
      </c>
      <c r="R145" s="5">
        <f t="shared" si="57"/>
        <v>0</v>
      </c>
      <c r="S145" s="5">
        <f t="shared" si="58"/>
        <v>0</v>
      </c>
    </row>
    <row r="146" spans="4:19" ht="14.25" x14ac:dyDescent="0.2">
      <c r="D146" s="48" t="str">
        <f t="shared" si="59"/>
        <v>7.0.18</v>
      </c>
      <c r="E146" s="144"/>
      <c r="F146" s="144"/>
      <c r="G146" s="144"/>
      <c r="H146" s="52"/>
      <c r="I146" s="45"/>
      <c r="J146" s="46"/>
      <c r="K146" s="45"/>
      <c r="O146" s="39">
        <f t="shared" si="60"/>
        <v>1</v>
      </c>
      <c r="P146" s="5">
        <f t="shared" si="55"/>
        <v>0</v>
      </c>
      <c r="Q146" s="5">
        <f t="shared" si="56"/>
        <v>0</v>
      </c>
      <c r="R146" s="5">
        <f t="shared" si="57"/>
        <v>0</v>
      </c>
      <c r="S146" s="5">
        <f t="shared" si="58"/>
        <v>0</v>
      </c>
    </row>
    <row r="147" spans="4:19" ht="14.25" x14ac:dyDescent="0.2">
      <c r="D147" s="48" t="str">
        <f t="shared" si="59"/>
        <v>7.0.19</v>
      </c>
      <c r="E147" s="144"/>
      <c r="F147" s="144"/>
      <c r="G147" s="144"/>
      <c r="H147" s="52"/>
      <c r="I147" s="45"/>
      <c r="J147" s="46"/>
      <c r="K147" s="45"/>
      <c r="O147" s="39">
        <f t="shared" si="60"/>
        <v>1</v>
      </c>
      <c r="P147" s="5">
        <f t="shared" si="55"/>
        <v>0</v>
      </c>
      <c r="Q147" s="5">
        <f t="shared" si="56"/>
        <v>0</v>
      </c>
      <c r="R147" s="5">
        <f t="shared" si="57"/>
        <v>0</v>
      </c>
      <c r="S147" s="5">
        <f t="shared" si="58"/>
        <v>0</v>
      </c>
    </row>
    <row r="148" spans="4:19" ht="14.25" x14ac:dyDescent="0.2">
      <c r="D148" s="48" t="str">
        <f t="shared" si="59"/>
        <v>7.0.20</v>
      </c>
      <c r="E148" s="144"/>
      <c r="F148" s="144"/>
      <c r="G148" s="144"/>
      <c r="H148" s="52"/>
      <c r="I148" s="45"/>
      <c r="J148" s="46"/>
      <c r="K148" s="45"/>
      <c r="O148" s="39">
        <f t="shared" si="60"/>
        <v>1</v>
      </c>
      <c r="P148" s="5">
        <f t="shared" si="55"/>
        <v>0</v>
      </c>
      <c r="Q148" s="5">
        <f t="shared" si="56"/>
        <v>0</v>
      </c>
      <c r="R148" s="5">
        <f t="shared" si="57"/>
        <v>0</v>
      </c>
      <c r="S148" s="5">
        <f t="shared" si="58"/>
        <v>0</v>
      </c>
    </row>
    <row r="149" spans="4:19" ht="14.25" x14ac:dyDescent="0.2">
      <c r="D149" s="48" t="str">
        <f t="shared" si="59"/>
        <v>7.0.21</v>
      </c>
      <c r="E149" s="144"/>
      <c r="F149" s="144"/>
      <c r="G149" s="144"/>
      <c r="H149" s="52"/>
      <c r="I149" s="45"/>
      <c r="J149" s="46"/>
      <c r="K149" s="45"/>
      <c r="O149" s="39">
        <f t="shared" si="60"/>
        <v>1</v>
      </c>
      <c r="P149" s="5">
        <f t="shared" si="55"/>
        <v>0</v>
      </c>
      <c r="Q149" s="5">
        <f t="shared" si="56"/>
        <v>0</v>
      </c>
      <c r="R149" s="5">
        <f t="shared" si="57"/>
        <v>0</v>
      </c>
      <c r="S149" s="5">
        <f t="shared" si="58"/>
        <v>0</v>
      </c>
    </row>
    <row r="150" spans="4:19" ht="14.25" x14ac:dyDescent="0.2">
      <c r="D150" s="48" t="str">
        <f t="shared" si="59"/>
        <v>7.0.22</v>
      </c>
      <c r="E150" s="144"/>
      <c r="F150" s="144"/>
      <c r="G150" s="144"/>
      <c r="H150" s="52"/>
      <c r="I150" s="45"/>
      <c r="J150" s="46"/>
      <c r="K150" s="45"/>
      <c r="O150" s="39">
        <f t="shared" si="60"/>
        <v>1</v>
      </c>
      <c r="P150" s="5">
        <f t="shared" si="55"/>
        <v>0</v>
      </c>
      <c r="Q150" s="5">
        <f t="shared" si="56"/>
        <v>0</v>
      </c>
      <c r="R150" s="5">
        <f t="shared" si="57"/>
        <v>0</v>
      </c>
      <c r="S150" s="5">
        <f t="shared" si="58"/>
        <v>0</v>
      </c>
    </row>
    <row r="151" spans="4:19" ht="14.25" x14ac:dyDescent="0.2">
      <c r="D151" s="48" t="str">
        <f t="shared" si="59"/>
        <v>7.0.23</v>
      </c>
      <c r="E151" s="144"/>
      <c r="F151" s="144"/>
      <c r="G151" s="144"/>
      <c r="H151" s="52"/>
      <c r="I151" s="45"/>
      <c r="J151" s="46"/>
      <c r="K151" s="45"/>
      <c r="O151" s="39">
        <f t="shared" si="60"/>
        <v>1</v>
      </c>
      <c r="P151" s="5">
        <f t="shared" si="55"/>
        <v>0</v>
      </c>
      <c r="Q151" s="5">
        <f t="shared" si="56"/>
        <v>0</v>
      </c>
      <c r="R151" s="5">
        <f t="shared" si="57"/>
        <v>0</v>
      </c>
      <c r="S151" s="5">
        <f t="shared" si="58"/>
        <v>0</v>
      </c>
    </row>
    <row r="152" spans="4:19" ht="14.25" x14ac:dyDescent="0.2">
      <c r="D152" s="48" t="str">
        <f t="shared" si="59"/>
        <v>7.0.24</v>
      </c>
      <c r="E152" s="144"/>
      <c r="F152" s="144"/>
      <c r="G152" s="144"/>
      <c r="H152" s="52"/>
      <c r="I152" s="45"/>
      <c r="J152" s="46"/>
      <c r="K152" s="45"/>
      <c r="O152" s="39">
        <f t="shared" si="60"/>
        <v>1</v>
      </c>
      <c r="P152" s="5">
        <f t="shared" si="55"/>
        <v>0</v>
      </c>
      <c r="Q152" s="5">
        <f t="shared" si="56"/>
        <v>0</v>
      </c>
      <c r="R152" s="5">
        <f t="shared" si="57"/>
        <v>0</v>
      </c>
      <c r="S152" s="5">
        <f t="shared" si="58"/>
        <v>0</v>
      </c>
    </row>
    <row r="153" spans="4:19" ht="14.25" x14ac:dyDescent="0.2">
      <c r="D153" s="48" t="str">
        <f t="shared" si="59"/>
        <v>7.0.25</v>
      </c>
      <c r="E153" s="144"/>
      <c r="F153" s="144"/>
      <c r="G153" s="144"/>
      <c r="H153" s="52"/>
      <c r="I153" s="45"/>
      <c r="J153" s="46"/>
      <c r="K153" s="45"/>
      <c r="O153" s="39">
        <f t="shared" si="60"/>
        <v>1</v>
      </c>
      <c r="P153" s="5">
        <f t="shared" si="55"/>
        <v>0</v>
      </c>
      <c r="Q153" s="5">
        <f t="shared" si="56"/>
        <v>0</v>
      </c>
      <c r="R153" s="5">
        <f t="shared" si="57"/>
        <v>0</v>
      </c>
      <c r="S153" s="5">
        <f t="shared" si="58"/>
        <v>0</v>
      </c>
    </row>
    <row r="154" spans="4:19" ht="14.25" x14ac:dyDescent="0.2">
      <c r="D154" s="48" t="str">
        <f t="shared" si="59"/>
        <v>7.0.26</v>
      </c>
      <c r="E154" s="144"/>
      <c r="F154" s="144"/>
      <c r="G154" s="144"/>
      <c r="H154" s="52"/>
      <c r="I154" s="45"/>
      <c r="J154" s="46"/>
      <c r="K154" s="45"/>
      <c r="O154" s="39">
        <f t="shared" si="60"/>
        <v>1</v>
      </c>
      <c r="P154" s="5">
        <f t="shared" si="55"/>
        <v>0</v>
      </c>
      <c r="Q154" s="5">
        <f t="shared" si="56"/>
        <v>0</v>
      </c>
      <c r="R154" s="5">
        <f t="shared" si="57"/>
        <v>0</v>
      </c>
      <c r="S154" s="5">
        <f t="shared" si="58"/>
        <v>0</v>
      </c>
    </row>
    <row r="155" spans="4:19" ht="14.25" x14ac:dyDescent="0.2">
      <c r="D155" s="48" t="str">
        <f t="shared" si="59"/>
        <v>7.0.27</v>
      </c>
      <c r="E155" s="144"/>
      <c r="F155" s="144"/>
      <c r="G155" s="144"/>
      <c r="H155" s="52"/>
      <c r="I155" s="45"/>
      <c r="J155" s="46"/>
      <c r="K155" s="45"/>
      <c r="O155" s="39">
        <f t="shared" si="60"/>
        <v>1</v>
      </c>
      <c r="P155" s="5">
        <f t="shared" si="55"/>
        <v>0</v>
      </c>
      <c r="Q155" s="5">
        <f t="shared" si="56"/>
        <v>0</v>
      </c>
      <c r="R155" s="5">
        <f t="shared" si="57"/>
        <v>0</v>
      </c>
      <c r="S155" s="5">
        <f t="shared" si="58"/>
        <v>0</v>
      </c>
    </row>
    <row r="156" spans="4:19" ht="14.25" x14ac:dyDescent="0.2">
      <c r="D156" s="48" t="str">
        <f t="shared" si="59"/>
        <v>7.0.28</v>
      </c>
      <c r="E156" s="144"/>
      <c r="F156" s="144"/>
      <c r="G156" s="144"/>
      <c r="H156" s="52"/>
      <c r="I156" s="45"/>
      <c r="J156" s="46"/>
      <c r="K156" s="45"/>
      <c r="O156" s="39">
        <f t="shared" si="60"/>
        <v>1</v>
      </c>
      <c r="P156" s="5">
        <f t="shared" si="55"/>
        <v>0</v>
      </c>
      <c r="Q156" s="5">
        <f t="shared" si="56"/>
        <v>0</v>
      </c>
      <c r="R156" s="5">
        <f t="shared" si="57"/>
        <v>0</v>
      </c>
      <c r="S156" s="5">
        <f t="shared" si="58"/>
        <v>0</v>
      </c>
    </row>
    <row r="157" spans="4:19" ht="14.25" x14ac:dyDescent="0.2">
      <c r="D157" s="48" t="str">
        <f t="shared" si="59"/>
        <v>7.0.29</v>
      </c>
      <c r="E157" s="144"/>
      <c r="F157" s="144"/>
      <c r="G157" s="144"/>
      <c r="H157" s="52"/>
      <c r="I157" s="45"/>
      <c r="J157" s="46"/>
      <c r="K157" s="45"/>
      <c r="O157" s="39">
        <f t="shared" si="60"/>
        <v>1</v>
      </c>
      <c r="P157" s="5">
        <f t="shared" si="55"/>
        <v>0</v>
      </c>
      <c r="Q157" s="5">
        <f t="shared" si="56"/>
        <v>0</v>
      </c>
      <c r="R157" s="5">
        <f t="shared" si="57"/>
        <v>0</v>
      </c>
      <c r="S157" s="5">
        <f t="shared" si="58"/>
        <v>0</v>
      </c>
    </row>
    <row r="158" spans="4:19" ht="14.25" x14ac:dyDescent="0.2">
      <c r="D158" s="48" t="str">
        <f t="shared" si="59"/>
        <v>7.0.30</v>
      </c>
      <c r="E158" s="144"/>
      <c r="F158" s="144"/>
      <c r="G158" s="144"/>
      <c r="H158" s="52"/>
      <c r="I158" s="45"/>
      <c r="J158" s="46"/>
      <c r="K158" s="45"/>
      <c r="O158" s="39">
        <f t="shared" si="60"/>
        <v>1</v>
      </c>
      <c r="P158" s="5">
        <f t="shared" si="55"/>
        <v>0</v>
      </c>
      <c r="Q158" s="5">
        <f t="shared" si="56"/>
        <v>0</v>
      </c>
      <c r="R158" s="5">
        <f t="shared" si="57"/>
        <v>0</v>
      </c>
      <c r="S158" s="5">
        <f t="shared" si="58"/>
        <v>0</v>
      </c>
    </row>
    <row r="159" spans="4:19" ht="14.25" x14ac:dyDescent="0.2">
      <c r="D159" s="48" t="str">
        <f t="shared" si="59"/>
        <v>7.0.31</v>
      </c>
      <c r="E159" s="144"/>
      <c r="F159" s="144"/>
      <c r="G159" s="144"/>
      <c r="H159" s="52"/>
      <c r="I159" s="45"/>
      <c r="J159" s="46"/>
      <c r="K159" s="45"/>
      <c r="O159" s="39">
        <f t="shared" si="60"/>
        <v>1</v>
      </c>
      <c r="P159" s="5">
        <f t="shared" si="55"/>
        <v>0</v>
      </c>
      <c r="Q159" s="5">
        <f t="shared" si="56"/>
        <v>0</v>
      </c>
      <c r="R159" s="5">
        <f t="shared" si="57"/>
        <v>0</v>
      </c>
      <c r="S159" s="5">
        <f t="shared" si="58"/>
        <v>0</v>
      </c>
    </row>
    <row r="160" spans="4:19" ht="14.25" x14ac:dyDescent="0.2">
      <c r="D160" s="48" t="str">
        <f t="shared" si="59"/>
        <v>7.0.32</v>
      </c>
      <c r="E160" s="144"/>
      <c r="F160" s="144"/>
      <c r="G160" s="144"/>
      <c r="H160" s="52"/>
      <c r="I160" s="45"/>
      <c r="J160" s="46"/>
      <c r="K160" s="45"/>
      <c r="O160" s="39">
        <f t="shared" si="60"/>
        <v>1</v>
      </c>
      <c r="P160" s="5">
        <f t="shared" si="55"/>
        <v>0</v>
      </c>
      <c r="Q160" s="5">
        <f t="shared" si="56"/>
        <v>0</v>
      </c>
      <c r="R160" s="5">
        <f t="shared" si="57"/>
        <v>0</v>
      </c>
      <c r="S160" s="5">
        <f t="shared" si="58"/>
        <v>0</v>
      </c>
    </row>
    <row r="161" spans="4:19" ht="14.25" x14ac:dyDescent="0.2">
      <c r="D161" s="48" t="str">
        <f t="shared" si="59"/>
        <v>7.0.33</v>
      </c>
      <c r="E161" s="144"/>
      <c r="F161" s="144"/>
      <c r="G161" s="144"/>
      <c r="H161" s="52"/>
      <c r="I161" s="45"/>
      <c r="J161" s="46"/>
      <c r="K161" s="45"/>
      <c r="O161" s="39">
        <f t="shared" si="60"/>
        <v>1</v>
      </c>
      <c r="P161" s="5">
        <f t="shared" si="55"/>
        <v>0</v>
      </c>
      <c r="Q161" s="5">
        <f t="shared" si="56"/>
        <v>0</v>
      </c>
      <c r="R161" s="5">
        <f t="shared" si="57"/>
        <v>0</v>
      </c>
      <c r="S161" s="5">
        <f t="shared" si="58"/>
        <v>0</v>
      </c>
    </row>
    <row r="162" spans="4:19" ht="14.25" x14ac:dyDescent="0.2">
      <c r="D162" s="48" t="str">
        <f t="shared" si="59"/>
        <v>7.0.34</v>
      </c>
      <c r="E162" s="144"/>
      <c r="F162" s="144"/>
      <c r="G162" s="144"/>
      <c r="H162" s="52"/>
      <c r="I162" s="45"/>
      <c r="J162" s="46"/>
      <c r="K162" s="45"/>
      <c r="O162" s="39">
        <f t="shared" si="60"/>
        <v>1</v>
      </c>
      <c r="P162" s="5">
        <f t="shared" si="55"/>
        <v>0</v>
      </c>
      <c r="Q162" s="5">
        <f t="shared" si="56"/>
        <v>0</v>
      </c>
      <c r="R162" s="5">
        <f t="shared" si="57"/>
        <v>0</v>
      </c>
      <c r="S162" s="5">
        <f t="shared" si="58"/>
        <v>0</v>
      </c>
    </row>
    <row r="163" spans="4:19" ht="14.25" x14ac:dyDescent="0.2">
      <c r="D163" s="48" t="str">
        <f t="shared" si="59"/>
        <v>7.0.35</v>
      </c>
      <c r="E163" s="144"/>
      <c r="F163" s="144"/>
      <c r="G163" s="144"/>
      <c r="H163" s="52"/>
      <c r="I163" s="45"/>
      <c r="J163" s="46"/>
      <c r="K163" s="45"/>
      <c r="O163" s="39">
        <f t="shared" si="60"/>
        <v>1</v>
      </c>
      <c r="P163" s="5">
        <f t="shared" si="55"/>
        <v>0</v>
      </c>
      <c r="Q163" s="5">
        <f t="shared" si="56"/>
        <v>0</v>
      </c>
      <c r="R163" s="5">
        <f t="shared" si="57"/>
        <v>0</v>
      </c>
      <c r="S163" s="5">
        <f t="shared" si="58"/>
        <v>0</v>
      </c>
    </row>
    <row r="164" spans="4:19" ht="14.25" x14ac:dyDescent="0.2">
      <c r="D164" s="48" t="str">
        <f t="shared" si="59"/>
        <v>7.0.36</v>
      </c>
      <c r="E164" s="144"/>
      <c r="F164" s="144"/>
      <c r="G164" s="144"/>
      <c r="H164" s="52"/>
      <c r="I164" s="45"/>
      <c r="J164" s="46"/>
      <c r="K164" s="45"/>
      <c r="O164" s="39">
        <f t="shared" si="60"/>
        <v>1</v>
      </c>
      <c r="P164" s="5">
        <f t="shared" si="55"/>
        <v>0</v>
      </c>
      <c r="Q164" s="5">
        <f t="shared" si="56"/>
        <v>0</v>
      </c>
      <c r="R164" s="5">
        <f t="shared" si="57"/>
        <v>0</v>
      </c>
      <c r="S164" s="5">
        <f t="shared" si="58"/>
        <v>0</v>
      </c>
    </row>
    <row r="165" spans="4:19" ht="14.25" x14ac:dyDescent="0.2">
      <c r="D165" s="48" t="str">
        <f t="shared" si="59"/>
        <v>7.0.37</v>
      </c>
      <c r="E165" s="144"/>
      <c r="F165" s="144"/>
      <c r="G165" s="144"/>
      <c r="H165" s="52"/>
      <c r="I165" s="45"/>
      <c r="J165" s="46"/>
      <c r="K165" s="45"/>
      <c r="O165" s="39">
        <f t="shared" si="60"/>
        <v>1</v>
      </c>
      <c r="P165" s="5">
        <f t="shared" si="55"/>
        <v>0</v>
      </c>
      <c r="Q165" s="5">
        <f t="shared" si="56"/>
        <v>0</v>
      </c>
      <c r="R165" s="5">
        <f t="shared" si="57"/>
        <v>0</v>
      </c>
      <c r="S165" s="5">
        <f t="shared" si="58"/>
        <v>0</v>
      </c>
    </row>
    <row r="166" spans="4:19" ht="14.25" x14ac:dyDescent="0.2">
      <c r="D166" s="48" t="str">
        <f t="shared" si="59"/>
        <v>7.0.38</v>
      </c>
      <c r="E166" s="144"/>
      <c r="F166" s="144"/>
      <c r="G166" s="144"/>
      <c r="H166" s="52"/>
      <c r="I166" s="45"/>
      <c r="J166" s="46"/>
      <c r="K166" s="45"/>
      <c r="O166" s="39">
        <f t="shared" si="60"/>
        <v>1</v>
      </c>
      <c r="P166" s="5">
        <f t="shared" si="55"/>
        <v>0</v>
      </c>
      <c r="Q166" s="5">
        <f t="shared" si="56"/>
        <v>0</v>
      </c>
      <c r="R166" s="5">
        <f t="shared" si="57"/>
        <v>0</v>
      </c>
      <c r="S166" s="5">
        <f t="shared" si="58"/>
        <v>0</v>
      </c>
    </row>
    <row r="167" spans="4:19" ht="14.25" x14ac:dyDescent="0.2">
      <c r="D167" s="48" t="str">
        <f t="shared" si="59"/>
        <v>7.0.39</v>
      </c>
      <c r="E167" s="144"/>
      <c r="F167" s="144"/>
      <c r="G167" s="144"/>
      <c r="H167" s="52"/>
      <c r="I167" s="45"/>
      <c r="J167" s="46"/>
      <c r="K167" s="45"/>
      <c r="O167" s="39">
        <f t="shared" si="60"/>
        <v>1</v>
      </c>
      <c r="P167" s="5">
        <f t="shared" si="55"/>
        <v>0</v>
      </c>
      <c r="Q167" s="5">
        <f t="shared" si="56"/>
        <v>0</v>
      </c>
      <c r="R167" s="5">
        <f t="shared" si="57"/>
        <v>0</v>
      </c>
      <c r="S167" s="5">
        <f t="shared" si="58"/>
        <v>0</v>
      </c>
    </row>
    <row r="168" spans="4:19" ht="14.25" x14ac:dyDescent="0.2">
      <c r="D168" s="48" t="str">
        <f t="shared" si="59"/>
        <v>7.0.40</v>
      </c>
      <c r="E168" s="144"/>
      <c r="F168" s="144"/>
      <c r="G168" s="144"/>
      <c r="H168" s="52"/>
      <c r="I168" s="45"/>
      <c r="J168" s="46"/>
      <c r="K168" s="45"/>
      <c r="O168" s="39">
        <f t="shared" si="60"/>
        <v>1</v>
      </c>
      <c r="P168" s="5">
        <f t="shared" si="55"/>
        <v>0</v>
      </c>
      <c r="Q168" s="5">
        <f t="shared" si="56"/>
        <v>0</v>
      </c>
      <c r="R168" s="5">
        <f t="shared" si="57"/>
        <v>0</v>
      </c>
      <c r="S168" s="5">
        <f t="shared" si="58"/>
        <v>0</v>
      </c>
    </row>
    <row r="169" spans="4:19" ht="14.25" x14ac:dyDescent="0.2">
      <c r="D169" s="48" t="str">
        <f t="shared" si="59"/>
        <v>7.0.41</v>
      </c>
      <c r="E169" s="144"/>
      <c r="F169" s="144"/>
      <c r="G169" s="144"/>
      <c r="H169" s="52"/>
      <c r="I169" s="45"/>
      <c r="J169" s="46"/>
      <c r="K169" s="45"/>
      <c r="O169" s="39">
        <f t="shared" si="60"/>
        <v>1</v>
      </c>
      <c r="P169" s="5">
        <f t="shared" si="55"/>
        <v>0</v>
      </c>
      <c r="Q169" s="5">
        <f t="shared" si="56"/>
        <v>0</v>
      </c>
      <c r="R169" s="5">
        <f t="shared" si="57"/>
        <v>0</v>
      </c>
      <c r="S169" s="5">
        <f t="shared" si="58"/>
        <v>0</v>
      </c>
    </row>
    <row r="170" spans="4:19" ht="14.25" x14ac:dyDescent="0.2">
      <c r="D170" s="48" t="str">
        <f t="shared" si="59"/>
        <v>7.0.42</v>
      </c>
      <c r="E170" s="144"/>
      <c r="F170" s="144"/>
      <c r="G170" s="144"/>
      <c r="H170" s="52"/>
      <c r="I170" s="45"/>
      <c r="J170" s="46"/>
      <c r="K170" s="45"/>
      <c r="O170" s="39">
        <f t="shared" si="60"/>
        <v>1</v>
      </c>
      <c r="P170" s="5">
        <f t="shared" si="55"/>
        <v>0</v>
      </c>
      <c r="Q170" s="5">
        <f t="shared" si="56"/>
        <v>0</v>
      </c>
      <c r="R170" s="5">
        <f t="shared" si="57"/>
        <v>0</v>
      </c>
      <c r="S170" s="5">
        <f t="shared" si="58"/>
        <v>0</v>
      </c>
    </row>
    <row r="171" spans="4:19" ht="14.25" x14ac:dyDescent="0.2">
      <c r="D171" s="48" t="str">
        <f t="shared" si="59"/>
        <v>7.0.43</v>
      </c>
      <c r="E171" s="144"/>
      <c r="F171" s="144"/>
      <c r="G171" s="144"/>
      <c r="H171" s="52"/>
      <c r="I171" s="45"/>
      <c r="J171" s="46"/>
      <c r="K171" s="45"/>
      <c r="O171" s="39">
        <f t="shared" si="60"/>
        <v>1</v>
      </c>
      <c r="P171" s="5">
        <f t="shared" si="55"/>
        <v>0</v>
      </c>
      <c r="Q171" s="5">
        <f t="shared" si="56"/>
        <v>0</v>
      </c>
      <c r="R171" s="5">
        <f t="shared" si="57"/>
        <v>0</v>
      </c>
      <c r="S171" s="5">
        <f t="shared" si="58"/>
        <v>0</v>
      </c>
    </row>
    <row r="172" spans="4:19" ht="14.25" x14ac:dyDescent="0.2">
      <c r="D172" s="48" t="str">
        <f t="shared" si="59"/>
        <v>7.0.44</v>
      </c>
      <c r="E172" s="144"/>
      <c r="F172" s="144"/>
      <c r="G172" s="144"/>
      <c r="H172" s="52"/>
      <c r="I172" s="45"/>
      <c r="J172" s="46"/>
      <c r="K172" s="45"/>
      <c r="O172" s="39">
        <f t="shared" si="60"/>
        <v>1</v>
      </c>
      <c r="P172" s="5">
        <f t="shared" si="55"/>
        <v>0</v>
      </c>
      <c r="Q172" s="5">
        <f t="shared" si="56"/>
        <v>0</v>
      </c>
      <c r="R172" s="5">
        <f t="shared" si="57"/>
        <v>0</v>
      </c>
      <c r="S172" s="5">
        <f t="shared" si="58"/>
        <v>0</v>
      </c>
    </row>
    <row r="173" spans="4:19" ht="14.25" x14ac:dyDescent="0.2">
      <c r="D173" s="48" t="str">
        <f t="shared" si="59"/>
        <v>7.0.45</v>
      </c>
      <c r="E173" s="144"/>
      <c r="F173" s="144"/>
      <c r="G173" s="144"/>
      <c r="H173" s="52"/>
      <c r="I173" s="45"/>
      <c r="J173" s="46"/>
      <c r="K173" s="45"/>
      <c r="O173" s="39">
        <f t="shared" si="60"/>
        <v>1</v>
      </c>
      <c r="P173" s="5">
        <f t="shared" si="55"/>
        <v>0</v>
      </c>
      <c r="Q173" s="5">
        <f t="shared" si="56"/>
        <v>0</v>
      </c>
      <c r="R173" s="5">
        <f t="shared" si="57"/>
        <v>0</v>
      </c>
      <c r="S173" s="5">
        <f t="shared" si="58"/>
        <v>0</v>
      </c>
    </row>
    <row r="174" spans="4:19" ht="14.25" x14ac:dyDescent="0.2">
      <c r="D174" s="48" t="str">
        <f t="shared" si="59"/>
        <v>7.0.46</v>
      </c>
      <c r="E174" s="144"/>
      <c r="F174" s="144"/>
      <c r="G174" s="144"/>
      <c r="H174" s="52"/>
      <c r="I174" s="45"/>
      <c r="J174" s="46"/>
      <c r="K174" s="45"/>
      <c r="O174" s="39">
        <f t="shared" si="60"/>
        <v>1</v>
      </c>
      <c r="P174" s="5">
        <f t="shared" si="55"/>
        <v>0</v>
      </c>
      <c r="Q174" s="5">
        <f t="shared" si="56"/>
        <v>0</v>
      </c>
      <c r="R174" s="5">
        <f t="shared" si="57"/>
        <v>0</v>
      </c>
      <c r="S174" s="5">
        <f t="shared" si="58"/>
        <v>0</v>
      </c>
    </row>
    <row r="175" spans="4:19" ht="14.25" x14ac:dyDescent="0.2">
      <c r="D175" s="48" t="str">
        <f t="shared" si="59"/>
        <v>7.0.47</v>
      </c>
      <c r="E175" s="144"/>
      <c r="F175" s="144"/>
      <c r="G175" s="144"/>
      <c r="H175" s="52"/>
      <c r="I175" s="45"/>
      <c r="J175" s="46"/>
      <c r="K175" s="45"/>
      <c r="O175" s="39">
        <f t="shared" si="60"/>
        <v>1</v>
      </c>
      <c r="P175" s="5">
        <f t="shared" si="55"/>
        <v>0</v>
      </c>
      <c r="Q175" s="5">
        <f t="shared" si="56"/>
        <v>0</v>
      </c>
      <c r="R175" s="5">
        <f t="shared" si="57"/>
        <v>0</v>
      </c>
      <c r="S175" s="5">
        <f t="shared" si="58"/>
        <v>0</v>
      </c>
    </row>
    <row r="176" spans="4:19" ht="14.25" x14ac:dyDescent="0.2">
      <c r="D176" s="48" t="str">
        <f t="shared" si="59"/>
        <v>7.0.48</v>
      </c>
      <c r="E176" s="144"/>
      <c r="F176" s="144"/>
      <c r="G176" s="144"/>
      <c r="H176" s="52"/>
      <c r="I176" s="45"/>
      <c r="J176" s="46"/>
      <c r="K176" s="45"/>
      <c r="O176" s="39">
        <f t="shared" si="60"/>
        <v>1</v>
      </c>
      <c r="P176" s="5">
        <f t="shared" si="55"/>
        <v>0</v>
      </c>
      <c r="Q176" s="5">
        <f t="shared" si="56"/>
        <v>0</v>
      </c>
      <c r="R176" s="5">
        <f t="shared" si="57"/>
        <v>0</v>
      </c>
      <c r="S176" s="5">
        <f t="shared" si="58"/>
        <v>0</v>
      </c>
    </row>
    <row r="177" spans="2:19" ht="14.25" x14ac:dyDescent="0.2">
      <c r="D177" s="48" t="str">
        <f t="shared" si="59"/>
        <v>7.0.49</v>
      </c>
      <c r="E177" s="144"/>
      <c r="F177" s="144"/>
      <c r="G177" s="144"/>
      <c r="H177" s="52"/>
      <c r="I177" s="45"/>
      <c r="J177" s="46"/>
      <c r="K177" s="45"/>
      <c r="O177" s="39">
        <f t="shared" si="60"/>
        <v>1</v>
      </c>
      <c r="P177" s="5">
        <f t="shared" si="55"/>
        <v>0</v>
      </c>
      <c r="Q177" s="5">
        <f t="shared" si="56"/>
        <v>0</v>
      </c>
      <c r="R177" s="5">
        <f t="shared" si="57"/>
        <v>0</v>
      </c>
      <c r="S177" s="5">
        <f t="shared" si="58"/>
        <v>0</v>
      </c>
    </row>
    <row r="178" spans="2:19" ht="14.25" x14ac:dyDescent="0.2">
      <c r="D178" s="48" t="str">
        <f t="shared" si="59"/>
        <v>7.0.50</v>
      </c>
      <c r="E178" s="144"/>
      <c r="F178" s="144"/>
      <c r="G178" s="144"/>
      <c r="H178" s="52"/>
      <c r="I178" s="45"/>
      <c r="J178" s="46"/>
      <c r="K178" s="45"/>
      <c r="O178" s="39">
        <f t="shared" si="60"/>
        <v>1</v>
      </c>
      <c r="P178" s="5">
        <f t="shared" si="55"/>
        <v>0</v>
      </c>
      <c r="Q178" s="5">
        <f t="shared" si="56"/>
        <v>0</v>
      </c>
      <c r="R178" s="5">
        <f t="shared" si="57"/>
        <v>0</v>
      </c>
      <c r="S178" s="5">
        <f t="shared" si="58"/>
        <v>0</v>
      </c>
    </row>
    <row r="179" spans="2:19" ht="14.25" x14ac:dyDescent="0.2">
      <c r="D179" s="48" t="str">
        <f t="shared" si="59"/>
        <v>7.0.51</v>
      </c>
      <c r="E179" s="144"/>
      <c r="F179" s="144"/>
      <c r="G179" s="144"/>
      <c r="H179" s="52"/>
      <c r="I179" s="45"/>
      <c r="J179" s="46"/>
      <c r="K179" s="45"/>
      <c r="O179" s="39">
        <f t="shared" si="60"/>
        <v>1</v>
      </c>
      <c r="P179" s="5">
        <f t="shared" si="55"/>
        <v>0</v>
      </c>
      <c r="Q179" s="5">
        <f t="shared" si="56"/>
        <v>0</v>
      </c>
      <c r="R179" s="5">
        <f t="shared" si="57"/>
        <v>0</v>
      </c>
      <c r="S179" s="5">
        <f t="shared" si="58"/>
        <v>0</v>
      </c>
    </row>
    <row r="180" spans="2:19" ht="14.25" x14ac:dyDescent="0.2">
      <c r="D180" s="48" t="str">
        <f t="shared" si="59"/>
        <v>7.0.52</v>
      </c>
      <c r="E180" s="144"/>
      <c r="F180" s="144"/>
      <c r="G180" s="144"/>
      <c r="H180" s="52"/>
      <c r="I180" s="45"/>
      <c r="J180" s="46"/>
      <c r="K180" s="45"/>
      <c r="O180" s="39">
        <f t="shared" si="60"/>
        <v>1</v>
      </c>
      <c r="P180" s="5">
        <f t="shared" si="55"/>
        <v>0</v>
      </c>
      <c r="Q180" s="5">
        <f t="shared" si="56"/>
        <v>0</v>
      </c>
      <c r="R180" s="5">
        <f t="shared" si="57"/>
        <v>0</v>
      </c>
      <c r="S180" s="5">
        <f t="shared" si="58"/>
        <v>0</v>
      </c>
    </row>
    <row r="181" spans="2:19" ht="14.25" x14ac:dyDescent="0.2">
      <c r="D181" s="48" t="str">
        <f t="shared" si="59"/>
        <v>7.0.53</v>
      </c>
      <c r="E181" s="144"/>
      <c r="F181" s="144"/>
      <c r="G181" s="144"/>
      <c r="H181" s="52"/>
      <c r="I181" s="45"/>
      <c r="J181" s="46"/>
      <c r="K181" s="45"/>
      <c r="O181" s="39">
        <f t="shared" si="60"/>
        <v>1</v>
      </c>
      <c r="P181" s="5">
        <f t="shared" si="55"/>
        <v>0</v>
      </c>
      <c r="Q181" s="5">
        <f t="shared" si="56"/>
        <v>0</v>
      </c>
      <c r="R181" s="5">
        <f t="shared" si="57"/>
        <v>0</v>
      </c>
      <c r="S181" s="5">
        <f t="shared" si="58"/>
        <v>0</v>
      </c>
    </row>
    <row r="182" spans="2:19" ht="14.25" x14ac:dyDescent="0.2">
      <c r="D182" s="48" t="str">
        <f t="shared" si="59"/>
        <v>7.0.54</v>
      </c>
      <c r="E182" s="144"/>
      <c r="F182" s="144"/>
      <c r="G182" s="144"/>
      <c r="H182" s="52"/>
      <c r="I182" s="45"/>
      <c r="J182" s="46"/>
      <c r="K182" s="45"/>
      <c r="O182" s="39">
        <f t="shared" si="60"/>
        <v>1</v>
      </c>
      <c r="P182" s="5">
        <f t="shared" si="55"/>
        <v>0</v>
      </c>
      <c r="Q182" s="5">
        <f t="shared" si="56"/>
        <v>0</v>
      </c>
      <c r="R182" s="5">
        <f t="shared" si="57"/>
        <v>0</v>
      </c>
      <c r="S182" s="5">
        <f t="shared" si="58"/>
        <v>0</v>
      </c>
    </row>
    <row r="183" spans="2:19" ht="14.25" x14ac:dyDescent="0.2">
      <c r="D183" s="48" t="str">
        <f t="shared" si="59"/>
        <v>7.0.55</v>
      </c>
      <c r="E183" s="144"/>
      <c r="F183" s="144"/>
      <c r="G183" s="144"/>
      <c r="H183" s="52"/>
      <c r="I183" s="45"/>
      <c r="J183" s="46"/>
      <c r="K183" s="45"/>
      <c r="O183" s="39">
        <f t="shared" si="60"/>
        <v>1</v>
      </c>
      <c r="P183" s="5">
        <f t="shared" si="55"/>
        <v>0</v>
      </c>
      <c r="Q183" s="5">
        <f t="shared" si="56"/>
        <v>0</v>
      </c>
      <c r="R183" s="5">
        <f t="shared" si="57"/>
        <v>0</v>
      </c>
      <c r="S183" s="5">
        <f t="shared" si="58"/>
        <v>0</v>
      </c>
    </row>
    <row r="184" spans="2:19" ht="14.25" x14ac:dyDescent="0.2">
      <c r="D184" s="48" t="str">
        <f t="shared" si="59"/>
        <v>7.0.56</v>
      </c>
      <c r="E184" s="144"/>
      <c r="F184" s="144"/>
      <c r="G184" s="144"/>
      <c r="H184" s="52"/>
      <c r="I184" s="45"/>
      <c r="J184" s="46"/>
      <c r="K184" s="45"/>
      <c r="O184" s="39">
        <f t="shared" si="60"/>
        <v>1</v>
      </c>
      <c r="P184" s="5">
        <f t="shared" si="55"/>
        <v>0</v>
      </c>
      <c r="Q184" s="5">
        <f t="shared" si="56"/>
        <v>0</v>
      </c>
      <c r="R184" s="5">
        <f t="shared" si="57"/>
        <v>0</v>
      </c>
      <c r="S184" s="5">
        <f t="shared" si="58"/>
        <v>0</v>
      </c>
    </row>
    <row r="185" spans="2:19" ht="14.25" x14ac:dyDescent="0.2">
      <c r="D185" s="48" t="str">
        <f t="shared" si="59"/>
        <v>7.0.57</v>
      </c>
      <c r="E185" s="144"/>
      <c r="F185" s="144"/>
      <c r="G185" s="144"/>
      <c r="H185" s="52"/>
      <c r="I185" s="45"/>
      <c r="J185" s="46"/>
      <c r="K185" s="45"/>
      <c r="O185" s="39">
        <f t="shared" si="60"/>
        <v>1</v>
      </c>
      <c r="P185" s="5">
        <f t="shared" si="55"/>
        <v>0</v>
      </c>
      <c r="Q185" s="5">
        <f t="shared" si="56"/>
        <v>0</v>
      </c>
      <c r="R185" s="5">
        <f t="shared" si="57"/>
        <v>0</v>
      </c>
      <c r="S185" s="5">
        <f t="shared" si="58"/>
        <v>0</v>
      </c>
    </row>
    <row r="186" spans="2:19" ht="14.25" x14ac:dyDescent="0.2">
      <c r="D186" s="48" t="str">
        <f t="shared" si="59"/>
        <v>7.0.58</v>
      </c>
      <c r="E186" s="144"/>
      <c r="F186" s="144"/>
      <c r="G186" s="144"/>
      <c r="H186" s="52"/>
      <c r="I186" s="45"/>
      <c r="J186" s="46"/>
      <c r="K186" s="45"/>
      <c r="O186" s="39">
        <f t="shared" si="60"/>
        <v>1</v>
      </c>
      <c r="P186" s="5">
        <f t="shared" si="55"/>
        <v>0</v>
      </c>
      <c r="Q186" s="5">
        <f t="shared" si="56"/>
        <v>0</v>
      </c>
      <c r="R186" s="5">
        <f t="shared" si="57"/>
        <v>0</v>
      </c>
      <c r="S186" s="5">
        <f t="shared" si="58"/>
        <v>0</v>
      </c>
    </row>
    <row r="187" spans="2:19" ht="14.25" x14ac:dyDescent="0.2">
      <c r="D187" s="53"/>
      <c r="E187" s="54"/>
      <c r="F187" s="55"/>
      <c r="G187" s="56"/>
      <c r="H187" s="57"/>
      <c r="I187" s="58"/>
      <c r="J187" s="59"/>
      <c r="K187" s="59"/>
    </row>
    <row r="188" spans="2:19" ht="15.75" customHeight="1" x14ac:dyDescent="0.25">
      <c r="B188" s="145" t="s">
        <v>37</v>
      </c>
      <c r="C188" s="146"/>
      <c r="D188" s="146"/>
      <c r="E188" s="146"/>
      <c r="F188" s="146"/>
      <c r="G188" s="33"/>
      <c r="H188" s="34"/>
      <c r="I188" s="34"/>
      <c r="J188" s="35"/>
      <c r="K188" s="36"/>
    </row>
    <row r="189" spans="2:19" ht="14.25" x14ac:dyDescent="0.2">
      <c r="C189" s="37" t="str">
        <f>CONCATENATE(LEFT(B188,SEARCH(" ",B188)-1),".0")</f>
        <v>8.0</v>
      </c>
      <c r="D189" s="38"/>
      <c r="E189" s="147" t="s">
        <v>32</v>
      </c>
      <c r="F189" s="147"/>
      <c r="G189" s="148"/>
      <c r="H189" s="148"/>
      <c r="I189" s="148"/>
      <c r="J189" s="149"/>
      <c r="K189" s="150"/>
      <c r="O189" s="39"/>
      <c r="P189"/>
    </row>
    <row r="190" spans="2:19" ht="14.25" x14ac:dyDescent="0.2">
      <c r="D190" s="40" t="s">
        <v>19</v>
      </c>
      <c r="E190" s="40" t="s">
        <v>20</v>
      </c>
      <c r="F190" s="40" t="s">
        <v>21</v>
      </c>
      <c r="G190" s="40" t="s">
        <v>22</v>
      </c>
      <c r="H190" s="40" t="s">
        <v>23</v>
      </c>
      <c r="I190" s="40" t="s">
        <v>24</v>
      </c>
      <c r="J190" s="40" t="s">
        <v>25</v>
      </c>
      <c r="K190" s="40" t="s">
        <v>26</v>
      </c>
      <c r="O190" s="39" t="s">
        <v>27</v>
      </c>
      <c r="P190" s="39" t="s">
        <v>28</v>
      </c>
      <c r="Q190" s="5" t="s">
        <v>29</v>
      </c>
      <c r="R190" s="5" t="s">
        <v>30</v>
      </c>
      <c r="S190" s="5" t="s">
        <v>31</v>
      </c>
    </row>
    <row r="191" spans="2:19" ht="14.25" x14ac:dyDescent="0.2">
      <c r="D191" s="48" t="str">
        <f>CONCATENATE(C189,".1")</f>
        <v>8.0.1</v>
      </c>
      <c r="E191" s="67"/>
      <c r="F191" s="50"/>
      <c r="G191" s="51"/>
      <c r="H191" s="52"/>
      <c r="I191" s="45"/>
      <c r="J191" s="46"/>
      <c r="K191" s="46"/>
      <c r="O191" s="39">
        <f>COUNTBLANK(H191)</f>
        <v>1</v>
      </c>
      <c r="P191" s="5">
        <f t="shared" ref="P191:P248" si="61">IF(J191="Next Build", K191*1, K191*0)</f>
        <v>0</v>
      </c>
      <c r="Q191" s="5">
        <f t="shared" ref="Q191:Q248" si="62">IF(J191="Next Sprint", K191*1, K191*0)</f>
        <v>0</v>
      </c>
      <c r="R191" s="5">
        <f t="shared" ref="R191:R248" si="63">IF(J191="Before Release", K191*1, K191*0)</f>
        <v>0</v>
      </c>
      <c r="S191" s="5">
        <f t="shared" ref="S191:S248" si="64">IF(J191="Next Update", K191*1, K191*0)</f>
        <v>0</v>
      </c>
    </row>
    <row r="192" spans="2:19" ht="14.25" x14ac:dyDescent="0.2">
      <c r="D192" s="48" t="str">
        <f t="shared" ref="D192:D248" si="65">CONCATENATE(LEFT(D191,SEARCH(".",D191,SEARCH(".",D191)+1)),TEXT(VALUE(RIGHT(D191,LEN(D191)-SEARCH(".",D191,SEARCH(".",D191)+1)))+1,"0"))</f>
        <v>8.0.2</v>
      </c>
      <c r="E192" s="49"/>
      <c r="F192" s="50"/>
      <c r="G192"/>
      <c r="H192" s="52"/>
      <c r="I192" s="45"/>
      <c r="J192" s="46"/>
      <c r="K192" s="45"/>
      <c r="O192" s="39">
        <f>COUNTBLANK(H192)</f>
        <v>1</v>
      </c>
      <c r="P192" s="5">
        <f t="shared" si="61"/>
        <v>0</v>
      </c>
      <c r="Q192" s="5">
        <f t="shared" si="62"/>
        <v>0</v>
      </c>
      <c r="R192" s="5">
        <f t="shared" si="63"/>
        <v>0</v>
      </c>
      <c r="S192" s="5">
        <f t="shared" si="64"/>
        <v>0</v>
      </c>
    </row>
    <row r="193" spans="4:19" ht="14.25" x14ac:dyDescent="0.2">
      <c r="D193" s="48" t="str">
        <f t="shared" si="65"/>
        <v>8.0.3</v>
      </c>
      <c r="E193" s="49"/>
      <c r="F193" s="50"/>
      <c r="G193" s="61"/>
      <c r="H193" s="52"/>
      <c r="I193" s="45"/>
      <c r="J193" s="46"/>
      <c r="K193" s="45"/>
      <c r="O193" s="39">
        <f t="shared" ref="O193:O248" si="66">COUNTBLANK(H193)</f>
        <v>1</v>
      </c>
      <c r="P193" s="5">
        <f t="shared" si="61"/>
        <v>0</v>
      </c>
      <c r="Q193" s="5">
        <f t="shared" si="62"/>
        <v>0</v>
      </c>
      <c r="R193" s="5">
        <f t="shared" si="63"/>
        <v>0</v>
      </c>
      <c r="S193" s="5">
        <f t="shared" si="64"/>
        <v>0</v>
      </c>
    </row>
    <row r="194" spans="4:19" ht="14.25" x14ac:dyDescent="0.2">
      <c r="D194" s="48" t="str">
        <f t="shared" si="65"/>
        <v>8.0.4</v>
      </c>
      <c r="E194" s="49"/>
      <c r="F194" s="50"/>
      <c r="G194" s="51"/>
      <c r="H194" s="52"/>
      <c r="I194" s="45"/>
      <c r="J194" s="46"/>
      <c r="K194" s="45"/>
      <c r="O194" s="39">
        <f t="shared" si="66"/>
        <v>1</v>
      </c>
      <c r="P194" s="5">
        <f t="shared" si="61"/>
        <v>0</v>
      </c>
      <c r="Q194" s="5">
        <f t="shared" si="62"/>
        <v>0</v>
      </c>
      <c r="R194" s="5">
        <f t="shared" si="63"/>
        <v>0</v>
      </c>
      <c r="S194" s="5">
        <f t="shared" si="64"/>
        <v>0</v>
      </c>
    </row>
    <row r="195" spans="4:19" ht="14.25" x14ac:dyDescent="0.2">
      <c r="D195" s="48" t="str">
        <f t="shared" si="65"/>
        <v>8.0.5</v>
      </c>
      <c r="E195" s="49"/>
      <c r="F195" s="50"/>
      <c r="G195" s="51"/>
      <c r="H195" s="52"/>
      <c r="I195" s="45"/>
      <c r="J195" s="46"/>
      <c r="K195" s="45"/>
      <c r="O195" s="39">
        <f t="shared" si="66"/>
        <v>1</v>
      </c>
      <c r="P195" s="5">
        <f t="shared" si="61"/>
        <v>0</v>
      </c>
      <c r="Q195" s="5">
        <f t="shared" si="62"/>
        <v>0</v>
      </c>
      <c r="R195" s="5">
        <f t="shared" si="63"/>
        <v>0</v>
      </c>
      <c r="S195" s="5">
        <f t="shared" si="64"/>
        <v>0</v>
      </c>
    </row>
    <row r="196" spans="4:19" ht="14.25" x14ac:dyDescent="0.2">
      <c r="D196" s="48" t="str">
        <f t="shared" si="65"/>
        <v>8.0.6</v>
      </c>
      <c r="E196" s="49"/>
      <c r="F196" s="50"/>
      <c r="G196" s="61"/>
      <c r="H196" s="52"/>
      <c r="I196" s="45"/>
      <c r="J196" s="46"/>
      <c r="K196" s="45"/>
      <c r="O196" s="39">
        <f t="shared" si="66"/>
        <v>1</v>
      </c>
      <c r="P196" s="5">
        <f t="shared" si="61"/>
        <v>0</v>
      </c>
      <c r="Q196" s="5">
        <f t="shared" si="62"/>
        <v>0</v>
      </c>
      <c r="R196" s="5">
        <f t="shared" si="63"/>
        <v>0</v>
      </c>
      <c r="S196" s="5">
        <f t="shared" si="64"/>
        <v>0</v>
      </c>
    </row>
    <row r="197" spans="4:19" ht="14.25" x14ac:dyDescent="0.2">
      <c r="D197" s="48" t="str">
        <f t="shared" si="65"/>
        <v>8.0.7</v>
      </c>
      <c r="E197" s="49"/>
      <c r="F197" s="50"/>
      <c r="G197" s="61"/>
      <c r="H197" s="52"/>
      <c r="I197" s="45"/>
      <c r="J197" s="46"/>
      <c r="K197" s="45"/>
      <c r="O197" s="39">
        <f t="shared" si="66"/>
        <v>1</v>
      </c>
      <c r="P197" s="5">
        <f t="shared" si="61"/>
        <v>0</v>
      </c>
      <c r="Q197" s="5">
        <f t="shared" si="62"/>
        <v>0</v>
      </c>
      <c r="R197" s="5">
        <f t="shared" si="63"/>
        <v>0</v>
      </c>
      <c r="S197" s="5">
        <f t="shared" si="64"/>
        <v>0</v>
      </c>
    </row>
    <row r="198" spans="4:19" ht="14.25" x14ac:dyDescent="0.2">
      <c r="D198" s="48" t="str">
        <f t="shared" si="65"/>
        <v>8.0.8</v>
      </c>
      <c r="E198" s="49"/>
      <c r="F198" s="50"/>
      <c r="G198" s="51"/>
      <c r="H198" s="52"/>
      <c r="I198" s="45"/>
      <c r="J198" s="46"/>
      <c r="K198" s="45"/>
      <c r="O198" s="39">
        <f t="shared" si="66"/>
        <v>1</v>
      </c>
      <c r="P198" s="5">
        <f t="shared" si="61"/>
        <v>0</v>
      </c>
      <c r="Q198" s="5">
        <f t="shared" si="62"/>
        <v>0</v>
      </c>
      <c r="R198" s="5">
        <f t="shared" si="63"/>
        <v>0</v>
      </c>
      <c r="S198" s="5">
        <f t="shared" si="64"/>
        <v>0</v>
      </c>
    </row>
    <row r="199" spans="4:19" ht="14.25" x14ac:dyDescent="0.2">
      <c r="D199" s="48" t="str">
        <f t="shared" si="65"/>
        <v>8.0.9</v>
      </c>
      <c r="E199" s="49"/>
      <c r="F199" s="50"/>
      <c r="G199" s="51"/>
      <c r="H199" s="52"/>
      <c r="I199" s="45"/>
      <c r="J199" s="46"/>
      <c r="K199" s="45"/>
      <c r="O199" s="39">
        <f t="shared" si="66"/>
        <v>1</v>
      </c>
      <c r="P199" s="5">
        <f t="shared" si="61"/>
        <v>0</v>
      </c>
      <c r="Q199" s="5">
        <f t="shared" si="62"/>
        <v>0</v>
      </c>
      <c r="R199" s="5">
        <f t="shared" si="63"/>
        <v>0</v>
      </c>
      <c r="S199" s="5">
        <f t="shared" si="64"/>
        <v>0</v>
      </c>
    </row>
    <row r="200" spans="4:19" ht="14.25" x14ac:dyDescent="0.2">
      <c r="D200" s="48" t="str">
        <f t="shared" si="65"/>
        <v>8.0.10</v>
      </c>
      <c r="E200" s="49"/>
      <c r="F200" s="50"/>
      <c r="G200" s="51"/>
      <c r="H200" s="52"/>
      <c r="I200" s="45"/>
      <c r="J200" s="46"/>
      <c r="K200" s="45"/>
      <c r="O200" s="39">
        <f t="shared" si="66"/>
        <v>1</v>
      </c>
      <c r="P200" s="5">
        <f t="shared" si="61"/>
        <v>0</v>
      </c>
      <c r="Q200" s="5">
        <f t="shared" si="62"/>
        <v>0</v>
      </c>
      <c r="R200" s="5">
        <f t="shared" si="63"/>
        <v>0</v>
      </c>
      <c r="S200" s="5">
        <f t="shared" si="64"/>
        <v>0</v>
      </c>
    </row>
    <row r="201" spans="4:19" ht="14.25" x14ac:dyDescent="0.2">
      <c r="D201" s="48" t="str">
        <f t="shared" si="65"/>
        <v>8.0.11</v>
      </c>
      <c r="E201" s="49"/>
      <c r="F201" s="50"/>
      <c r="G201" s="51"/>
      <c r="H201" s="52"/>
      <c r="I201" s="45"/>
      <c r="J201" s="46"/>
      <c r="K201" s="45"/>
      <c r="O201" s="39">
        <f t="shared" si="66"/>
        <v>1</v>
      </c>
      <c r="P201" s="5">
        <f t="shared" si="61"/>
        <v>0</v>
      </c>
      <c r="Q201" s="5">
        <f t="shared" si="62"/>
        <v>0</v>
      </c>
      <c r="R201" s="5">
        <f t="shared" si="63"/>
        <v>0</v>
      </c>
      <c r="S201" s="5">
        <f t="shared" si="64"/>
        <v>0</v>
      </c>
    </row>
    <row r="202" spans="4:19" ht="14.25" x14ac:dyDescent="0.2">
      <c r="D202" s="48" t="str">
        <f t="shared" si="65"/>
        <v>8.0.12</v>
      </c>
      <c r="E202" s="49"/>
      <c r="F202" s="50"/>
      <c r="G202" s="51"/>
      <c r="H202" s="52"/>
      <c r="I202" s="45"/>
      <c r="J202" s="46"/>
      <c r="K202" s="45"/>
      <c r="O202" s="39">
        <f t="shared" si="66"/>
        <v>1</v>
      </c>
      <c r="P202" s="5">
        <f t="shared" si="61"/>
        <v>0</v>
      </c>
      <c r="Q202" s="5">
        <f t="shared" si="62"/>
        <v>0</v>
      </c>
      <c r="R202" s="5">
        <f t="shared" si="63"/>
        <v>0</v>
      </c>
      <c r="S202" s="5">
        <f t="shared" si="64"/>
        <v>0</v>
      </c>
    </row>
    <row r="203" spans="4:19" ht="14.25" x14ac:dyDescent="0.2">
      <c r="D203" s="48" t="str">
        <f t="shared" si="65"/>
        <v>8.0.13</v>
      </c>
      <c r="E203" s="49"/>
      <c r="F203" s="50"/>
      <c r="G203" s="51"/>
      <c r="H203" s="52"/>
      <c r="I203" s="45"/>
      <c r="J203" s="46"/>
      <c r="K203" s="45"/>
      <c r="O203" s="39">
        <f t="shared" si="66"/>
        <v>1</v>
      </c>
      <c r="P203" s="5">
        <f t="shared" si="61"/>
        <v>0</v>
      </c>
      <c r="Q203" s="5">
        <f t="shared" si="62"/>
        <v>0</v>
      </c>
      <c r="R203" s="5">
        <f t="shared" si="63"/>
        <v>0</v>
      </c>
      <c r="S203" s="5">
        <f t="shared" si="64"/>
        <v>0</v>
      </c>
    </row>
    <row r="204" spans="4:19" ht="14.25" x14ac:dyDescent="0.2">
      <c r="D204" s="48" t="str">
        <f t="shared" si="65"/>
        <v>8.0.14</v>
      </c>
      <c r="E204" s="49"/>
      <c r="F204" s="50"/>
      <c r="G204" s="51"/>
      <c r="H204" s="52"/>
      <c r="I204" s="45"/>
      <c r="J204" s="46"/>
      <c r="K204" s="45"/>
      <c r="O204" s="39">
        <f t="shared" si="66"/>
        <v>1</v>
      </c>
      <c r="P204" s="5">
        <f t="shared" si="61"/>
        <v>0</v>
      </c>
      <c r="Q204" s="5">
        <f t="shared" si="62"/>
        <v>0</v>
      </c>
      <c r="R204" s="5">
        <f t="shared" si="63"/>
        <v>0</v>
      </c>
      <c r="S204" s="5">
        <f t="shared" si="64"/>
        <v>0</v>
      </c>
    </row>
    <row r="205" spans="4:19" ht="14.25" x14ac:dyDescent="0.2">
      <c r="D205" s="48" t="str">
        <f t="shared" si="65"/>
        <v>8.0.15</v>
      </c>
      <c r="E205" s="49"/>
      <c r="F205" s="50"/>
      <c r="G205" s="51"/>
      <c r="H205" s="52"/>
      <c r="I205" s="45"/>
      <c r="J205" s="46"/>
      <c r="K205" s="45"/>
      <c r="O205" s="39">
        <f t="shared" si="66"/>
        <v>1</v>
      </c>
      <c r="P205" s="5">
        <f t="shared" si="61"/>
        <v>0</v>
      </c>
      <c r="Q205" s="5">
        <f t="shared" si="62"/>
        <v>0</v>
      </c>
      <c r="R205" s="5">
        <f t="shared" si="63"/>
        <v>0</v>
      </c>
      <c r="S205" s="5">
        <f t="shared" si="64"/>
        <v>0</v>
      </c>
    </row>
    <row r="206" spans="4:19" ht="14.25" x14ac:dyDescent="0.2">
      <c r="D206" s="48" t="str">
        <f t="shared" si="65"/>
        <v>8.0.16</v>
      </c>
      <c r="E206" s="49"/>
      <c r="F206" s="50"/>
      <c r="G206" s="51"/>
      <c r="H206" s="52"/>
      <c r="I206" s="45"/>
      <c r="J206" s="46"/>
      <c r="K206" s="45"/>
      <c r="O206" s="39">
        <f t="shared" si="66"/>
        <v>1</v>
      </c>
      <c r="P206" s="5">
        <f t="shared" si="61"/>
        <v>0</v>
      </c>
      <c r="Q206" s="5">
        <f t="shared" si="62"/>
        <v>0</v>
      </c>
      <c r="R206" s="5">
        <f t="shared" si="63"/>
        <v>0</v>
      </c>
      <c r="S206" s="5">
        <f t="shared" si="64"/>
        <v>0</v>
      </c>
    </row>
    <row r="207" spans="4:19" ht="14.25" x14ac:dyDescent="0.2">
      <c r="D207" s="48" t="str">
        <f t="shared" si="65"/>
        <v>8.0.17</v>
      </c>
      <c r="E207" s="49"/>
      <c r="F207" s="50"/>
      <c r="G207" s="61"/>
      <c r="H207" s="52"/>
      <c r="I207" s="45"/>
      <c r="J207" s="46"/>
      <c r="K207" s="45"/>
      <c r="O207" s="39">
        <f t="shared" si="66"/>
        <v>1</v>
      </c>
      <c r="P207" s="5">
        <f t="shared" si="61"/>
        <v>0</v>
      </c>
      <c r="Q207" s="5">
        <f t="shared" si="62"/>
        <v>0</v>
      </c>
      <c r="R207" s="5">
        <f t="shared" si="63"/>
        <v>0</v>
      </c>
      <c r="S207" s="5">
        <f t="shared" si="64"/>
        <v>0</v>
      </c>
    </row>
    <row r="208" spans="4:19" ht="14.25" x14ac:dyDescent="0.2">
      <c r="D208" s="48" t="str">
        <f t="shared" si="65"/>
        <v>8.0.18</v>
      </c>
      <c r="E208" s="49"/>
      <c r="F208" s="50"/>
      <c r="G208" s="51"/>
      <c r="H208" s="52"/>
      <c r="I208" s="45"/>
      <c r="J208" s="46"/>
      <c r="K208" s="45"/>
      <c r="O208" s="39">
        <f t="shared" si="66"/>
        <v>1</v>
      </c>
      <c r="P208" s="5">
        <f t="shared" si="61"/>
        <v>0</v>
      </c>
      <c r="Q208" s="5">
        <f t="shared" si="62"/>
        <v>0</v>
      </c>
      <c r="R208" s="5">
        <f t="shared" si="63"/>
        <v>0</v>
      </c>
      <c r="S208" s="5">
        <f t="shared" si="64"/>
        <v>0</v>
      </c>
    </row>
    <row r="209" spans="4:19" ht="14.25" x14ac:dyDescent="0.2">
      <c r="D209" s="48" t="str">
        <f t="shared" si="65"/>
        <v>8.0.19</v>
      </c>
      <c r="E209" s="49"/>
      <c r="F209" s="50"/>
      <c r="G209" s="51"/>
      <c r="H209" s="52"/>
      <c r="I209" s="45"/>
      <c r="J209" s="46"/>
      <c r="K209" s="45"/>
      <c r="O209" s="39">
        <f t="shared" si="66"/>
        <v>1</v>
      </c>
      <c r="P209" s="5">
        <f t="shared" si="61"/>
        <v>0</v>
      </c>
      <c r="Q209" s="5">
        <f t="shared" si="62"/>
        <v>0</v>
      </c>
      <c r="R209" s="5">
        <f t="shared" si="63"/>
        <v>0</v>
      </c>
      <c r="S209" s="5">
        <f t="shared" si="64"/>
        <v>0</v>
      </c>
    </row>
    <row r="210" spans="4:19" ht="14.25" x14ac:dyDescent="0.2">
      <c r="D210" s="48" t="str">
        <f t="shared" si="65"/>
        <v>8.0.20</v>
      </c>
      <c r="E210" s="49"/>
      <c r="F210" s="50"/>
      <c r="G210" s="61"/>
      <c r="H210" s="52"/>
      <c r="I210" s="45"/>
      <c r="J210" s="46"/>
      <c r="K210" s="45"/>
      <c r="O210" s="39">
        <f t="shared" si="66"/>
        <v>1</v>
      </c>
      <c r="P210" s="5">
        <f t="shared" si="61"/>
        <v>0</v>
      </c>
      <c r="Q210" s="5">
        <f t="shared" si="62"/>
        <v>0</v>
      </c>
      <c r="R210" s="5">
        <f t="shared" si="63"/>
        <v>0</v>
      </c>
      <c r="S210" s="5">
        <f t="shared" si="64"/>
        <v>0</v>
      </c>
    </row>
    <row r="211" spans="4:19" ht="14.25" x14ac:dyDescent="0.2">
      <c r="D211" s="48" t="str">
        <f t="shared" si="65"/>
        <v>8.0.21</v>
      </c>
      <c r="E211" s="49"/>
      <c r="F211" s="50"/>
      <c r="G211" s="51"/>
      <c r="H211" s="52"/>
      <c r="I211" s="45"/>
      <c r="J211" s="46"/>
      <c r="K211" s="45"/>
      <c r="O211" s="39">
        <f t="shared" si="66"/>
        <v>1</v>
      </c>
      <c r="P211" s="5">
        <f t="shared" si="61"/>
        <v>0</v>
      </c>
      <c r="Q211" s="5">
        <f t="shared" si="62"/>
        <v>0</v>
      </c>
      <c r="R211" s="5">
        <f t="shared" si="63"/>
        <v>0</v>
      </c>
      <c r="S211" s="5">
        <f t="shared" si="64"/>
        <v>0</v>
      </c>
    </row>
    <row r="212" spans="4:19" ht="14.25" x14ac:dyDescent="0.2">
      <c r="D212" s="48" t="str">
        <f t="shared" si="65"/>
        <v>8.0.22</v>
      </c>
      <c r="E212" s="49"/>
      <c r="F212" s="50"/>
      <c r="G212" s="51"/>
      <c r="H212" s="52"/>
      <c r="I212" s="45"/>
      <c r="J212" s="46"/>
      <c r="K212" s="45"/>
      <c r="O212" s="39">
        <f t="shared" si="66"/>
        <v>1</v>
      </c>
      <c r="P212" s="5">
        <f t="shared" si="61"/>
        <v>0</v>
      </c>
      <c r="Q212" s="5">
        <f t="shared" si="62"/>
        <v>0</v>
      </c>
      <c r="R212" s="5">
        <f t="shared" si="63"/>
        <v>0</v>
      </c>
      <c r="S212" s="5">
        <f t="shared" si="64"/>
        <v>0</v>
      </c>
    </row>
    <row r="213" spans="4:19" ht="14.25" x14ac:dyDescent="0.2">
      <c r="D213" s="48" t="str">
        <f t="shared" si="65"/>
        <v>8.0.23</v>
      </c>
      <c r="E213" s="49"/>
      <c r="F213" s="50"/>
      <c r="G213" s="51"/>
      <c r="H213" s="52"/>
      <c r="I213" s="45"/>
      <c r="J213" s="46"/>
      <c r="K213" s="45"/>
      <c r="O213" s="39">
        <f t="shared" si="66"/>
        <v>1</v>
      </c>
      <c r="P213" s="5">
        <f t="shared" si="61"/>
        <v>0</v>
      </c>
      <c r="Q213" s="5">
        <f t="shared" si="62"/>
        <v>0</v>
      </c>
      <c r="R213" s="5">
        <f t="shared" si="63"/>
        <v>0</v>
      </c>
      <c r="S213" s="5">
        <f t="shared" si="64"/>
        <v>0</v>
      </c>
    </row>
    <row r="214" spans="4:19" ht="14.25" x14ac:dyDescent="0.2">
      <c r="D214" s="48" t="str">
        <f t="shared" si="65"/>
        <v>8.0.24</v>
      </c>
      <c r="E214" s="49"/>
      <c r="F214" s="50"/>
      <c r="G214" s="61"/>
      <c r="H214" s="52"/>
      <c r="I214" s="45"/>
      <c r="J214" s="46"/>
      <c r="K214" s="45"/>
      <c r="O214" s="39">
        <f t="shared" si="66"/>
        <v>1</v>
      </c>
      <c r="P214" s="5">
        <f t="shared" si="61"/>
        <v>0</v>
      </c>
      <c r="Q214" s="5">
        <f t="shared" si="62"/>
        <v>0</v>
      </c>
      <c r="R214" s="5">
        <f t="shared" si="63"/>
        <v>0</v>
      </c>
      <c r="S214" s="5">
        <f t="shared" si="64"/>
        <v>0</v>
      </c>
    </row>
    <row r="215" spans="4:19" ht="14.25" x14ac:dyDescent="0.2">
      <c r="D215" s="48" t="str">
        <f t="shared" si="65"/>
        <v>8.0.25</v>
      </c>
      <c r="E215" s="49"/>
      <c r="F215" s="50"/>
      <c r="G215" s="61"/>
      <c r="H215" s="52"/>
      <c r="I215" s="45"/>
      <c r="J215" s="46"/>
      <c r="K215" s="45"/>
      <c r="O215" s="39">
        <f t="shared" si="66"/>
        <v>1</v>
      </c>
      <c r="P215" s="5">
        <f t="shared" si="61"/>
        <v>0</v>
      </c>
      <c r="Q215" s="5">
        <f t="shared" si="62"/>
        <v>0</v>
      </c>
      <c r="R215" s="5">
        <f t="shared" si="63"/>
        <v>0</v>
      </c>
      <c r="S215" s="5">
        <f t="shared" si="64"/>
        <v>0</v>
      </c>
    </row>
    <row r="216" spans="4:19" ht="14.25" x14ac:dyDescent="0.2">
      <c r="D216" s="48" t="str">
        <f t="shared" si="65"/>
        <v>8.0.26</v>
      </c>
      <c r="E216" s="49"/>
      <c r="F216" s="50"/>
      <c r="G216" s="51"/>
      <c r="H216" s="52"/>
      <c r="I216" s="45"/>
      <c r="J216" s="46"/>
      <c r="K216" s="45"/>
      <c r="O216" s="39">
        <f t="shared" si="66"/>
        <v>1</v>
      </c>
      <c r="P216" s="5">
        <f t="shared" si="61"/>
        <v>0</v>
      </c>
      <c r="Q216" s="5">
        <f t="shared" si="62"/>
        <v>0</v>
      </c>
      <c r="R216" s="5">
        <f t="shared" si="63"/>
        <v>0</v>
      </c>
      <c r="S216" s="5">
        <f t="shared" si="64"/>
        <v>0</v>
      </c>
    </row>
    <row r="217" spans="4:19" ht="14.25" x14ac:dyDescent="0.2">
      <c r="D217" s="48" t="str">
        <f t="shared" si="65"/>
        <v>8.0.27</v>
      </c>
      <c r="E217" s="49"/>
      <c r="F217" s="50"/>
      <c r="G217" s="51"/>
      <c r="H217" s="52"/>
      <c r="I217" s="45"/>
      <c r="J217" s="46"/>
      <c r="K217" s="45"/>
      <c r="O217" s="39">
        <f t="shared" si="66"/>
        <v>1</v>
      </c>
      <c r="P217" s="5">
        <f t="shared" si="61"/>
        <v>0</v>
      </c>
      <c r="Q217" s="5">
        <f t="shared" si="62"/>
        <v>0</v>
      </c>
      <c r="R217" s="5">
        <f t="shared" si="63"/>
        <v>0</v>
      </c>
      <c r="S217" s="5">
        <f t="shared" si="64"/>
        <v>0</v>
      </c>
    </row>
    <row r="218" spans="4:19" ht="14.25" x14ac:dyDescent="0.2">
      <c r="D218" s="48" t="str">
        <f t="shared" si="65"/>
        <v>8.0.28</v>
      </c>
      <c r="E218" s="49"/>
      <c r="F218" s="50"/>
      <c r="G218" s="51"/>
      <c r="H218" s="52"/>
      <c r="I218" s="45"/>
      <c r="J218" s="46"/>
      <c r="K218" s="45"/>
      <c r="O218" s="39">
        <f t="shared" si="66"/>
        <v>1</v>
      </c>
      <c r="P218" s="5">
        <f t="shared" si="61"/>
        <v>0</v>
      </c>
      <c r="Q218" s="5">
        <f t="shared" si="62"/>
        <v>0</v>
      </c>
      <c r="R218" s="5">
        <f t="shared" si="63"/>
        <v>0</v>
      </c>
      <c r="S218" s="5">
        <f t="shared" si="64"/>
        <v>0</v>
      </c>
    </row>
    <row r="219" spans="4:19" ht="14.25" x14ac:dyDescent="0.2">
      <c r="D219" s="48" t="str">
        <f t="shared" si="65"/>
        <v>8.0.29</v>
      </c>
      <c r="E219" s="49"/>
      <c r="F219" s="50"/>
      <c r="G219" s="51"/>
      <c r="H219" s="52"/>
      <c r="I219" s="45"/>
      <c r="J219" s="46"/>
      <c r="K219" s="45"/>
      <c r="O219" s="39">
        <f t="shared" si="66"/>
        <v>1</v>
      </c>
      <c r="P219" s="5">
        <f t="shared" si="61"/>
        <v>0</v>
      </c>
      <c r="Q219" s="5">
        <f t="shared" si="62"/>
        <v>0</v>
      </c>
      <c r="R219" s="5">
        <f t="shared" si="63"/>
        <v>0</v>
      </c>
      <c r="S219" s="5">
        <f t="shared" si="64"/>
        <v>0</v>
      </c>
    </row>
    <row r="220" spans="4:19" ht="14.25" x14ac:dyDescent="0.2">
      <c r="D220" s="48" t="str">
        <f t="shared" si="65"/>
        <v>8.0.30</v>
      </c>
      <c r="E220" s="49"/>
      <c r="F220" s="50"/>
      <c r="G220" s="51"/>
      <c r="H220" s="52"/>
      <c r="I220" s="45"/>
      <c r="J220" s="46"/>
      <c r="K220" s="45"/>
      <c r="O220" s="39">
        <f t="shared" si="66"/>
        <v>1</v>
      </c>
      <c r="P220" s="5">
        <f t="shared" si="61"/>
        <v>0</v>
      </c>
      <c r="Q220" s="5">
        <f t="shared" si="62"/>
        <v>0</v>
      </c>
      <c r="R220" s="5">
        <f t="shared" si="63"/>
        <v>0</v>
      </c>
      <c r="S220" s="5">
        <f t="shared" si="64"/>
        <v>0</v>
      </c>
    </row>
    <row r="221" spans="4:19" ht="14.25" x14ac:dyDescent="0.2">
      <c r="D221" s="48" t="str">
        <f t="shared" si="65"/>
        <v>8.0.31</v>
      </c>
      <c r="E221" s="49"/>
      <c r="F221" s="50"/>
      <c r="G221" s="51"/>
      <c r="H221" s="52"/>
      <c r="I221" s="45"/>
      <c r="J221" s="46"/>
      <c r="K221" s="45"/>
      <c r="O221" s="39">
        <f t="shared" si="66"/>
        <v>1</v>
      </c>
      <c r="P221" s="5">
        <f t="shared" si="61"/>
        <v>0</v>
      </c>
      <c r="Q221" s="5">
        <f t="shared" si="62"/>
        <v>0</v>
      </c>
      <c r="R221" s="5">
        <f t="shared" si="63"/>
        <v>0</v>
      </c>
      <c r="S221" s="5">
        <f t="shared" si="64"/>
        <v>0</v>
      </c>
    </row>
    <row r="222" spans="4:19" ht="14.25" x14ac:dyDescent="0.2">
      <c r="D222" s="48" t="str">
        <f t="shared" si="65"/>
        <v>8.0.32</v>
      </c>
      <c r="E222" s="49"/>
      <c r="F222" s="50"/>
      <c r="G222" s="51"/>
      <c r="H222" s="52"/>
      <c r="I222" s="45"/>
      <c r="J222" s="46"/>
      <c r="K222" s="45"/>
      <c r="O222" s="39">
        <f t="shared" si="66"/>
        <v>1</v>
      </c>
      <c r="P222" s="5">
        <f t="shared" si="61"/>
        <v>0</v>
      </c>
      <c r="Q222" s="5">
        <f t="shared" si="62"/>
        <v>0</v>
      </c>
      <c r="R222" s="5">
        <f t="shared" si="63"/>
        <v>0</v>
      </c>
      <c r="S222" s="5">
        <f t="shared" si="64"/>
        <v>0</v>
      </c>
    </row>
    <row r="223" spans="4:19" ht="14.25" x14ac:dyDescent="0.2">
      <c r="D223" s="48" t="str">
        <f t="shared" si="65"/>
        <v>8.0.33</v>
      </c>
      <c r="E223" s="49"/>
      <c r="F223" s="50"/>
      <c r="G223" s="51"/>
      <c r="H223" s="52"/>
      <c r="I223" s="45"/>
      <c r="J223" s="46"/>
      <c r="K223" s="45"/>
      <c r="O223" s="39">
        <f t="shared" si="66"/>
        <v>1</v>
      </c>
      <c r="P223" s="5">
        <f t="shared" si="61"/>
        <v>0</v>
      </c>
      <c r="Q223" s="5">
        <f t="shared" si="62"/>
        <v>0</v>
      </c>
      <c r="R223" s="5">
        <f t="shared" si="63"/>
        <v>0</v>
      </c>
      <c r="S223" s="5">
        <f t="shared" si="64"/>
        <v>0</v>
      </c>
    </row>
    <row r="224" spans="4:19" ht="14.25" x14ac:dyDescent="0.2">
      <c r="D224" s="48" t="str">
        <f t="shared" si="65"/>
        <v>8.0.34</v>
      </c>
      <c r="E224" s="49"/>
      <c r="F224" s="50"/>
      <c r="G224" s="51"/>
      <c r="H224" s="52"/>
      <c r="I224" s="45"/>
      <c r="J224" s="46"/>
      <c r="K224" s="45"/>
      <c r="O224" s="39">
        <f t="shared" si="66"/>
        <v>1</v>
      </c>
      <c r="P224" s="5">
        <f t="shared" si="61"/>
        <v>0</v>
      </c>
      <c r="Q224" s="5">
        <f t="shared" si="62"/>
        <v>0</v>
      </c>
      <c r="R224" s="5">
        <f t="shared" si="63"/>
        <v>0</v>
      </c>
      <c r="S224" s="5">
        <f t="shared" si="64"/>
        <v>0</v>
      </c>
    </row>
    <row r="225" spans="4:19" ht="14.25" x14ac:dyDescent="0.2">
      <c r="D225" s="48" t="str">
        <f t="shared" si="65"/>
        <v>8.0.35</v>
      </c>
      <c r="E225" s="49"/>
      <c r="F225" s="50"/>
      <c r="G225" s="61"/>
      <c r="H225" s="52"/>
      <c r="I225" s="45"/>
      <c r="J225" s="46"/>
      <c r="K225" s="45"/>
      <c r="O225" s="39">
        <f t="shared" si="66"/>
        <v>1</v>
      </c>
      <c r="P225" s="5">
        <f t="shared" si="61"/>
        <v>0</v>
      </c>
      <c r="Q225" s="5">
        <f t="shared" si="62"/>
        <v>0</v>
      </c>
      <c r="R225" s="5">
        <f t="shared" si="63"/>
        <v>0</v>
      </c>
      <c r="S225" s="5">
        <f t="shared" si="64"/>
        <v>0</v>
      </c>
    </row>
    <row r="226" spans="4:19" ht="14.25" x14ac:dyDescent="0.2">
      <c r="D226" s="48" t="str">
        <f t="shared" si="65"/>
        <v>8.0.36</v>
      </c>
      <c r="E226" s="49"/>
      <c r="F226" s="50"/>
      <c r="G226" s="51"/>
      <c r="H226" s="52"/>
      <c r="I226" s="45"/>
      <c r="J226" s="46"/>
      <c r="K226" s="45"/>
      <c r="O226" s="39">
        <f t="shared" si="66"/>
        <v>1</v>
      </c>
      <c r="P226" s="5">
        <f t="shared" si="61"/>
        <v>0</v>
      </c>
      <c r="Q226" s="5">
        <f t="shared" si="62"/>
        <v>0</v>
      </c>
      <c r="R226" s="5">
        <f t="shared" si="63"/>
        <v>0</v>
      </c>
      <c r="S226" s="5">
        <f t="shared" si="64"/>
        <v>0</v>
      </c>
    </row>
    <row r="227" spans="4:19" ht="14.25" x14ac:dyDescent="0.2">
      <c r="D227" s="48" t="str">
        <f t="shared" si="65"/>
        <v>8.0.37</v>
      </c>
      <c r="E227" s="49"/>
      <c r="F227" s="50"/>
      <c r="G227" s="51"/>
      <c r="H227" s="52"/>
      <c r="I227" s="45"/>
      <c r="J227" s="46"/>
      <c r="K227" s="45"/>
      <c r="O227" s="39">
        <f t="shared" si="66"/>
        <v>1</v>
      </c>
      <c r="P227" s="5">
        <f t="shared" si="61"/>
        <v>0</v>
      </c>
      <c r="Q227" s="5">
        <f t="shared" si="62"/>
        <v>0</v>
      </c>
      <c r="R227" s="5">
        <f t="shared" si="63"/>
        <v>0</v>
      </c>
      <c r="S227" s="5">
        <f t="shared" si="64"/>
        <v>0</v>
      </c>
    </row>
    <row r="228" spans="4:19" ht="14.25" x14ac:dyDescent="0.2">
      <c r="D228" s="48" t="str">
        <f t="shared" si="65"/>
        <v>8.0.38</v>
      </c>
      <c r="E228" s="49"/>
      <c r="F228" s="50"/>
      <c r="G228" s="61"/>
      <c r="H228" s="52"/>
      <c r="I228" s="45"/>
      <c r="J228" s="46"/>
      <c r="K228" s="45"/>
      <c r="O228" s="39">
        <f t="shared" si="66"/>
        <v>1</v>
      </c>
      <c r="P228" s="5">
        <f t="shared" si="61"/>
        <v>0</v>
      </c>
      <c r="Q228" s="5">
        <f t="shared" si="62"/>
        <v>0</v>
      </c>
      <c r="R228" s="5">
        <f t="shared" si="63"/>
        <v>0</v>
      </c>
      <c r="S228" s="5">
        <f t="shared" si="64"/>
        <v>0</v>
      </c>
    </row>
    <row r="229" spans="4:19" ht="14.25" x14ac:dyDescent="0.2">
      <c r="D229" s="48" t="str">
        <f t="shared" si="65"/>
        <v>8.0.39</v>
      </c>
      <c r="E229" s="49"/>
      <c r="F229" s="50"/>
      <c r="G229" s="51"/>
      <c r="H229" s="52"/>
      <c r="I229" s="45"/>
      <c r="J229" s="46"/>
      <c r="K229" s="45"/>
      <c r="O229" s="39">
        <f t="shared" si="66"/>
        <v>1</v>
      </c>
      <c r="P229" s="5">
        <f t="shared" si="61"/>
        <v>0</v>
      </c>
      <c r="Q229" s="5">
        <f t="shared" si="62"/>
        <v>0</v>
      </c>
      <c r="R229" s="5">
        <f t="shared" si="63"/>
        <v>0</v>
      </c>
      <c r="S229" s="5">
        <f t="shared" si="64"/>
        <v>0</v>
      </c>
    </row>
    <row r="230" spans="4:19" ht="14.25" x14ac:dyDescent="0.2">
      <c r="D230" s="48" t="str">
        <f t="shared" si="65"/>
        <v>8.0.40</v>
      </c>
      <c r="E230" s="49"/>
      <c r="F230" s="50"/>
      <c r="G230" s="51"/>
      <c r="H230" s="52"/>
      <c r="I230" s="45"/>
      <c r="J230" s="46"/>
      <c r="K230" s="45"/>
      <c r="O230" s="39">
        <f t="shared" si="66"/>
        <v>1</v>
      </c>
      <c r="P230" s="5">
        <f t="shared" si="61"/>
        <v>0</v>
      </c>
      <c r="Q230" s="5">
        <f t="shared" si="62"/>
        <v>0</v>
      </c>
      <c r="R230" s="5">
        <f t="shared" si="63"/>
        <v>0</v>
      </c>
      <c r="S230" s="5">
        <f t="shared" si="64"/>
        <v>0</v>
      </c>
    </row>
    <row r="231" spans="4:19" ht="14.25" x14ac:dyDescent="0.2">
      <c r="D231" s="48" t="str">
        <f t="shared" si="65"/>
        <v>8.0.41</v>
      </c>
      <c r="E231" s="49"/>
      <c r="F231" s="50"/>
      <c r="G231" s="61"/>
      <c r="H231" s="52"/>
      <c r="I231" s="45"/>
      <c r="J231" s="46"/>
      <c r="K231" s="45"/>
      <c r="O231" s="39">
        <f t="shared" si="66"/>
        <v>1</v>
      </c>
      <c r="P231" s="5">
        <f t="shared" si="61"/>
        <v>0</v>
      </c>
      <c r="Q231" s="5">
        <f t="shared" si="62"/>
        <v>0</v>
      </c>
      <c r="R231" s="5">
        <f t="shared" si="63"/>
        <v>0</v>
      </c>
      <c r="S231" s="5">
        <f t="shared" si="64"/>
        <v>0</v>
      </c>
    </row>
    <row r="232" spans="4:19" ht="14.25" x14ac:dyDescent="0.2">
      <c r="D232" s="48" t="str">
        <f t="shared" si="65"/>
        <v>8.0.42</v>
      </c>
      <c r="E232" s="49"/>
      <c r="F232" s="50"/>
      <c r="G232" s="61"/>
      <c r="H232" s="52"/>
      <c r="I232" s="45"/>
      <c r="J232" s="46"/>
      <c r="K232" s="45"/>
      <c r="O232" s="39">
        <f t="shared" si="66"/>
        <v>1</v>
      </c>
      <c r="P232" s="5">
        <f t="shared" si="61"/>
        <v>0</v>
      </c>
      <c r="Q232" s="5">
        <f t="shared" si="62"/>
        <v>0</v>
      </c>
      <c r="R232" s="5">
        <f t="shared" si="63"/>
        <v>0</v>
      </c>
      <c r="S232" s="5">
        <f t="shared" si="64"/>
        <v>0</v>
      </c>
    </row>
    <row r="233" spans="4:19" ht="14.25" x14ac:dyDescent="0.2">
      <c r="D233" s="48" t="str">
        <f t="shared" si="65"/>
        <v>8.0.43</v>
      </c>
      <c r="E233" s="49"/>
      <c r="F233" s="50"/>
      <c r="G233" s="51"/>
      <c r="H233" s="52"/>
      <c r="I233" s="45"/>
      <c r="J233" s="46"/>
      <c r="K233" s="45"/>
      <c r="O233" s="39">
        <f t="shared" si="66"/>
        <v>1</v>
      </c>
      <c r="P233" s="5">
        <f t="shared" si="61"/>
        <v>0</v>
      </c>
      <c r="Q233" s="5">
        <f t="shared" si="62"/>
        <v>0</v>
      </c>
      <c r="R233" s="5">
        <f t="shared" si="63"/>
        <v>0</v>
      </c>
      <c r="S233" s="5">
        <f t="shared" si="64"/>
        <v>0</v>
      </c>
    </row>
    <row r="234" spans="4:19" ht="14.25" x14ac:dyDescent="0.2">
      <c r="D234" s="48" t="str">
        <f t="shared" si="65"/>
        <v>8.0.44</v>
      </c>
      <c r="E234" s="49"/>
      <c r="F234" s="50"/>
      <c r="G234" s="51"/>
      <c r="H234" s="52"/>
      <c r="I234" s="45"/>
      <c r="J234" s="46"/>
      <c r="K234" s="45"/>
      <c r="O234" s="39">
        <f t="shared" si="66"/>
        <v>1</v>
      </c>
      <c r="P234" s="5">
        <f t="shared" si="61"/>
        <v>0</v>
      </c>
      <c r="Q234" s="5">
        <f t="shared" si="62"/>
        <v>0</v>
      </c>
      <c r="R234" s="5">
        <f t="shared" si="63"/>
        <v>0</v>
      </c>
      <c r="S234" s="5">
        <f t="shared" si="64"/>
        <v>0</v>
      </c>
    </row>
    <row r="235" spans="4:19" ht="14.25" x14ac:dyDescent="0.2">
      <c r="D235" s="48" t="str">
        <f t="shared" si="65"/>
        <v>8.0.45</v>
      </c>
      <c r="E235" s="49"/>
      <c r="F235" s="50"/>
      <c r="G235" s="51"/>
      <c r="H235" s="52"/>
      <c r="I235" s="45"/>
      <c r="J235" s="46"/>
      <c r="K235" s="45"/>
      <c r="O235" s="39">
        <f t="shared" si="66"/>
        <v>1</v>
      </c>
      <c r="P235" s="5">
        <f t="shared" si="61"/>
        <v>0</v>
      </c>
      <c r="Q235" s="5">
        <f t="shared" si="62"/>
        <v>0</v>
      </c>
      <c r="R235" s="5">
        <f t="shared" si="63"/>
        <v>0</v>
      </c>
      <c r="S235" s="5">
        <f t="shared" si="64"/>
        <v>0</v>
      </c>
    </row>
    <row r="236" spans="4:19" ht="14.25" x14ac:dyDescent="0.2">
      <c r="D236" s="48" t="str">
        <f t="shared" si="65"/>
        <v>8.0.46</v>
      </c>
      <c r="E236" s="49"/>
      <c r="F236" s="50"/>
      <c r="G236" s="51"/>
      <c r="H236" s="52"/>
      <c r="I236" s="45"/>
      <c r="J236" s="46"/>
      <c r="K236" s="45"/>
      <c r="O236" s="39">
        <f t="shared" si="66"/>
        <v>1</v>
      </c>
      <c r="P236" s="5">
        <f t="shared" si="61"/>
        <v>0</v>
      </c>
      <c r="Q236" s="5">
        <f t="shared" si="62"/>
        <v>0</v>
      </c>
      <c r="R236" s="5">
        <f t="shared" si="63"/>
        <v>0</v>
      </c>
      <c r="S236" s="5">
        <f t="shared" si="64"/>
        <v>0</v>
      </c>
    </row>
    <row r="237" spans="4:19" ht="14.25" x14ac:dyDescent="0.2">
      <c r="D237" s="48" t="str">
        <f t="shared" si="65"/>
        <v>8.0.47</v>
      </c>
      <c r="E237" s="49"/>
      <c r="F237" s="50"/>
      <c r="G237" s="51"/>
      <c r="H237" s="52"/>
      <c r="I237" s="45"/>
      <c r="J237" s="46"/>
      <c r="K237" s="45"/>
      <c r="O237" s="39">
        <f t="shared" si="66"/>
        <v>1</v>
      </c>
      <c r="P237" s="5">
        <f t="shared" si="61"/>
        <v>0</v>
      </c>
      <c r="Q237" s="5">
        <f t="shared" si="62"/>
        <v>0</v>
      </c>
      <c r="R237" s="5">
        <f t="shared" si="63"/>
        <v>0</v>
      </c>
      <c r="S237" s="5">
        <f t="shared" si="64"/>
        <v>0</v>
      </c>
    </row>
    <row r="238" spans="4:19" ht="14.25" x14ac:dyDescent="0.2">
      <c r="D238" s="48" t="str">
        <f t="shared" si="65"/>
        <v>8.0.48</v>
      </c>
      <c r="E238" s="49"/>
      <c r="F238" s="50"/>
      <c r="G238" s="51"/>
      <c r="H238" s="52"/>
      <c r="I238" s="45"/>
      <c r="J238" s="46"/>
      <c r="K238" s="45"/>
      <c r="O238" s="39">
        <f t="shared" si="66"/>
        <v>1</v>
      </c>
      <c r="P238" s="5">
        <f t="shared" si="61"/>
        <v>0</v>
      </c>
      <c r="Q238" s="5">
        <f t="shared" si="62"/>
        <v>0</v>
      </c>
      <c r="R238" s="5">
        <f t="shared" si="63"/>
        <v>0</v>
      </c>
      <c r="S238" s="5">
        <f t="shared" si="64"/>
        <v>0</v>
      </c>
    </row>
    <row r="239" spans="4:19" ht="14.25" x14ac:dyDescent="0.2">
      <c r="D239" s="48" t="str">
        <f t="shared" si="65"/>
        <v>8.0.49</v>
      </c>
      <c r="E239" s="49"/>
      <c r="F239" s="50"/>
      <c r="G239" s="51"/>
      <c r="H239" s="52"/>
      <c r="I239" s="45"/>
      <c r="J239" s="46"/>
      <c r="K239" s="45"/>
      <c r="O239" s="39">
        <f t="shared" si="66"/>
        <v>1</v>
      </c>
      <c r="P239" s="5">
        <f t="shared" si="61"/>
        <v>0</v>
      </c>
      <c r="Q239" s="5">
        <f t="shared" si="62"/>
        <v>0</v>
      </c>
      <c r="R239" s="5">
        <f t="shared" si="63"/>
        <v>0</v>
      </c>
      <c r="S239" s="5">
        <f t="shared" si="64"/>
        <v>0</v>
      </c>
    </row>
    <row r="240" spans="4:19" ht="14.25" x14ac:dyDescent="0.2">
      <c r="D240" s="48" t="str">
        <f t="shared" si="65"/>
        <v>8.0.50</v>
      </c>
      <c r="E240" s="49"/>
      <c r="F240" s="50"/>
      <c r="G240" s="51"/>
      <c r="H240" s="52"/>
      <c r="I240" s="45"/>
      <c r="J240" s="46"/>
      <c r="K240" s="45"/>
      <c r="O240" s="39">
        <f t="shared" si="66"/>
        <v>1</v>
      </c>
      <c r="P240" s="5">
        <f t="shared" si="61"/>
        <v>0</v>
      </c>
      <c r="Q240" s="5">
        <f t="shared" si="62"/>
        <v>0</v>
      </c>
      <c r="R240" s="5">
        <f t="shared" si="63"/>
        <v>0</v>
      </c>
      <c r="S240" s="5">
        <f t="shared" si="64"/>
        <v>0</v>
      </c>
    </row>
    <row r="241" spans="2:19" ht="14.25" x14ac:dyDescent="0.2">
      <c r="D241" s="48" t="str">
        <f t="shared" si="65"/>
        <v>8.0.51</v>
      </c>
      <c r="E241" s="49"/>
      <c r="F241" s="50"/>
      <c r="G241" s="51"/>
      <c r="H241" s="52"/>
      <c r="I241" s="45"/>
      <c r="J241" s="46"/>
      <c r="K241" s="45"/>
      <c r="O241" s="39">
        <f t="shared" si="66"/>
        <v>1</v>
      </c>
      <c r="P241" s="5">
        <f t="shared" si="61"/>
        <v>0</v>
      </c>
      <c r="Q241" s="5">
        <f t="shared" si="62"/>
        <v>0</v>
      </c>
      <c r="R241" s="5">
        <f t="shared" si="63"/>
        <v>0</v>
      </c>
      <c r="S241" s="5">
        <f t="shared" si="64"/>
        <v>0</v>
      </c>
    </row>
    <row r="242" spans="2:19" ht="14.25" x14ac:dyDescent="0.2">
      <c r="D242" s="48" t="str">
        <f t="shared" si="65"/>
        <v>8.0.52</v>
      </c>
      <c r="E242" s="49"/>
      <c r="F242" s="50"/>
      <c r="G242" s="61"/>
      <c r="H242" s="52"/>
      <c r="I242" s="45"/>
      <c r="J242" s="46"/>
      <c r="K242" s="45"/>
      <c r="O242" s="39">
        <f t="shared" si="66"/>
        <v>1</v>
      </c>
      <c r="P242" s="5">
        <f t="shared" si="61"/>
        <v>0</v>
      </c>
      <c r="Q242" s="5">
        <f t="shared" si="62"/>
        <v>0</v>
      </c>
      <c r="R242" s="5">
        <f t="shared" si="63"/>
        <v>0</v>
      </c>
      <c r="S242" s="5">
        <f t="shared" si="64"/>
        <v>0</v>
      </c>
    </row>
    <row r="243" spans="2:19" ht="14.25" x14ac:dyDescent="0.2">
      <c r="D243" s="48" t="str">
        <f t="shared" si="65"/>
        <v>8.0.53</v>
      </c>
      <c r="E243" s="49"/>
      <c r="F243" s="50"/>
      <c r="G243" s="51"/>
      <c r="H243" s="52"/>
      <c r="I243" s="45"/>
      <c r="J243" s="46"/>
      <c r="K243" s="45"/>
      <c r="O243" s="39">
        <f t="shared" si="66"/>
        <v>1</v>
      </c>
      <c r="P243" s="5">
        <f t="shared" si="61"/>
        <v>0</v>
      </c>
      <c r="Q243" s="5">
        <f t="shared" si="62"/>
        <v>0</v>
      </c>
      <c r="R243" s="5">
        <f t="shared" si="63"/>
        <v>0</v>
      </c>
      <c r="S243" s="5">
        <f t="shared" si="64"/>
        <v>0</v>
      </c>
    </row>
    <row r="244" spans="2:19" ht="14.25" x14ac:dyDescent="0.2">
      <c r="D244" s="48" t="str">
        <f t="shared" si="65"/>
        <v>8.0.54</v>
      </c>
      <c r="E244" s="49"/>
      <c r="F244" s="50"/>
      <c r="G244" s="51"/>
      <c r="H244" s="52"/>
      <c r="I244" s="45"/>
      <c r="J244" s="46"/>
      <c r="K244" s="45"/>
      <c r="O244" s="39">
        <f t="shared" si="66"/>
        <v>1</v>
      </c>
      <c r="P244" s="5">
        <f t="shared" si="61"/>
        <v>0</v>
      </c>
      <c r="Q244" s="5">
        <f t="shared" si="62"/>
        <v>0</v>
      </c>
      <c r="R244" s="5">
        <f t="shared" si="63"/>
        <v>0</v>
      </c>
      <c r="S244" s="5">
        <f t="shared" si="64"/>
        <v>0</v>
      </c>
    </row>
    <row r="245" spans="2:19" ht="14.25" x14ac:dyDescent="0.2">
      <c r="D245" s="48" t="str">
        <f t="shared" si="65"/>
        <v>8.0.55</v>
      </c>
      <c r="E245" s="49"/>
      <c r="F245" s="50"/>
      <c r="G245" s="61"/>
      <c r="H245" s="52"/>
      <c r="I245" s="45"/>
      <c r="J245" s="46"/>
      <c r="K245" s="45"/>
      <c r="O245" s="39">
        <f t="shared" si="66"/>
        <v>1</v>
      </c>
      <c r="P245" s="5">
        <f t="shared" si="61"/>
        <v>0</v>
      </c>
      <c r="Q245" s="5">
        <f t="shared" si="62"/>
        <v>0</v>
      </c>
      <c r="R245" s="5">
        <f t="shared" si="63"/>
        <v>0</v>
      </c>
      <c r="S245" s="5">
        <f t="shared" si="64"/>
        <v>0</v>
      </c>
    </row>
    <row r="246" spans="2:19" ht="14.25" x14ac:dyDescent="0.2">
      <c r="D246" s="48" t="str">
        <f t="shared" si="65"/>
        <v>8.0.56</v>
      </c>
      <c r="E246" s="49"/>
      <c r="F246" s="50"/>
      <c r="G246" s="51"/>
      <c r="H246" s="52"/>
      <c r="I246" s="45"/>
      <c r="J246" s="46"/>
      <c r="K246" s="45"/>
      <c r="O246" s="39">
        <f t="shared" si="66"/>
        <v>1</v>
      </c>
      <c r="P246" s="5">
        <f t="shared" si="61"/>
        <v>0</v>
      </c>
      <c r="Q246" s="5">
        <f t="shared" si="62"/>
        <v>0</v>
      </c>
      <c r="R246" s="5">
        <f t="shared" si="63"/>
        <v>0</v>
      </c>
      <c r="S246" s="5">
        <f t="shared" si="64"/>
        <v>0</v>
      </c>
    </row>
    <row r="247" spans="2:19" ht="14.25" x14ac:dyDescent="0.2">
      <c r="D247" s="48" t="str">
        <f t="shared" si="65"/>
        <v>8.0.57</v>
      </c>
      <c r="E247" s="49"/>
      <c r="F247" s="50"/>
      <c r="G247" s="51"/>
      <c r="H247" s="52"/>
      <c r="I247" s="45"/>
      <c r="J247" s="46"/>
      <c r="K247" s="45"/>
      <c r="O247" s="39">
        <f t="shared" si="66"/>
        <v>1</v>
      </c>
      <c r="P247" s="5">
        <f t="shared" si="61"/>
        <v>0</v>
      </c>
      <c r="Q247" s="5">
        <f t="shared" si="62"/>
        <v>0</v>
      </c>
      <c r="R247" s="5">
        <f t="shared" si="63"/>
        <v>0</v>
      </c>
      <c r="S247" s="5">
        <f t="shared" si="64"/>
        <v>0</v>
      </c>
    </row>
    <row r="248" spans="2:19" ht="14.25" x14ac:dyDescent="0.2">
      <c r="D248" s="48" t="str">
        <f t="shared" si="65"/>
        <v>8.0.58</v>
      </c>
      <c r="E248" s="49"/>
      <c r="F248" s="50"/>
      <c r="G248" s="51"/>
      <c r="H248" s="52"/>
      <c r="I248" s="45"/>
      <c r="J248" s="46"/>
      <c r="K248" s="45"/>
      <c r="O248" s="39">
        <f t="shared" si="66"/>
        <v>1</v>
      </c>
      <c r="P248" s="5">
        <f t="shared" si="61"/>
        <v>0</v>
      </c>
      <c r="Q248" s="5">
        <f t="shared" si="62"/>
        <v>0</v>
      </c>
      <c r="R248" s="5">
        <f t="shared" si="63"/>
        <v>0</v>
      </c>
      <c r="S248" s="5">
        <f t="shared" si="64"/>
        <v>0</v>
      </c>
    </row>
    <row r="249" spans="2:19" ht="14.25" x14ac:dyDescent="0.2">
      <c r="D249" s="53"/>
      <c r="E249" s="54"/>
      <c r="F249" s="55"/>
      <c r="G249" s="56"/>
      <c r="H249" s="57"/>
      <c r="I249" s="58"/>
      <c r="J249" s="59"/>
      <c r="K249" s="59"/>
    </row>
    <row r="250" spans="2:19" ht="15.75" customHeight="1" x14ac:dyDescent="0.25">
      <c r="B250" s="145" t="s">
        <v>38</v>
      </c>
      <c r="C250" s="146"/>
      <c r="D250" s="146"/>
      <c r="E250" s="146"/>
      <c r="F250" s="146"/>
      <c r="G250" s="33"/>
      <c r="H250" s="34"/>
      <c r="I250" s="34"/>
      <c r="J250" s="35"/>
      <c r="K250" s="36"/>
    </row>
    <row r="251" spans="2:19" ht="14.25" x14ac:dyDescent="0.2">
      <c r="C251" s="37" t="str">
        <f>CONCATENATE(LEFT(B250,SEARCH(" ",B250)-1),".0")</f>
        <v>9.0</v>
      </c>
      <c r="D251" s="38"/>
      <c r="E251" s="147" t="s">
        <v>32</v>
      </c>
      <c r="F251" s="147"/>
      <c r="G251" s="148"/>
      <c r="H251" s="148"/>
      <c r="I251" s="148"/>
      <c r="J251" s="149"/>
      <c r="K251" s="150"/>
      <c r="O251" s="39"/>
      <c r="P251"/>
    </row>
    <row r="252" spans="2:19" ht="14.25" x14ac:dyDescent="0.2">
      <c r="D252" s="40" t="s">
        <v>19</v>
      </c>
      <c r="E252" s="40" t="s">
        <v>20</v>
      </c>
      <c r="F252" s="40" t="s">
        <v>21</v>
      </c>
      <c r="G252" s="40" t="s">
        <v>22</v>
      </c>
      <c r="H252" s="40" t="s">
        <v>23</v>
      </c>
      <c r="I252" s="40" t="s">
        <v>24</v>
      </c>
      <c r="J252" s="40" t="s">
        <v>25</v>
      </c>
      <c r="K252" s="40" t="s">
        <v>26</v>
      </c>
      <c r="O252" s="39" t="s">
        <v>27</v>
      </c>
      <c r="P252" s="39" t="s">
        <v>28</v>
      </c>
      <c r="Q252" s="5" t="s">
        <v>29</v>
      </c>
      <c r="R252" s="5" t="s">
        <v>30</v>
      </c>
      <c r="S252" s="5" t="s">
        <v>31</v>
      </c>
    </row>
    <row r="253" spans="2:19" ht="14.25" x14ac:dyDescent="0.2">
      <c r="D253" s="48" t="str">
        <f>CONCATENATE(C251,".1")</f>
        <v>9.0.1</v>
      </c>
      <c r="E253" s="67"/>
      <c r="F253" s="50"/>
      <c r="G253" s="51"/>
      <c r="H253" s="52"/>
      <c r="I253" s="45"/>
      <c r="J253" s="46"/>
      <c r="K253" s="46"/>
      <c r="O253" s="39">
        <f>COUNTBLANK(H253)</f>
        <v>1</v>
      </c>
      <c r="P253" s="5">
        <f t="shared" ref="P253:P310" si="67">IF(J253="Next Build", K253*1, K253*0)</f>
        <v>0</v>
      </c>
      <c r="Q253" s="5">
        <f t="shared" ref="Q253:Q310" si="68">IF(J253="Next Sprint", K253*1, K253*0)</f>
        <v>0</v>
      </c>
      <c r="R253" s="5">
        <f t="shared" ref="R253:R310" si="69">IF(J253="Before Release", K253*1, K253*0)</f>
        <v>0</v>
      </c>
      <c r="S253" s="5">
        <f t="shared" ref="S253:S310" si="70">IF(J253="Next Update", K253*1, K253*0)</f>
        <v>0</v>
      </c>
    </row>
    <row r="254" spans="2:19" ht="14.25" x14ac:dyDescent="0.2">
      <c r="D254" s="48" t="str">
        <f t="shared" ref="D254:D310" si="71">CONCATENATE(LEFT(D253,SEARCH(".",D253,SEARCH(".",D253)+1)),TEXT(VALUE(RIGHT(D253,LEN(D253)-SEARCH(".",D253,SEARCH(".",D253)+1)))+1,"0"))</f>
        <v>9.0.2</v>
      </c>
      <c r="E254" s="49"/>
      <c r="F254" s="50"/>
      <c r="G254"/>
      <c r="H254" s="52"/>
      <c r="I254" s="45"/>
      <c r="J254" s="46"/>
      <c r="K254" s="45"/>
      <c r="O254" s="39">
        <f>COUNTBLANK(H254)</f>
        <v>1</v>
      </c>
      <c r="P254" s="5">
        <f t="shared" si="67"/>
        <v>0</v>
      </c>
      <c r="Q254" s="5">
        <f t="shared" si="68"/>
        <v>0</v>
      </c>
      <c r="R254" s="5">
        <f t="shared" si="69"/>
        <v>0</v>
      </c>
      <c r="S254" s="5">
        <f t="shared" si="70"/>
        <v>0</v>
      </c>
    </row>
    <row r="255" spans="2:19" ht="14.25" x14ac:dyDescent="0.2">
      <c r="D255" s="48" t="str">
        <f t="shared" si="71"/>
        <v>9.0.3</v>
      </c>
      <c r="E255" s="49"/>
      <c r="F255" s="50"/>
      <c r="G255" s="61"/>
      <c r="H255" s="52"/>
      <c r="I255" s="45"/>
      <c r="J255" s="46"/>
      <c r="K255" s="45"/>
      <c r="O255" s="39">
        <f t="shared" ref="O255:O310" si="72">COUNTBLANK(H255)</f>
        <v>1</v>
      </c>
      <c r="P255" s="5">
        <f t="shared" si="67"/>
        <v>0</v>
      </c>
      <c r="Q255" s="5">
        <f t="shared" si="68"/>
        <v>0</v>
      </c>
      <c r="R255" s="5">
        <f t="shared" si="69"/>
        <v>0</v>
      </c>
      <c r="S255" s="5">
        <f t="shared" si="70"/>
        <v>0</v>
      </c>
    </row>
    <row r="256" spans="2:19" ht="14.25" x14ac:dyDescent="0.2">
      <c r="D256" s="48" t="str">
        <f t="shared" si="71"/>
        <v>9.0.4</v>
      </c>
      <c r="E256" s="49"/>
      <c r="F256" s="50"/>
      <c r="G256" s="51"/>
      <c r="H256" s="52"/>
      <c r="I256" s="45"/>
      <c r="J256" s="46"/>
      <c r="K256" s="45"/>
      <c r="O256" s="39">
        <f t="shared" si="72"/>
        <v>1</v>
      </c>
      <c r="P256" s="5">
        <f t="shared" si="67"/>
        <v>0</v>
      </c>
      <c r="Q256" s="5">
        <f t="shared" si="68"/>
        <v>0</v>
      </c>
      <c r="R256" s="5">
        <f t="shared" si="69"/>
        <v>0</v>
      </c>
      <c r="S256" s="5">
        <f t="shared" si="70"/>
        <v>0</v>
      </c>
    </row>
    <row r="257" spans="4:19" ht="14.25" x14ac:dyDescent="0.2">
      <c r="D257" s="48" t="str">
        <f t="shared" si="71"/>
        <v>9.0.5</v>
      </c>
      <c r="E257" s="49"/>
      <c r="F257" s="50"/>
      <c r="G257" s="51"/>
      <c r="H257" s="52"/>
      <c r="I257" s="45"/>
      <c r="J257" s="46"/>
      <c r="K257" s="45"/>
      <c r="O257" s="39">
        <f t="shared" si="72"/>
        <v>1</v>
      </c>
      <c r="P257" s="5">
        <f t="shared" si="67"/>
        <v>0</v>
      </c>
      <c r="Q257" s="5">
        <f t="shared" si="68"/>
        <v>0</v>
      </c>
      <c r="R257" s="5">
        <f t="shared" si="69"/>
        <v>0</v>
      </c>
      <c r="S257" s="5">
        <f t="shared" si="70"/>
        <v>0</v>
      </c>
    </row>
    <row r="258" spans="4:19" ht="14.25" x14ac:dyDescent="0.2">
      <c r="D258" s="48" t="str">
        <f t="shared" si="71"/>
        <v>9.0.6</v>
      </c>
      <c r="E258" s="49"/>
      <c r="F258" s="50"/>
      <c r="G258" s="61"/>
      <c r="H258" s="52"/>
      <c r="I258" s="45"/>
      <c r="J258" s="46"/>
      <c r="K258" s="45"/>
      <c r="O258" s="39">
        <f t="shared" si="72"/>
        <v>1</v>
      </c>
      <c r="P258" s="5">
        <f t="shared" si="67"/>
        <v>0</v>
      </c>
      <c r="Q258" s="5">
        <f t="shared" si="68"/>
        <v>0</v>
      </c>
      <c r="R258" s="5">
        <f t="shared" si="69"/>
        <v>0</v>
      </c>
      <c r="S258" s="5">
        <f t="shared" si="70"/>
        <v>0</v>
      </c>
    </row>
    <row r="259" spans="4:19" ht="14.25" x14ac:dyDescent="0.2">
      <c r="D259" s="48" t="str">
        <f t="shared" si="71"/>
        <v>9.0.7</v>
      </c>
      <c r="E259" s="49"/>
      <c r="F259" s="50"/>
      <c r="G259" s="61"/>
      <c r="H259" s="52"/>
      <c r="I259" s="45"/>
      <c r="J259" s="46"/>
      <c r="K259" s="45"/>
      <c r="O259" s="39">
        <f t="shared" si="72"/>
        <v>1</v>
      </c>
      <c r="P259" s="5">
        <f t="shared" si="67"/>
        <v>0</v>
      </c>
      <c r="Q259" s="5">
        <f t="shared" si="68"/>
        <v>0</v>
      </c>
      <c r="R259" s="5">
        <f t="shared" si="69"/>
        <v>0</v>
      </c>
      <c r="S259" s="5">
        <f t="shared" si="70"/>
        <v>0</v>
      </c>
    </row>
    <row r="260" spans="4:19" ht="14.25" x14ac:dyDescent="0.2">
      <c r="D260" s="48" t="str">
        <f t="shared" si="71"/>
        <v>9.0.8</v>
      </c>
      <c r="E260" s="49"/>
      <c r="F260" s="50"/>
      <c r="G260" s="51"/>
      <c r="H260" s="52"/>
      <c r="I260" s="45"/>
      <c r="J260" s="46"/>
      <c r="K260" s="45"/>
      <c r="O260" s="39">
        <f t="shared" si="72"/>
        <v>1</v>
      </c>
      <c r="P260" s="5">
        <f t="shared" si="67"/>
        <v>0</v>
      </c>
      <c r="Q260" s="5">
        <f t="shared" si="68"/>
        <v>0</v>
      </c>
      <c r="R260" s="5">
        <f t="shared" si="69"/>
        <v>0</v>
      </c>
      <c r="S260" s="5">
        <f t="shared" si="70"/>
        <v>0</v>
      </c>
    </row>
    <row r="261" spans="4:19" ht="14.25" x14ac:dyDescent="0.2">
      <c r="D261" s="48" t="str">
        <f t="shared" si="71"/>
        <v>9.0.9</v>
      </c>
      <c r="E261" s="49"/>
      <c r="F261" s="50"/>
      <c r="G261" s="51"/>
      <c r="H261" s="52"/>
      <c r="I261" s="45"/>
      <c r="J261" s="46"/>
      <c r="K261" s="45"/>
      <c r="O261" s="39">
        <f t="shared" si="72"/>
        <v>1</v>
      </c>
      <c r="P261" s="5">
        <f t="shared" si="67"/>
        <v>0</v>
      </c>
      <c r="Q261" s="5">
        <f t="shared" si="68"/>
        <v>0</v>
      </c>
      <c r="R261" s="5">
        <f t="shared" si="69"/>
        <v>0</v>
      </c>
      <c r="S261" s="5">
        <f t="shared" si="70"/>
        <v>0</v>
      </c>
    </row>
    <row r="262" spans="4:19" ht="14.25" x14ac:dyDescent="0.2">
      <c r="D262" s="48" t="str">
        <f t="shared" si="71"/>
        <v>9.0.10</v>
      </c>
      <c r="E262" s="49"/>
      <c r="F262" s="50"/>
      <c r="G262" s="51"/>
      <c r="H262" s="52"/>
      <c r="I262" s="45"/>
      <c r="J262" s="46"/>
      <c r="K262" s="45"/>
      <c r="O262" s="39">
        <f t="shared" si="72"/>
        <v>1</v>
      </c>
      <c r="P262" s="5">
        <f t="shared" si="67"/>
        <v>0</v>
      </c>
      <c r="Q262" s="5">
        <f t="shared" si="68"/>
        <v>0</v>
      </c>
      <c r="R262" s="5">
        <f t="shared" si="69"/>
        <v>0</v>
      </c>
      <c r="S262" s="5">
        <f t="shared" si="70"/>
        <v>0</v>
      </c>
    </row>
    <row r="263" spans="4:19" ht="14.25" x14ac:dyDescent="0.2">
      <c r="D263" s="48" t="str">
        <f t="shared" si="71"/>
        <v>9.0.11</v>
      </c>
      <c r="E263" s="49"/>
      <c r="F263" s="50"/>
      <c r="G263" s="51"/>
      <c r="H263" s="52"/>
      <c r="I263" s="45"/>
      <c r="J263" s="46"/>
      <c r="K263" s="45"/>
      <c r="O263" s="39">
        <f t="shared" si="72"/>
        <v>1</v>
      </c>
      <c r="P263" s="5">
        <f t="shared" si="67"/>
        <v>0</v>
      </c>
      <c r="Q263" s="5">
        <f t="shared" si="68"/>
        <v>0</v>
      </c>
      <c r="R263" s="5">
        <f t="shared" si="69"/>
        <v>0</v>
      </c>
      <c r="S263" s="5">
        <f t="shared" si="70"/>
        <v>0</v>
      </c>
    </row>
    <row r="264" spans="4:19" ht="14.25" x14ac:dyDescent="0.2">
      <c r="D264" s="48" t="str">
        <f t="shared" si="71"/>
        <v>9.0.12</v>
      </c>
      <c r="E264" s="49"/>
      <c r="F264" s="50"/>
      <c r="G264" s="51"/>
      <c r="H264" s="52"/>
      <c r="I264" s="45"/>
      <c r="J264" s="46"/>
      <c r="K264" s="45"/>
      <c r="O264" s="39">
        <f t="shared" si="72"/>
        <v>1</v>
      </c>
      <c r="P264" s="5">
        <f t="shared" si="67"/>
        <v>0</v>
      </c>
      <c r="Q264" s="5">
        <f t="shared" si="68"/>
        <v>0</v>
      </c>
      <c r="R264" s="5">
        <f t="shared" si="69"/>
        <v>0</v>
      </c>
      <c r="S264" s="5">
        <f t="shared" si="70"/>
        <v>0</v>
      </c>
    </row>
    <row r="265" spans="4:19" ht="14.25" x14ac:dyDescent="0.2">
      <c r="D265" s="48" t="str">
        <f t="shared" si="71"/>
        <v>9.0.13</v>
      </c>
      <c r="E265" s="49"/>
      <c r="F265" s="50"/>
      <c r="G265" s="51"/>
      <c r="H265" s="52"/>
      <c r="I265" s="45"/>
      <c r="J265" s="46"/>
      <c r="K265" s="45"/>
      <c r="O265" s="39">
        <f t="shared" si="72"/>
        <v>1</v>
      </c>
      <c r="P265" s="5">
        <f t="shared" si="67"/>
        <v>0</v>
      </c>
      <c r="Q265" s="5">
        <f t="shared" si="68"/>
        <v>0</v>
      </c>
      <c r="R265" s="5">
        <f t="shared" si="69"/>
        <v>0</v>
      </c>
      <c r="S265" s="5">
        <f t="shared" si="70"/>
        <v>0</v>
      </c>
    </row>
    <row r="266" spans="4:19" ht="14.25" x14ac:dyDescent="0.2">
      <c r="D266" s="48" t="str">
        <f t="shared" si="71"/>
        <v>9.0.14</v>
      </c>
      <c r="E266" s="49"/>
      <c r="F266" s="50"/>
      <c r="G266" s="51"/>
      <c r="H266" s="52"/>
      <c r="I266" s="45"/>
      <c r="J266" s="46"/>
      <c r="K266" s="45"/>
      <c r="O266" s="39">
        <f t="shared" si="72"/>
        <v>1</v>
      </c>
      <c r="P266" s="5">
        <f t="shared" si="67"/>
        <v>0</v>
      </c>
      <c r="Q266" s="5">
        <f t="shared" si="68"/>
        <v>0</v>
      </c>
      <c r="R266" s="5">
        <f t="shared" si="69"/>
        <v>0</v>
      </c>
      <c r="S266" s="5">
        <f t="shared" si="70"/>
        <v>0</v>
      </c>
    </row>
    <row r="267" spans="4:19" ht="14.25" x14ac:dyDescent="0.2">
      <c r="D267" s="48" t="str">
        <f t="shared" si="71"/>
        <v>9.0.15</v>
      </c>
      <c r="E267" s="49"/>
      <c r="F267" s="50"/>
      <c r="G267" s="51"/>
      <c r="H267" s="52"/>
      <c r="I267" s="45"/>
      <c r="J267" s="46"/>
      <c r="K267" s="45"/>
      <c r="O267" s="39">
        <f t="shared" si="72"/>
        <v>1</v>
      </c>
      <c r="P267" s="5">
        <f t="shared" si="67"/>
        <v>0</v>
      </c>
      <c r="Q267" s="5">
        <f t="shared" si="68"/>
        <v>0</v>
      </c>
      <c r="R267" s="5">
        <f t="shared" si="69"/>
        <v>0</v>
      </c>
      <c r="S267" s="5">
        <f t="shared" si="70"/>
        <v>0</v>
      </c>
    </row>
    <row r="268" spans="4:19" ht="14.25" x14ac:dyDescent="0.2">
      <c r="D268" s="48" t="str">
        <f t="shared" si="71"/>
        <v>9.0.16</v>
      </c>
      <c r="E268" s="49"/>
      <c r="F268" s="50"/>
      <c r="G268" s="51"/>
      <c r="H268" s="52"/>
      <c r="I268" s="45"/>
      <c r="J268" s="46"/>
      <c r="K268" s="45"/>
      <c r="O268" s="39">
        <f t="shared" si="72"/>
        <v>1</v>
      </c>
      <c r="P268" s="5">
        <f t="shared" si="67"/>
        <v>0</v>
      </c>
      <c r="Q268" s="5">
        <f t="shared" si="68"/>
        <v>0</v>
      </c>
      <c r="R268" s="5">
        <f t="shared" si="69"/>
        <v>0</v>
      </c>
      <c r="S268" s="5">
        <f t="shared" si="70"/>
        <v>0</v>
      </c>
    </row>
    <row r="269" spans="4:19" ht="14.25" x14ac:dyDescent="0.2">
      <c r="D269" s="48" t="str">
        <f t="shared" si="71"/>
        <v>9.0.17</v>
      </c>
      <c r="E269" s="49"/>
      <c r="F269" s="50"/>
      <c r="G269" s="61"/>
      <c r="H269" s="52"/>
      <c r="I269" s="45"/>
      <c r="J269" s="46"/>
      <c r="K269" s="45"/>
      <c r="O269" s="39">
        <f t="shared" si="72"/>
        <v>1</v>
      </c>
      <c r="P269" s="5">
        <f t="shared" si="67"/>
        <v>0</v>
      </c>
      <c r="Q269" s="5">
        <f t="shared" si="68"/>
        <v>0</v>
      </c>
      <c r="R269" s="5">
        <f t="shared" si="69"/>
        <v>0</v>
      </c>
      <c r="S269" s="5">
        <f t="shared" si="70"/>
        <v>0</v>
      </c>
    </row>
    <row r="270" spans="4:19" ht="14.25" x14ac:dyDescent="0.2">
      <c r="D270" s="48" t="str">
        <f t="shared" si="71"/>
        <v>9.0.18</v>
      </c>
      <c r="E270" s="49"/>
      <c r="F270" s="50"/>
      <c r="G270" s="51"/>
      <c r="H270" s="52"/>
      <c r="I270" s="45"/>
      <c r="J270" s="46"/>
      <c r="K270" s="45"/>
      <c r="O270" s="39">
        <f t="shared" si="72"/>
        <v>1</v>
      </c>
      <c r="P270" s="5">
        <f t="shared" si="67"/>
        <v>0</v>
      </c>
      <c r="Q270" s="5">
        <f t="shared" si="68"/>
        <v>0</v>
      </c>
      <c r="R270" s="5">
        <f t="shared" si="69"/>
        <v>0</v>
      </c>
      <c r="S270" s="5">
        <f t="shared" si="70"/>
        <v>0</v>
      </c>
    </row>
    <row r="271" spans="4:19" ht="14.25" x14ac:dyDescent="0.2">
      <c r="D271" s="48" t="str">
        <f t="shared" si="71"/>
        <v>9.0.19</v>
      </c>
      <c r="E271" s="49"/>
      <c r="F271" s="50"/>
      <c r="G271" s="51"/>
      <c r="H271" s="52"/>
      <c r="I271" s="45"/>
      <c r="J271" s="46"/>
      <c r="K271" s="45"/>
      <c r="O271" s="39">
        <f t="shared" si="72"/>
        <v>1</v>
      </c>
      <c r="P271" s="5">
        <f t="shared" si="67"/>
        <v>0</v>
      </c>
      <c r="Q271" s="5">
        <f t="shared" si="68"/>
        <v>0</v>
      </c>
      <c r="R271" s="5">
        <f t="shared" si="69"/>
        <v>0</v>
      </c>
      <c r="S271" s="5">
        <f t="shared" si="70"/>
        <v>0</v>
      </c>
    </row>
    <row r="272" spans="4:19" ht="14.25" x14ac:dyDescent="0.2">
      <c r="D272" s="48" t="str">
        <f t="shared" si="71"/>
        <v>9.0.20</v>
      </c>
      <c r="E272" s="49"/>
      <c r="F272" s="50"/>
      <c r="G272" s="61"/>
      <c r="H272" s="52"/>
      <c r="I272" s="45"/>
      <c r="J272" s="46"/>
      <c r="K272" s="45"/>
      <c r="O272" s="39">
        <f t="shared" si="72"/>
        <v>1</v>
      </c>
      <c r="P272" s="5">
        <f t="shared" si="67"/>
        <v>0</v>
      </c>
      <c r="Q272" s="5">
        <f t="shared" si="68"/>
        <v>0</v>
      </c>
      <c r="R272" s="5">
        <f t="shared" si="69"/>
        <v>0</v>
      </c>
      <c r="S272" s="5">
        <f t="shared" si="70"/>
        <v>0</v>
      </c>
    </row>
    <row r="273" spans="4:19" ht="14.25" x14ac:dyDescent="0.2">
      <c r="D273" s="48" t="str">
        <f t="shared" si="71"/>
        <v>9.0.21</v>
      </c>
      <c r="E273" s="49"/>
      <c r="F273" s="50"/>
      <c r="G273" s="51"/>
      <c r="H273" s="52"/>
      <c r="I273" s="45"/>
      <c r="J273" s="46"/>
      <c r="K273" s="45"/>
      <c r="O273" s="39">
        <f t="shared" si="72"/>
        <v>1</v>
      </c>
      <c r="P273" s="5">
        <f t="shared" si="67"/>
        <v>0</v>
      </c>
      <c r="Q273" s="5">
        <f t="shared" si="68"/>
        <v>0</v>
      </c>
      <c r="R273" s="5">
        <f t="shared" si="69"/>
        <v>0</v>
      </c>
      <c r="S273" s="5">
        <f t="shared" si="70"/>
        <v>0</v>
      </c>
    </row>
    <row r="274" spans="4:19" ht="14.25" x14ac:dyDescent="0.2">
      <c r="D274" s="48" t="str">
        <f t="shared" si="71"/>
        <v>9.0.22</v>
      </c>
      <c r="E274" s="49"/>
      <c r="F274" s="50"/>
      <c r="G274" s="51"/>
      <c r="H274" s="52"/>
      <c r="I274" s="45"/>
      <c r="J274" s="46"/>
      <c r="K274" s="45"/>
      <c r="O274" s="39">
        <f t="shared" si="72"/>
        <v>1</v>
      </c>
      <c r="P274" s="5">
        <f t="shared" si="67"/>
        <v>0</v>
      </c>
      <c r="Q274" s="5">
        <f t="shared" si="68"/>
        <v>0</v>
      </c>
      <c r="R274" s="5">
        <f t="shared" si="69"/>
        <v>0</v>
      </c>
      <c r="S274" s="5">
        <f t="shared" si="70"/>
        <v>0</v>
      </c>
    </row>
    <row r="275" spans="4:19" ht="14.25" x14ac:dyDescent="0.2">
      <c r="D275" s="48" t="str">
        <f t="shared" si="71"/>
        <v>9.0.23</v>
      </c>
      <c r="E275" s="49"/>
      <c r="F275" s="50"/>
      <c r="G275" s="51"/>
      <c r="H275" s="52"/>
      <c r="I275" s="45"/>
      <c r="J275" s="46"/>
      <c r="K275" s="45"/>
      <c r="O275" s="39">
        <f t="shared" si="72"/>
        <v>1</v>
      </c>
      <c r="P275" s="5">
        <f t="shared" si="67"/>
        <v>0</v>
      </c>
      <c r="Q275" s="5">
        <f t="shared" si="68"/>
        <v>0</v>
      </c>
      <c r="R275" s="5">
        <f t="shared" si="69"/>
        <v>0</v>
      </c>
      <c r="S275" s="5">
        <f t="shared" si="70"/>
        <v>0</v>
      </c>
    </row>
    <row r="276" spans="4:19" ht="14.25" x14ac:dyDescent="0.2">
      <c r="D276" s="48" t="str">
        <f t="shared" si="71"/>
        <v>9.0.24</v>
      </c>
      <c r="E276" s="49"/>
      <c r="F276" s="50"/>
      <c r="G276" s="61"/>
      <c r="H276" s="52"/>
      <c r="I276" s="45"/>
      <c r="J276" s="46"/>
      <c r="K276" s="45"/>
      <c r="O276" s="39">
        <f t="shared" si="72"/>
        <v>1</v>
      </c>
      <c r="P276" s="5">
        <f t="shared" si="67"/>
        <v>0</v>
      </c>
      <c r="Q276" s="5">
        <f t="shared" si="68"/>
        <v>0</v>
      </c>
      <c r="R276" s="5">
        <f t="shared" si="69"/>
        <v>0</v>
      </c>
      <c r="S276" s="5">
        <f t="shared" si="70"/>
        <v>0</v>
      </c>
    </row>
    <row r="277" spans="4:19" ht="14.25" x14ac:dyDescent="0.2">
      <c r="D277" s="48" t="str">
        <f t="shared" si="71"/>
        <v>9.0.25</v>
      </c>
      <c r="E277" s="49"/>
      <c r="F277" s="50"/>
      <c r="G277" s="61"/>
      <c r="H277" s="52"/>
      <c r="I277" s="45"/>
      <c r="J277" s="46"/>
      <c r="K277" s="45"/>
      <c r="O277" s="39">
        <f t="shared" si="72"/>
        <v>1</v>
      </c>
      <c r="P277" s="5">
        <f t="shared" si="67"/>
        <v>0</v>
      </c>
      <c r="Q277" s="5">
        <f t="shared" si="68"/>
        <v>0</v>
      </c>
      <c r="R277" s="5">
        <f t="shared" si="69"/>
        <v>0</v>
      </c>
      <c r="S277" s="5">
        <f t="shared" si="70"/>
        <v>0</v>
      </c>
    </row>
    <row r="278" spans="4:19" ht="14.25" x14ac:dyDescent="0.2">
      <c r="D278" s="48" t="str">
        <f t="shared" si="71"/>
        <v>9.0.26</v>
      </c>
      <c r="E278" s="49"/>
      <c r="F278" s="50"/>
      <c r="G278" s="51"/>
      <c r="H278" s="52"/>
      <c r="I278" s="45"/>
      <c r="J278" s="46"/>
      <c r="K278" s="45"/>
      <c r="O278" s="39">
        <f t="shared" si="72"/>
        <v>1</v>
      </c>
      <c r="P278" s="5">
        <f t="shared" si="67"/>
        <v>0</v>
      </c>
      <c r="Q278" s="5">
        <f t="shared" si="68"/>
        <v>0</v>
      </c>
      <c r="R278" s="5">
        <f t="shared" si="69"/>
        <v>0</v>
      </c>
      <c r="S278" s="5">
        <f t="shared" si="70"/>
        <v>0</v>
      </c>
    </row>
    <row r="279" spans="4:19" ht="14.25" x14ac:dyDescent="0.2">
      <c r="D279" s="48" t="str">
        <f t="shared" si="71"/>
        <v>9.0.27</v>
      </c>
      <c r="E279" s="49"/>
      <c r="F279" s="50"/>
      <c r="G279" s="51"/>
      <c r="H279" s="52"/>
      <c r="I279" s="45"/>
      <c r="J279" s="46"/>
      <c r="K279" s="45"/>
      <c r="O279" s="39">
        <f t="shared" si="72"/>
        <v>1</v>
      </c>
      <c r="P279" s="5">
        <f t="shared" si="67"/>
        <v>0</v>
      </c>
      <c r="Q279" s="5">
        <f t="shared" si="68"/>
        <v>0</v>
      </c>
      <c r="R279" s="5">
        <f t="shared" si="69"/>
        <v>0</v>
      </c>
      <c r="S279" s="5">
        <f t="shared" si="70"/>
        <v>0</v>
      </c>
    </row>
    <row r="280" spans="4:19" ht="14.25" x14ac:dyDescent="0.2">
      <c r="D280" s="48" t="str">
        <f t="shared" si="71"/>
        <v>9.0.28</v>
      </c>
      <c r="E280" s="49"/>
      <c r="F280" s="50"/>
      <c r="G280" s="51"/>
      <c r="H280" s="52"/>
      <c r="I280" s="45"/>
      <c r="J280" s="46"/>
      <c r="K280" s="45"/>
      <c r="O280" s="39">
        <f t="shared" si="72"/>
        <v>1</v>
      </c>
      <c r="P280" s="5">
        <f t="shared" si="67"/>
        <v>0</v>
      </c>
      <c r="Q280" s="5">
        <f t="shared" si="68"/>
        <v>0</v>
      </c>
      <c r="R280" s="5">
        <f t="shared" si="69"/>
        <v>0</v>
      </c>
      <c r="S280" s="5">
        <f t="shared" si="70"/>
        <v>0</v>
      </c>
    </row>
    <row r="281" spans="4:19" ht="14.25" x14ac:dyDescent="0.2">
      <c r="D281" s="48" t="str">
        <f t="shared" si="71"/>
        <v>9.0.29</v>
      </c>
      <c r="E281" s="49"/>
      <c r="F281" s="50"/>
      <c r="G281" s="51"/>
      <c r="H281" s="52"/>
      <c r="I281" s="45"/>
      <c r="J281" s="46"/>
      <c r="K281" s="45"/>
      <c r="O281" s="39">
        <f t="shared" si="72"/>
        <v>1</v>
      </c>
      <c r="P281" s="5">
        <f t="shared" si="67"/>
        <v>0</v>
      </c>
      <c r="Q281" s="5">
        <f t="shared" si="68"/>
        <v>0</v>
      </c>
      <c r="R281" s="5">
        <f t="shared" si="69"/>
        <v>0</v>
      </c>
      <c r="S281" s="5">
        <f t="shared" si="70"/>
        <v>0</v>
      </c>
    </row>
    <row r="282" spans="4:19" ht="14.25" x14ac:dyDescent="0.2">
      <c r="D282" s="48" t="str">
        <f t="shared" si="71"/>
        <v>9.0.30</v>
      </c>
      <c r="E282" s="49"/>
      <c r="F282" s="50"/>
      <c r="G282" s="51"/>
      <c r="H282" s="52"/>
      <c r="I282" s="45"/>
      <c r="J282" s="46"/>
      <c r="K282" s="45"/>
      <c r="O282" s="39">
        <f t="shared" si="72"/>
        <v>1</v>
      </c>
      <c r="P282" s="5">
        <f t="shared" si="67"/>
        <v>0</v>
      </c>
      <c r="Q282" s="5">
        <f t="shared" si="68"/>
        <v>0</v>
      </c>
      <c r="R282" s="5">
        <f t="shared" si="69"/>
        <v>0</v>
      </c>
      <c r="S282" s="5">
        <f t="shared" si="70"/>
        <v>0</v>
      </c>
    </row>
    <row r="283" spans="4:19" ht="14.25" x14ac:dyDescent="0.2">
      <c r="D283" s="48" t="str">
        <f t="shared" si="71"/>
        <v>9.0.31</v>
      </c>
      <c r="E283" s="49"/>
      <c r="F283" s="50"/>
      <c r="G283" s="51"/>
      <c r="H283" s="52"/>
      <c r="I283" s="45"/>
      <c r="J283" s="46"/>
      <c r="K283" s="45"/>
      <c r="O283" s="39">
        <f t="shared" si="72"/>
        <v>1</v>
      </c>
      <c r="P283" s="5">
        <f t="shared" si="67"/>
        <v>0</v>
      </c>
      <c r="Q283" s="5">
        <f t="shared" si="68"/>
        <v>0</v>
      </c>
      <c r="R283" s="5">
        <f t="shared" si="69"/>
        <v>0</v>
      </c>
      <c r="S283" s="5">
        <f t="shared" si="70"/>
        <v>0</v>
      </c>
    </row>
    <row r="284" spans="4:19" ht="14.25" x14ac:dyDescent="0.2">
      <c r="D284" s="48" t="str">
        <f t="shared" si="71"/>
        <v>9.0.32</v>
      </c>
      <c r="E284" s="49"/>
      <c r="F284" s="50"/>
      <c r="G284" s="51"/>
      <c r="H284" s="52"/>
      <c r="I284" s="45"/>
      <c r="J284" s="46"/>
      <c r="K284" s="45"/>
      <c r="O284" s="39">
        <f t="shared" si="72"/>
        <v>1</v>
      </c>
      <c r="P284" s="5">
        <f t="shared" si="67"/>
        <v>0</v>
      </c>
      <c r="Q284" s="5">
        <f t="shared" si="68"/>
        <v>0</v>
      </c>
      <c r="R284" s="5">
        <f t="shared" si="69"/>
        <v>0</v>
      </c>
      <c r="S284" s="5">
        <f t="shared" si="70"/>
        <v>0</v>
      </c>
    </row>
    <row r="285" spans="4:19" ht="14.25" x14ac:dyDescent="0.2">
      <c r="D285" s="48" t="str">
        <f t="shared" si="71"/>
        <v>9.0.33</v>
      </c>
      <c r="E285" s="49"/>
      <c r="F285" s="50"/>
      <c r="G285" s="51"/>
      <c r="H285" s="52"/>
      <c r="I285" s="45"/>
      <c r="J285" s="46"/>
      <c r="K285" s="45"/>
      <c r="O285" s="39">
        <f t="shared" si="72"/>
        <v>1</v>
      </c>
      <c r="P285" s="5">
        <f t="shared" si="67"/>
        <v>0</v>
      </c>
      <c r="Q285" s="5">
        <f t="shared" si="68"/>
        <v>0</v>
      </c>
      <c r="R285" s="5">
        <f t="shared" si="69"/>
        <v>0</v>
      </c>
      <c r="S285" s="5">
        <f t="shared" si="70"/>
        <v>0</v>
      </c>
    </row>
    <row r="286" spans="4:19" ht="14.25" x14ac:dyDescent="0.2">
      <c r="D286" s="48" t="str">
        <f t="shared" si="71"/>
        <v>9.0.34</v>
      </c>
      <c r="E286" s="49"/>
      <c r="F286" s="50"/>
      <c r="G286" s="51"/>
      <c r="H286" s="52"/>
      <c r="I286" s="45"/>
      <c r="J286" s="46"/>
      <c r="K286" s="45"/>
      <c r="O286" s="39">
        <f t="shared" si="72"/>
        <v>1</v>
      </c>
      <c r="P286" s="5">
        <f t="shared" si="67"/>
        <v>0</v>
      </c>
      <c r="Q286" s="5">
        <f t="shared" si="68"/>
        <v>0</v>
      </c>
      <c r="R286" s="5">
        <f t="shared" si="69"/>
        <v>0</v>
      </c>
      <c r="S286" s="5">
        <f t="shared" si="70"/>
        <v>0</v>
      </c>
    </row>
    <row r="287" spans="4:19" ht="14.25" x14ac:dyDescent="0.2">
      <c r="D287" s="48" t="str">
        <f t="shared" si="71"/>
        <v>9.0.35</v>
      </c>
      <c r="E287" s="49"/>
      <c r="F287" s="50"/>
      <c r="G287" s="61"/>
      <c r="H287" s="52"/>
      <c r="I287" s="45"/>
      <c r="J287" s="46"/>
      <c r="K287" s="45"/>
      <c r="O287" s="39">
        <f t="shared" si="72"/>
        <v>1</v>
      </c>
      <c r="P287" s="5">
        <f t="shared" si="67"/>
        <v>0</v>
      </c>
      <c r="Q287" s="5">
        <f t="shared" si="68"/>
        <v>0</v>
      </c>
      <c r="R287" s="5">
        <f t="shared" si="69"/>
        <v>0</v>
      </c>
      <c r="S287" s="5">
        <f t="shared" si="70"/>
        <v>0</v>
      </c>
    </row>
    <row r="288" spans="4:19" ht="14.25" x14ac:dyDescent="0.2">
      <c r="D288" s="48" t="str">
        <f t="shared" si="71"/>
        <v>9.0.36</v>
      </c>
      <c r="E288" s="49"/>
      <c r="F288" s="50"/>
      <c r="G288" s="51"/>
      <c r="H288" s="52"/>
      <c r="I288" s="45"/>
      <c r="J288" s="46"/>
      <c r="K288" s="45"/>
      <c r="O288" s="39">
        <f t="shared" si="72"/>
        <v>1</v>
      </c>
      <c r="P288" s="5">
        <f t="shared" si="67"/>
        <v>0</v>
      </c>
      <c r="Q288" s="5">
        <f t="shared" si="68"/>
        <v>0</v>
      </c>
      <c r="R288" s="5">
        <f t="shared" si="69"/>
        <v>0</v>
      </c>
      <c r="S288" s="5">
        <f t="shared" si="70"/>
        <v>0</v>
      </c>
    </row>
    <row r="289" spans="4:19" ht="14.25" x14ac:dyDescent="0.2">
      <c r="D289" s="48" t="str">
        <f t="shared" si="71"/>
        <v>9.0.37</v>
      </c>
      <c r="E289" s="49"/>
      <c r="F289" s="50"/>
      <c r="G289" s="51"/>
      <c r="H289" s="52"/>
      <c r="I289" s="45"/>
      <c r="J289" s="46"/>
      <c r="K289" s="45"/>
      <c r="O289" s="39">
        <f t="shared" si="72"/>
        <v>1</v>
      </c>
      <c r="P289" s="5">
        <f t="shared" si="67"/>
        <v>0</v>
      </c>
      <c r="Q289" s="5">
        <f t="shared" si="68"/>
        <v>0</v>
      </c>
      <c r="R289" s="5">
        <f t="shared" si="69"/>
        <v>0</v>
      </c>
      <c r="S289" s="5">
        <f t="shared" si="70"/>
        <v>0</v>
      </c>
    </row>
    <row r="290" spans="4:19" ht="14.25" x14ac:dyDescent="0.2">
      <c r="D290" s="48" t="str">
        <f t="shared" si="71"/>
        <v>9.0.38</v>
      </c>
      <c r="E290" s="49"/>
      <c r="F290" s="50"/>
      <c r="G290" s="61"/>
      <c r="H290" s="52"/>
      <c r="I290" s="45"/>
      <c r="J290" s="46"/>
      <c r="K290" s="45"/>
      <c r="O290" s="39">
        <f t="shared" si="72"/>
        <v>1</v>
      </c>
      <c r="P290" s="5">
        <f t="shared" si="67"/>
        <v>0</v>
      </c>
      <c r="Q290" s="5">
        <f t="shared" si="68"/>
        <v>0</v>
      </c>
      <c r="R290" s="5">
        <f t="shared" si="69"/>
        <v>0</v>
      </c>
      <c r="S290" s="5">
        <f t="shared" si="70"/>
        <v>0</v>
      </c>
    </row>
    <row r="291" spans="4:19" ht="14.25" x14ac:dyDescent="0.2">
      <c r="D291" s="48" t="str">
        <f t="shared" si="71"/>
        <v>9.0.39</v>
      </c>
      <c r="E291" s="49"/>
      <c r="F291" s="50"/>
      <c r="G291" s="51"/>
      <c r="H291" s="52"/>
      <c r="I291" s="45"/>
      <c r="J291" s="46"/>
      <c r="K291" s="45"/>
      <c r="O291" s="39">
        <f t="shared" si="72"/>
        <v>1</v>
      </c>
      <c r="P291" s="5">
        <f t="shared" si="67"/>
        <v>0</v>
      </c>
      <c r="Q291" s="5">
        <f t="shared" si="68"/>
        <v>0</v>
      </c>
      <c r="R291" s="5">
        <f t="shared" si="69"/>
        <v>0</v>
      </c>
      <c r="S291" s="5">
        <f t="shared" si="70"/>
        <v>0</v>
      </c>
    </row>
    <row r="292" spans="4:19" ht="14.25" x14ac:dyDescent="0.2">
      <c r="D292" s="48" t="str">
        <f t="shared" si="71"/>
        <v>9.0.40</v>
      </c>
      <c r="E292" s="49"/>
      <c r="F292" s="50"/>
      <c r="G292" s="51"/>
      <c r="H292" s="52"/>
      <c r="I292" s="45"/>
      <c r="J292" s="46"/>
      <c r="K292" s="45"/>
      <c r="O292" s="39">
        <f t="shared" si="72"/>
        <v>1</v>
      </c>
      <c r="P292" s="5">
        <f t="shared" si="67"/>
        <v>0</v>
      </c>
      <c r="Q292" s="5">
        <f t="shared" si="68"/>
        <v>0</v>
      </c>
      <c r="R292" s="5">
        <f t="shared" si="69"/>
        <v>0</v>
      </c>
      <c r="S292" s="5">
        <f t="shared" si="70"/>
        <v>0</v>
      </c>
    </row>
    <row r="293" spans="4:19" ht="14.25" x14ac:dyDescent="0.2">
      <c r="D293" s="48" t="str">
        <f t="shared" si="71"/>
        <v>9.0.41</v>
      </c>
      <c r="E293" s="49"/>
      <c r="F293" s="50"/>
      <c r="G293" s="61"/>
      <c r="H293" s="52"/>
      <c r="I293" s="45"/>
      <c r="J293" s="46"/>
      <c r="K293" s="45"/>
      <c r="O293" s="39">
        <f t="shared" si="72"/>
        <v>1</v>
      </c>
      <c r="P293" s="5">
        <f t="shared" si="67"/>
        <v>0</v>
      </c>
      <c r="Q293" s="5">
        <f t="shared" si="68"/>
        <v>0</v>
      </c>
      <c r="R293" s="5">
        <f t="shared" si="69"/>
        <v>0</v>
      </c>
      <c r="S293" s="5">
        <f t="shared" si="70"/>
        <v>0</v>
      </c>
    </row>
    <row r="294" spans="4:19" ht="14.25" x14ac:dyDescent="0.2">
      <c r="D294" s="48" t="str">
        <f t="shared" si="71"/>
        <v>9.0.42</v>
      </c>
      <c r="E294" s="49"/>
      <c r="F294" s="50"/>
      <c r="G294" s="61"/>
      <c r="H294" s="52"/>
      <c r="I294" s="45"/>
      <c r="J294" s="46"/>
      <c r="K294" s="45"/>
      <c r="O294" s="39">
        <f t="shared" si="72"/>
        <v>1</v>
      </c>
      <c r="P294" s="5">
        <f t="shared" si="67"/>
        <v>0</v>
      </c>
      <c r="Q294" s="5">
        <f t="shared" si="68"/>
        <v>0</v>
      </c>
      <c r="R294" s="5">
        <f t="shared" si="69"/>
        <v>0</v>
      </c>
      <c r="S294" s="5">
        <f t="shared" si="70"/>
        <v>0</v>
      </c>
    </row>
    <row r="295" spans="4:19" ht="14.25" x14ac:dyDescent="0.2">
      <c r="D295" s="48" t="str">
        <f t="shared" si="71"/>
        <v>9.0.43</v>
      </c>
      <c r="E295" s="49"/>
      <c r="F295" s="50"/>
      <c r="G295" s="51"/>
      <c r="H295" s="52"/>
      <c r="I295" s="45"/>
      <c r="J295" s="46"/>
      <c r="K295" s="45"/>
      <c r="O295" s="39">
        <f t="shared" si="72"/>
        <v>1</v>
      </c>
      <c r="P295" s="5">
        <f t="shared" si="67"/>
        <v>0</v>
      </c>
      <c r="Q295" s="5">
        <f t="shared" si="68"/>
        <v>0</v>
      </c>
      <c r="R295" s="5">
        <f t="shared" si="69"/>
        <v>0</v>
      </c>
      <c r="S295" s="5">
        <f t="shared" si="70"/>
        <v>0</v>
      </c>
    </row>
    <row r="296" spans="4:19" ht="14.25" x14ac:dyDescent="0.2">
      <c r="D296" s="48" t="str">
        <f t="shared" si="71"/>
        <v>9.0.44</v>
      </c>
      <c r="E296" s="49"/>
      <c r="F296" s="50"/>
      <c r="G296" s="51"/>
      <c r="H296" s="52"/>
      <c r="I296" s="45"/>
      <c r="J296" s="46"/>
      <c r="K296" s="45"/>
      <c r="O296" s="39">
        <f t="shared" si="72"/>
        <v>1</v>
      </c>
      <c r="P296" s="5">
        <f t="shared" si="67"/>
        <v>0</v>
      </c>
      <c r="Q296" s="5">
        <f t="shared" si="68"/>
        <v>0</v>
      </c>
      <c r="R296" s="5">
        <f t="shared" si="69"/>
        <v>0</v>
      </c>
      <c r="S296" s="5">
        <f t="shared" si="70"/>
        <v>0</v>
      </c>
    </row>
    <row r="297" spans="4:19" ht="14.25" x14ac:dyDescent="0.2">
      <c r="D297" s="48" t="str">
        <f t="shared" si="71"/>
        <v>9.0.45</v>
      </c>
      <c r="E297" s="49"/>
      <c r="F297" s="50"/>
      <c r="G297" s="51"/>
      <c r="H297" s="52"/>
      <c r="I297" s="45"/>
      <c r="J297" s="46"/>
      <c r="K297" s="45"/>
      <c r="O297" s="39">
        <f t="shared" si="72"/>
        <v>1</v>
      </c>
      <c r="P297" s="5">
        <f t="shared" si="67"/>
        <v>0</v>
      </c>
      <c r="Q297" s="5">
        <f t="shared" si="68"/>
        <v>0</v>
      </c>
      <c r="R297" s="5">
        <f t="shared" si="69"/>
        <v>0</v>
      </c>
      <c r="S297" s="5">
        <f t="shared" si="70"/>
        <v>0</v>
      </c>
    </row>
    <row r="298" spans="4:19" ht="14.25" x14ac:dyDescent="0.2">
      <c r="D298" s="48" t="str">
        <f t="shared" si="71"/>
        <v>9.0.46</v>
      </c>
      <c r="E298" s="49"/>
      <c r="F298" s="50"/>
      <c r="G298" s="51"/>
      <c r="H298" s="52"/>
      <c r="I298" s="45"/>
      <c r="J298" s="46"/>
      <c r="K298" s="45"/>
      <c r="O298" s="39">
        <f t="shared" si="72"/>
        <v>1</v>
      </c>
      <c r="P298" s="5">
        <f t="shared" si="67"/>
        <v>0</v>
      </c>
      <c r="Q298" s="5">
        <f t="shared" si="68"/>
        <v>0</v>
      </c>
      <c r="R298" s="5">
        <f t="shared" si="69"/>
        <v>0</v>
      </c>
      <c r="S298" s="5">
        <f t="shared" si="70"/>
        <v>0</v>
      </c>
    </row>
    <row r="299" spans="4:19" ht="14.25" x14ac:dyDescent="0.2">
      <c r="D299" s="48" t="str">
        <f t="shared" si="71"/>
        <v>9.0.47</v>
      </c>
      <c r="E299" s="49"/>
      <c r="F299" s="50"/>
      <c r="G299" s="51"/>
      <c r="H299" s="52"/>
      <c r="I299" s="45"/>
      <c r="J299" s="46"/>
      <c r="K299" s="45"/>
      <c r="O299" s="39">
        <f t="shared" si="72"/>
        <v>1</v>
      </c>
      <c r="P299" s="5">
        <f t="shared" si="67"/>
        <v>0</v>
      </c>
      <c r="Q299" s="5">
        <f t="shared" si="68"/>
        <v>0</v>
      </c>
      <c r="R299" s="5">
        <f t="shared" si="69"/>
        <v>0</v>
      </c>
      <c r="S299" s="5">
        <f t="shared" si="70"/>
        <v>0</v>
      </c>
    </row>
    <row r="300" spans="4:19" ht="14.25" x14ac:dyDescent="0.2">
      <c r="D300" s="48" t="str">
        <f t="shared" si="71"/>
        <v>9.0.48</v>
      </c>
      <c r="E300" s="49"/>
      <c r="F300" s="50"/>
      <c r="G300" s="51"/>
      <c r="H300" s="52"/>
      <c r="I300" s="45"/>
      <c r="J300" s="46"/>
      <c r="K300" s="45"/>
      <c r="O300" s="39">
        <f t="shared" si="72"/>
        <v>1</v>
      </c>
      <c r="P300" s="5">
        <f t="shared" si="67"/>
        <v>0</v>
      </c>
      <c r="Q300" s="5">
        <f t="shared" si="68"/>
        <v>0</v>
      </c>
      <c r="R300" s="5">
        <f t="shared" si="69"/>
        <v>0</v>
      </c>
      <c r="S300" s="5">
        <f t="shared" si="70"/>
        <v>0</v>
      </c>
    </row>
    <row r="301" spans="4:19" ht="14.25" x14ac:dyDescent="0.2">
      <c r="D301" s="48" t="str">
        <f t="shared" si="71"/>
        <v>9.0.49</v>
      </c>
      <c r="E301" s="49"/>
      <c r="F301" s="50"/>
      <c r="G301" s="51"/>
      <c r="H301" s="52"/>
      <c r="I301" s="45"/>
      <c r="J301" s="46"/>
      <c r="K301" s="45"/>
      <c r="O301" s="39">
        <f t="shared" si="72"/>
        <v>1</v>
      </c>
      <c r="P301" s="5">
        <f t="shared" si="67"/>
        <v>0</v>
      </c>
      <c r="Q301" s="5">
        <f t="shared" si="68"/>
        <v>0</v>
      </c>
      <c r="R301" s="5">
        <f t="shared" si="69"/>
        <v>0</v>
      </c>
      <c r="S301" s="5">
        <f t="shared" si="70"/>
        <v>0</v>
      </c>
    </row>
    <row r="302" spans="4:19" ht="14.25" x14ac:dyDescent="0.2">
      <c r="D302" s="48" t="str">
        <f t="shared" si="71"/>
        <v>9.0.50</v>
      </c>
      <c r="E302" s="49"/>
      <c r="F302" s="50"/>
      <c r="G302" s="51"/>
      <c r="H302" s="52"/>
      <c r="I302" s="45"/>
      <c r="J302" s="46"/>
      <c r="K302" s="45"/>
      <c r="O302" s="39">
        <f t="shared" si="72"/>
        <v>1</v>
      </c>
      <c r="P302" s="5">
        <f t="shared" si="67"/>
        <v>0</v>
      </c>
      <c r="Q302" s="5">
        <f t="shared" si="68"/>
        <v>0</v>
      </c>
      <c r="R302" s="5">
        <f t="shared" si="69"/>
        <v>0</v>
      </c>
      <c r="S302" s="5">
        <f t="shared" si="70"/>
        <v>0</v>
      </c>
    </row>
    <row r="303" spans="4:19" ht="14.25" x14ac:dyDescent="0.2">
      <c r="D303" s="48" t="str">
        <f t="shared" si="71"/>
        <v>9.0.51</v>
      </c>
      <c r="E303" s="49"/>
      <c r="F303" s="50"/>
      <c r="G303" s="51"/>
      <c r="H303" s="52"/>
      <c r="I303" s="45"/>
      <c r="J303" s="46"/>
      <c r="K303" s="45"/>
      <c r="O303" s="39">
        <f t="shared" si="72"/>
        <v>1</v>
      </c>
      <c r="P303" s="5">
        <f t="shared" si="67"/>
        <v>0</v>
      </c>
      <c r="Q303" s="5">
        <f t="shared" si="68"/>
        <v>0</v>
      </c>
      <c r="R303" s="5">
        <f t="shared" si="69"/>
        <v>0</v>
      </c>
      <c r="S303" s="5">
        <f t="shared" si="70"/>
        <v>0</v>
      </c>
    </row>
    <row r="304" spans="4:19" ht="14.25" x14ac:dyDescent="0.2">
      <c r="D304" s="48" t="str">
        <f t="shared" si="71"/>
        <v>9.0.52</v>
      </c>
      <c r="E304" s="49"/>
      <c r="F304" s="50"/>
      <c r="G304" s="61"/>
      <c r="H304" s="52"/>
      <c r="I304" s="45"/>
      <c r="J304" s="46"/>
      <c r="K304" s="45"/>
      <c r="O304" s="39">
        <f t="shared" si="72"/>
        <v>1</v>
      </c>
      <c r="P304" s="5">
        <f t="shared" si="67"/>
        <v>0</v>
      </c>
      <c r="Q304" s="5">
        <f t="shared" si="68"/>
        <v>0</v>
      </c>
      <c r="R304" s="5">
        <f t="shared" si="69"/>
        <v>0</v>
      </c>
      <c r="S304" s="5">
        <f t="shared" si="70"/>
        <v>0</v>
      </c>
    </row>
    <row r="305" spans="2:19" ht="14.25" x14ac:dyDescent="0.2">
      <c r="D305" s="48" t="str">
        <f t="shared" si="71"/>
        <v>9.0.53</v>
      </c>
      <c r="E305" s="49"/>
      <c r="F305" s="50"/>
      <c r="G305" s="51"/>
      <c r="H305" s="52"/>
      <c r="I305" s="45"/>
      <c r="J305" s="46"/>
      <c r="K305" s="45"/>
      <c r="O305" s="39">
        <f t="shared" si="72"/>
        <v>1</v>
      </c>
      <c r="P305" s="5">
        <f t="shared" si="67"/>
        <v>0</v>
      </c>
      <c r="Q305" s="5">
        <f t="shared" si="68"/>
        <v>0</v>
      </c>
      <c r="R305" s="5">
        <f t="shared" si="69"/>
        <v>0</v>
      </c>
      <c r="S305" s="5">
        <f t="shared" si="70"/>
        <v>0</v>
      </c>
    </row>
    <row r="306" spans="2:19" ht="14.25" x14ac:dyDescent="0.2">
      <c r="D306" s="48" t="str">
        <f t="shared" si="71"/>
        <v>9.0.54</v>
      </c>
      <c r="E306" s="49"/>
      <c r="F306" s="50"/>
      <c r="G306" s="51"/>
      <c r="H306" s="52"/>
      <c r="I306" s="45"/>
      <c r="J306" s="46"/>
      <c r="K306" s="45"/>
      <c r="O306" s="39">
        <f t="shared" si="72"/>
        <v>1</v>
      </c>
      <c r="P306" s="5">
        <f t="shared" si="67"/>
        <v>0</v>
      </c>
      <c r="Q306" s="5">
        <f t="shared" si="68"/>
        <v>0</v>
      </c>
      <c r="R306" s="5">
        <f t="shared" si="69"/>
        <v>0</v>
      </c>
      <c r="S306" s="5">
        <f t="shared" si="70"/>
        <v>0</v>
      </c>
    </row>
    <row r="307" spans="2:19" ht="14.25" x14ac:dyDescent="0.2">
      <c r="D307" s="48" t="str">
        <f t="shared" si="71"/>
        <v>9.0.55</v>
      </c>
      <c r="E307" s="49"/>
      <c r="F307" s="50"/>
      <c r="G307" s="61"/>
      <c r="H307" s="52"/>
      <c r="I307" s="45"/>
      <c r="J307" s="46"/>
      <c r="K307" s="45"/>
      <c r="O307" s="39">
        <f t="shared" si="72"/>
        <v>1</v>
      </c>
      <c r="P307" s="5">
        <f t="shared" si="67"/>
        <v>0</v>
      </c>
      <c r="Q307" s="5">
        <f t="shared" si="68"/>
        <v>0</v>
      </c>
      <c r="R307" s="5">
        <f t="shared" si="69"/>
        <v>0</v>
      </c>
      <c r="S307" s="5">
        <f t="shared" si="70"/>
        <v>0</v>
      </c>
    </row>
    <row r="308" spans="2:19" ht="14.25" x14ac:dyDescent="0.2">
      <c r="D308" s="48" t="str">
        <f t="shared" si="71"/>
        <v>9.0.56</v>
      </c>
      <c r="E308" s="49"/>
      <c r="F308" s="50"/>
      <c r="G308" s="51"/>
      <c r="H308" s="52"/>
      <c r="I308" s="45"/>
      <c r="J308" s="46"/>
      <c r="K308" s="45"/>
      <c r="O308" s="39">
        <f t="shared" si="72"/>
        <v>1</v>
      </c>
      <c r="P308" s="5">
        <f t="shared" si="67"/>
        <v>0</v>
      </c>
      <c r="Q308" s="5">
        <f t="shared" si="68"/>
        <v>0</v>
      </c>
      <c r="R308" s="5">
        <f t="shared" si="69"/>
        <v>0</v>
      </c>
      <c r="S308" s="5">
        <f t="shared" si="70"/>
        <v>0</v>
      </c>
    </row>
    <row r="309" spans="2:19" ht="14.25" x14ac:dyDescent="0.2">
      <c r="D309" s="48" t="str">
        <f t="shared" si="71"/>
        <v>9.0.57</v>
      </c>
      <c r="E309" s="49"/>
      <c r="F309" s="50"/>
      <c r="G309" s="51"/>
      <c r="H309" s="52"/>
      <c r="I309" s="45"/>
      <c r="J309" s="46"/>
      <c r="K309" s="45"/>
      <c r="O309" s="39">
        <f t="shared" si="72"/>
        <v>1</v>
      </c>
      <c r="P309" s="5">
        <f t="shared" si="67"/>
        <v>0</v>
      </c>
      <c r="Q309" s="5">
        <f t="shared" si="68"/>
        <v>0</v>
      </c>
      <c r="R309" s="5">
        <f t="shared" si="69"/>
        <v>0</v>
      </c>
      <c r="S309" s="5">
        <f t="shared" si="70"/>
        <v>0</v>
      </c>
    </row>
    <row r="310" spans="2:19" ht="14.25" x14ac:dyDescent="0.2">
      <c r="D310" s="48" t="str">
        <f t="shared" si="71"/>
        <v>9.0.58</v>
      </c>
      <c r="E310" s="49"/>
      <c r="F310" s="50"/>
      <c r="G310" s="51"/>
      <c r="H310" s="52"/>
      <c r="I310" s="45"/>
      <c r="J310" s="46"/>
      <c r="K310" s="45"/>
      <c r="O310" s="39">
        <f t="shared" si="72"/>
        <v>1</v>
      </c>
      <c r="P310" s="5">
        <f t="shared" si="67"/>
        <v>0</v>
      </c>
      <c r="Q310" s="5">
        <f t="shared" si="68"/>
        <v>0</v>
      </c>
      <c r="R310" s="5">
        <f t="shared" si="69"/>
        <v>0</v>
      </c>
      <c r="S310" s="5">
        <f t="shared" si="70"/>
        <v>0</v>
      </c>
    </row>
    <row r="311" spans="2:19" ht="14.25" x14ac:dyDescent="0.2">
      <c r="D311" s="53"/>
      <c r="E311" s="54"/>
      <c r="F311" s="55"/>
      <c r="G311" s="56"/>
      <c r="H311" s="57"/>
      <c r="I311" s="58"/>
      <c r="J311" s="59"/>
      <c r="K311" s="59"/>
    </row>
    <row r="312" spans="2:19" ht="15.75" customHeight="1" x14ac:dyDescent="0.25">
      <c r="B312" s="145" t="s">
        <v>39</v>
      </c>
      <c r="C312" s="146"/>
      <c r="D312" s="146"/>
      <c r="E312" s="146"/>
      <c r="F312" s="146"/>
      <c r="G312" s="33"/>
      <c r="H312" s="34"/>
      <c r="I312" s="34"/>
      <c r="J312" s="35"/>
      <c r="K312" s="36"/>
    </row>
    <row r="313" spans="2:19" ht="14.25" x14ac:dyDescent="0.2">
      <c r="C313" s="37" t="str">
        <f>CONCATENATE(LEFT(B312,SEARCH(" ",B312)-1),".0")</f>
        <v>10.0</v>
      </c>
      <c r="D313" s="38"/>
      <c r="E313" s="147" t="s">
        <v>32</v>
      </c>
      <c r="F313" s="147"/>
      <c r="G313" s="148"/>
      <c r="H313" s="148"/>
      <c r="I313" s="148"/>
      <c r="J313" s="149"/>
      <c r="K313" s="150"/>
      <c r="O313" s="39"/>
      <c r="P313"/>
    </row>
    <row r="314" spans="2:19" ht="14.25" x14ac:dyDescent="0.2">
      <c r="D314" s="40" t="s">
        <v>19</v>
      </c>
      <c r="E314" s="40" t="s">
        <v>20</v>
      </c>
      <c r="F314" s="40" t="s">
        <v>21</v>
      </c>
      <c r="G314" s="40" t="s">
        <v>22</v>
      </c>
      <c r="H314" s="40" t="s">
        <v>23</v>
      </c>
      <c r="I314" s="40" t="s">
        <v>24</v>
      </c>
      <c r="J314" s="40" t="s">
        <v>25</v>
      </c>
      <c r="K314" s="40" t="s">
        <v>26</v>
      </c>
      <c r="O314" s="39" t="s">
        <v>27</v>
      </c>
      <c r="P314" s="39" t="s">
        <v>28</v>
      </c>
      <c r="Q314" s="5" t="s">
        <v>29</v>
      </c>
      <c r="R314" s="5" t="s">
        <v>30</v>
      </c>
      <c r="S314" s="5" t="s">
        <v>31</v>
      </c>
    </row>
    <row r="315" spans="2:19" ht="14.25" x14ac:dyDescent="0.2">
      <c r="D315" s="48" t="str">
        <f>CONCATENATE(C313,".1")</f>
        <v>10.0.1</v>
      </c>
      <c r="E315" s="67"/>
      <c r="F315" s="50"/>
      <c r="G315" s="51"/>
      <c r="H315" s="52"/>
      <c r="I315" s="45"/>
      <c r="J315" s="46"/>
      <c r="K315" s="46"/>
      <c r="O315" s="39">
        <f>COUNTBLANK(H315)</f>
        <v>1</v>
      </c>
      <c r="P315" s="5">
        <f t="shared" ref="P315:P371" si="73">IF(J315="Next Build", K315*1, K315*0)</f>
        <v>0</v>
      </c>
      <c r="Q315" s="5">
        <f t="shared" ref="Q315:Q371" si="74">IF(J315="Next Sprint", K315*1, K315*0)</f>
        <v>0</v>
      </c>
      <c r="R315" s="5">
        <f t="shared" ref="R315:R371" si="75">IF(J315="Before Release", K315*1, K315*0)</f>
        <v>0</v>
      </c>
      <c r="S315" s="5">
        <f t="shared" ref="S315:S371" si="76">IF(J315="Next Update", K315*1, K315*0)</f>
        <v>0</v>
      </c>
    </row>
    <row r="316" spans="2:19" ht="14.25" x14ac:dyDescent="0.2">
      <c r="D316" s="48" t="str">
        <f t="shared" ref="D316:D372" si="77">CONCATENATE(LEFT(D315,SEARCH(".",D315,SEARCH(".",D315)+1)),TEXT(VALUE(RIGHT(D315,LEN(D315)-SEARCH(".",D315,SEARCH(".",D315)+1)))+1,"0"))</f>
        <v>10.0.2</v>
      </c>
      <c r="E316" s="49"/>
      <c r="F316" s="50"/>
      <c r="G316"/>
      <c r="H316" s="52"/>
      <c r="I316" s="45"/>
      <c r="J316" s="46"/>
      <c r="K316" s="45"/>
      <c r="O316" s="39">
        <f>COUNTBLANK(H316)</f>
        <v>1</v>
      </c>
      <c r="P316" s="5">
        <f t="shared" si="73"/>
        <v>0</v>
      </c>
      <c r="Q316" s="5">
        <f t="shared" si="74"/>
        <v>0</v>
      </c>
      <c r="R316" s="5">
        <f t="shared" si="75"/>
        <v>0</v>
      </c>
      <c r="S316" s="5">
        <f t="shared" si="76"/>
        <v>0</v>
      </c>
    </row>
    <row r="317" spans="2:19" ht="14.25" x14ac:dyDescent="0.2">
      <c r="D317" s="48" t="str">
        <f t="shared" si="77"/>
        <v>10.0.3</v>
      </c>
      <c r="E317" s="49"/>
      <c r="F317" s="50"/>
      <c r="G317" s="61"/>
      <c r="H317" s="52"/>
      <c r="I317" s="45"/>
      <c r="J317" s="46"/>
      <c r="K317" s="45"/>
      <c r="O317" s="39">
        <f t="shared" ref="O317:O372" si="78">COUNTBLANK(H317)</f>
        <v>1</v>
      </c>
      <c r="P317" s="5">
        <f t="shared" si="73"/>
        <v>0</v>
      </c>
      <c r="Q317" s="5">
        <f t="shared" si="74"/>
        <v>0</v>
      </c>
      <c r="R317" s="5">
        <f t="shared" si="75"/>
        <v>0</v>
      </c>
      <c r="S317" s="5">
        <f t="shared" si="76"/>
        <v>0</v>
      </c>
    </row>
    <row r="318" spans="2:19" ht="14.25" x14ac:dyDescent="0.2">
      <c r="D318" s="48" t="str">
        <f t="shared" si="77"/>
        <v>10.0.4</v>
      </c>
      <c r="E318" s="49"/>
      <c r="F318" s="50"/>
      <c r="G318" s="51"/>
      <c r="H318" s="52"/>
      <c r="I318" s="45"/>
      <c r="J318" s="46"/>
      <c r="K318" s="45"/>
      <c r="O318" s="39">
        <f t="shared" si="78"/>
        <v>1</v>
      </c>
      <c r="P318" s="5">
        <f t="shared" si="73"/>
        <v>0</v>
      </c>
      <c r="Q318" s="5">
        <f t="shared" si="74"/>
        <v>0</v>
      </c>
      <c r="R318" s="5">
        <f t="shared" si="75"/>
        <v>0</v>
      </c>
      <c r="S318" s="5">
        <f t="shared" si="76"/>
        <v>0</v>
      </c>
    </row>
    <row r="319" spans="2:19" ht="14.25" x14ac:dyDescent="0.2">
      <c r="D319" s="48" t="str">
        <f t="shared" si="77"/>
        <v>10.0.5</v>
      </c>
      <c r="E319" s="49"/>
      <c r="F319" s="50"/>
      <c r="G319" s="51"/>
      <c r="H319" s="52"/>
      <c r="I319" s="45"/>
      <c r="J319" s="46"/>
      <c r="K319" s="45"/>
      <c r="O319" s="39">
        <f t="shared" si="78"/>
        <v>1</v>
      </c>
      <c r="P319" s="5">
        <f t="shared" si="73"/>
        <v>0</v>
      </c>
      <c r="Q319" s="5">
        <f t="shared" si="74"/>
        <v>0</v>
      </c>
      <c r="R319" s="5">
        <f t="shared" si="75"/>
        <v>0</v>
      </c>
      <c r="S319" s="5">
        <f t="shared" si="76"/>
        <v>0</v>
      </c>
    </row>
    <row r="320" spans="2:19" ht="14.25" x14ac:dyDescent="0.2">
      <c r="D320" s="48" t="str">
        <f t="shared" si="77"/>
        <v>10.0.6</v>
      </c>
      <c r="E320" s="49"/>
      <c r="F320" s="50"/>
      <c r="G320" s="61"/>
      <c r="H320" s="52"/>
      <c r="I320" s="45"/>
      <c r="J320" s="46"/>
      <c r="K320" s="45"/>
      <c r="O320" s="39">
        <f t="shared" si="78"/>
        <v>1</v>
      </c>
      <c r="P320" s="5">
        <f t="shared" si="73"/>
        <v>0</v>
      </c>
      <c r="Q320" s="5">
        <f t="shared" si="74"/>
        <v>0</v>
      </c>
      <c r="R320" s="5">
        <f t="shared" si="75"/>
        <v>0</v>
      </c>
      <c r="S320" s="5">
        <f t="shared" si="76"/>
        <v>0</v>
      </c>
    </row>
    <row r="321" spans="4:19" ht="14.25" x14ac:dyDescent="0.2">
      <c r="D321" s="48" t="str">
        <f t="shared" si="77"/>
        <v>10.0.7</v>
      </c>
      <c r="E321" s="49"/>
      <c r="F321" s="50"/>
      <c r="G321" s="61"/>
      <c r="H321" s="52"/>
      <c r="I321" s="45"/>
      <c r="J321" s="46"/>
      <c r="K321" s="45"/>
      <c r="O321" s="39">
        <f t="shared" si="78"/>
        <v>1</v>
      </c>
      <c r="P321" s="5">
        <f t="shared" si="73"/>
        <v>0</v>
      </c>
      <c r="Q321" s="5">
        <f t="shared" si="74"/>
        <v>0</v>
      </c>
      <c r="R321" s="5">
        <f t="shared" si="75"/>
        <v>0</v>
      </c>
      <c r="S321" s="5">
        <f t="shared" si="76"/>
        <v>0</v>
      </c>
    </row>
    <row r="322" spans="4:19" ht="14.25" x14ac:dyDescent="0.2">
      <c r="D322" s="48" t="str">
        <f t="shared" si="77"/>
        <v>10.0.8</v>
      </c>
      <c r="E322" s="49"/>
      <c r="F322" s="50"/>
      <c r="G322" s="51"/>
      <c r="H322" s="52"/>
      <c r="I322" s="45"/>
      <c r="J322" s="46"/>
      <c r="K322" s="45"/>
      <c r="O322" s="39">
        <f t="shared" si="78"/>
        <v>1</v>
      </c>
      <c r="P322" s="5">
        <f t="shared" si="73"/>
        <v>0</v>
      </c>
      <c r="Q322" s="5">
        <f t="shared" si="74"/>
        <v>0</v>
      </c>
      <c r="R322" s="5">
        <f t="shared" si="75"/>
        <v>0</v>
      </c>
      <c r="S322" s="5">
        <f t="shared" si="76"/>
        <v>0</v>
      </c>
    </row>
    <row r="323" spans="4:19" ht="14.25" x14ac:dyDescent="0.2">
      <c r="D323" s="48" t="str">
        <f t="shared" si="77"/>
        <v>10.0.9</v>
      </c>
      <c r="E323" s="49"/>
      <c r="F323" s="50"/>
      <c r="G323" s="51"/>
      <c r="H323" s="52"/>
      <c r="I323" s="45"/>
      <c r="J323" s="46"/>
      <c r="K323" s="45"/>
      <c r="O323" s="39">
        <f t="shared" si="78"/>
        <v>1</v>
      </c>
      <c r="P323" s="5">
        <f t="shared" si="73"/>
        <v>0</v>
      </c>
      <c r="Q323" s="5">
        <f t="shared" si="74"/>
        <v>0</v>
      </c>
      <c r="R323" s="5">
        <f t="shared" si="75"/>
        <v>0</v>
      </c>
      <c r="S323" s="5">
        <f t="shared" si="76"/>
        <v>0</v>
      </c>
    </row>
    <row r="324" spans="4:19" ht="14.25" x14ac:dyDescent="0.2">
      <c r="D324" s="48" t="str">
        <f t="shared" si="77"/>
        <v>10.0.10</v>
      </c>
      <c r="E324" s="49"/>
      <c r="F324" s="50"/>
      <c r="G324" s="51"/>
      <c r="H324" s="52"/>
      <c r="I324" s="45"/>
      <c r="J324" s="46"/>
      <c r="K324" s="45"/>
      <c r="O324" s="39">
        <f t="shared" si="78"/>
        <v>1</v>
      </c>
      <c r="P324" s="5">
        <f t="shared" si="73"/>
        <v>0</v>
      </c>
      <c r="Q324" s="5">
        <f t="shared" si="74"/>
        <v>0</v>
      </c>
      <c r="R324" s="5">
        <f t="shared" si="75"/>
        <v>0</v>
      </c>
      <c r="S324" s="5">
        <f t="shared" si="76"/>
        <v>0</v>
      </c>
    </row>
    <row r="325" spans="4:19" ht="14.25" x14ac:dyDescent="0.2">
      <c r="D325" s="48" t="str">
        <f t="shared" si="77"/>
        <v>10.0.11</v>
      </c>
      <c r="E325" s="49"/>
      <c r="F325" s="50"/>
      <c r="G325" s="51"/>
      <c r="H325" s="52"/>
      <c r="I325" s="45"/>
      <c r="J325" s="46"/>
      <c r="K325" s="45"/>
      <c r="O325" s="39">
        <f t="shared" si="78"/>
        <v>1</v>
      </c>
      <c r="P325" s="5">
        <f t="shared" si="73"/>
        <v>0</v>
      </c>
      <c r="Q325" s="5">
        <f t="shared" si="74"/>
        <v>0</v>
      </c>
      <c r="R325" s="5">
        <f t="shared" si="75"/>
        <v>0</v>
      </c>
      <c r="S325" s="5">
        <f t="shared" si="76"/>
        <v>0</v>
      </c>
    </row>
    <row r="326" spans="4:19" ht="14.25" x14ac:dyDescent="0.2">
      <c r="D326" s="48" t="str">
        <f t="shared" si="77"/>
        <v>10.0.12</v>
      </c>
      <c r="E326" s="49"/>
      <c r="F326" s="50"/>
      <c r="G326" s="51"/>
      <c r="H326" s="52"/>
      <c r="I326" s="45"/>
      <c r="J326" s="46"/>
      <c r="K326" s="45"/>
      <c r="O326" s="39">
        <f t="shared" si="78"/>
        <v>1</v>
      </c>
      <c r="P326" s="5">
        <f t="shared" si="73"/>
        <v>0</v>
      </c>
      <c r="Q326" s="5">
        <f t="shared" si="74"/>
        <v>0</v>
      </c>
      <c r="R326" s="5">
        <f t="shared" si="75"/>
        <v>0</v>
      </c>
      <c r="S326" s="5">
        <f t="shared" si="76"/>
        <v>0</v>
      </c>
    </row>
    <row r="327" spans="4:19" ht="14.25" x14ac:dyDescent="0.2">
      <c r="D327" s="48" t="str">
        <f t="shared" si="77"/>
        <v>10.0.13</v>
      </c>
      <c r="E327" s="49"/>
      <c r="F327" s="50"/>
      <c r="G327" s="51"/>
      <c r="H327" s="52"/>
      <c r="I327" s="45"/>
      <c r="J327" s="46"/>
      <c r="K327" s="45"/>
      <c r="O327" s="39">
        <f t="shared" si="78"/>
        <v>1</v>
      </c>
      <c r="P327" s="5">
        <f t="shared" si="73"/>
        <v>0</v>
      </c>
      <c r="Q327" s="5">
        <f t="shared" si="74"/>
        <v>0</v>
      </c>
      <c r="R327" s="5">
        <f t="shared" si="75"/>
        <v>0</v>
      </c>
      <c r="S327" s="5">
        <f t="shared" si="76"/>
        <v>0</v>
      </c>
    </row>
    <row r="328" spans="4:19" ht="14.25" x14ac:dyDescent="0.2">
      <c r="D328" s="48" t="str">
        <f t="shared" si="77"/>
        <v>10.0.14</v>
      </c>
      <c r="E328" s="49"/>
      <c r="F328" s="50"/>
      <c r="G328" s="51"/>
      <c r="H328" s="52"/>
      <c r="I328" s="45"/>
      <c r="J328" s="46"/>
      <c r="K328" s="45"/>
      <c r="O328" s="39">
        <f t="shared" si="78"/>
        <v>1</v>
      </c>
      <c r="P328" s="5">
        <f t="shared" si="73"/>
        <v>0</v>
      </c>
      <c r="Q328" s="5">
        <f t="shared" si="74"/>
        <v>0</v>
      </c>
      <c r="R328" s="5">
        <f t="shared" si="75"/>
        <v>0</v>
      </c>
      <c r="S328" s="5">
        <f t="shared" si="76"/>
        <v>0</v>
      </c>
    </row>
    <row r="329" spans="4:19" ht="14.25" x14ac:dyDescent="0.2">
      <c r="D329" s="48" t="str">
        <f t="shared" si="77"/>
        <v>10.0.15</v>
      </c>
      <c r="E329" s="49"/>
      <c r="F329" s="50"/>
      <c r="G329" s="51"/>
      <c r="H329" s="52"/>
      <c r="I329" s="45"/>
      <c r="J329" s="46"/>
      <c r="K329" s="45"/>
      <c r="O329" s="39">
        <f t="shared" si="78"/>
        <v>1</v>
      </c>
      <c r="P329" s="5">
        <f t="shared" si="73"/>
        <v>0</v>
      </c>
      <c r="Q329" s="5">
        <f t="shared" si="74"/>
        <v>0</v>
      </c>
      <c r="R329" s="5">
        <f t="shared" si="75"/>
        <v>0</v>
      </c>
      <c r="S329" s="5">
        <f t="shared" si="76"/>
        <v>0</v>
      </c>
    </row>
    <row r="330" spans="4:19" ht="14.25" x14ac:dyDescent="0.2">
      <c r="D330" s="48" t="str">
        <f t="shared" si="77"/>
        <v>10.0.16</v>
      </c>
      <c r="E330" s="49"/>
      <c r="F330" s="50"/>
      <c r="G330" s="51"/>
      <c r="H330" s="52"/>
      <c r="I330" s="45"/>
      <c r="J330" s="46"/>
      <c r="K330" s="45"/>
      <c r="O330" s="39">
        <f t="shared" si="78"/>
        <v>1</v>
      </c>
      <c r="P330" s="5">
        <f t="shared" si="73"/>
        <v>0</v>
      </c>
      <c r="Q330" s="5">
        <f t="shared" si="74"/>
        <v>0</v>
      </c>
      <c r="R330" s="5">
        <f t="shared" si="75"/>
        <v>0</v>
      </c>
      <c r="S330" s="5">
        <f t="shared" si="76"/>
        <v>0</v>
      </c>
    </row>
    <row r="331" spans="4:19" ht="14.25" x14ac:dyDescent="0.2">
      <c r="D331" s="48" t="str">
        <f t="shared" si="77"/>
        <v>10.0.17</v>
      </c>
      <c r="E331" s="49"/>
      <c r="F331" s="50"/>
      <c r="G331" s="61"/>
      <c r="H331" s="52"/>
      <c r="I331" s="45"/>
      <c r="J331" s="46"/>
      <c r="K331" s="45"/>
      <c r="O331" s="39">
        <f t="shared" si="78"/>
        <v>1</v>
      </c>
      <c r="P331" s="5">
        <f t="shared" si="73"/>
        <v>0</v>
      </c>
      <c r="Q331" s="5">
        <f t="shared" si="74"/>
        <v>0</v>
      </c>
      <c r="R331" s="5">
        <f t="shared" si="75"/>
        <v>0</v>
      </c>
      <c r="S331" s="5">
        <f t="shared" si="76"/>
        <v>0</v>
      </c>
    </row>
    <row r="332" spans="4:19" ht="14.25" x14ac:dyDescent="0.2">
      <c r="D332" s="48" t="str">
        <f t="shared" si="77"/>
        <v>10.0.18</v>
      </c>
      <c r="E332" s="49"/>
      <c r="F332" s="50"/>
      <c r="G332" s="51"/>
      <c r="H332" s="52"/>
      <c r="I332" s="45"/>
      <c r="J332" s="46"/>
      <c r="K332" s="45"/>
      <c r="O332" s="39">
        <f t="shared" si="78"/>
        <v>1</v>
      </c>
      <c r="P332" s="5">
        <f t="shared" si="73"/>
        <v>0</v>
      </c>
      <c r="Q332" s="5">
        <f t="shared" si="74"/>
        <v>0</v>
      </c>
      <c r="R332" s="5">
        <f t="shared" si="75"/>
        <v>0</v>
      </c>
      <c r="S332" s="5">
        <f t="shared" si="76"/>
        <v>0</v>
      </c>
    </row>
    <row r="333" spans="4:19" ht="14.25" x14ac:dyDescent="0.2">
      <c r="D333" s="48" t="str">
        <f t="shared" si="77"/>
        <v>10.0.19</v>
      </c>
      <c r="E333" s="49"/>
      <c r="F333" s="50"/>
      <c r="G333" s="51"/>
      <c r="H333" s="52"/>
      <c r="I333" s="45"/>
      <c r="J333" s="46"/>
      <c r="K333" s="45"/>
      <c r="O333" s="39">
        <f t="shared" si="78"/>
        <v>1</v>
      </c>
      <c r="P333" s="5">
        <f t="shared" si="73"/>
        <v>0</v>
      </c>
      <c r="Q333" s="5">
        <f t="shared" si="74"/>
        <v>0</v>
      </c>
      <c r="R333" s="5">
        <f t="shared" si="75"/>
        <v>0</v>
      </c>
      <c r="S333" s="5">
        <f t="shared" si="76"/>
        <v>0</v>
      </c>
    </row>
    <row r="334" spans="4:19" ht="14.25" x14ac:dyDescent="0.2">
      <c r="D334" s="48" t="str">
        <f t="shared" si="77"/>
        <v>10.0.20</v>
      </c>
      <c r="E334" s="49"/>
      <c r="F334" s="50"/>
      <c r="G334" s="61"/>
      <c r="H334" s="52"/>
      <c r="I334" s="45"/>
      <c r="J334" s="46"/>
      <c r="K334" s="45"/>
      <c r="O334" s="39">
        <f t="shared" si="78"/>
        <v>1</v>
      </c>
      <c r="P334" s="5">
        <f t="shared" si="73"/>
        <v>0</v>
      </c>
      <c r="Q334" s="5">
        <f t="shared" si="74"/>
        <v>0</v>
      </c>
      <c r="R334" s="5">
        <f t="shared" si="75"/>
        <v>0</v>
      </c>
      <c r="S334" s="5">
        <f t="shared" si="76"/>
        <v>0</v>
      </c>
    </row>
    <row r="335" spans="4:19" ht="14.25" x14ac:dyDescent="0.2">
      <c r="D335" s="48" t="str">
        <f t="shared" si="77"/>
        <v>10.0.21</v>
      </c>
      <c r="E335" s="49"/>
      <c r="F335" s="50"/>
      <c r="G335" s="51"/>
      <c r="H335" s="52"/>
      <c r="I335" s="45"/>
      <c r="J335" s="46"/>
      <c r="K335" s="45"/>
      <c r="O335" s="39">
        <f t="shared" si="78"/>
        <v>1</v>
      </c>
      <c r="P335" s="5">
        <f t="shared" si="73"/>
        <v>0</v>
      </c>
      <c r="Q335" s="5">
        <f t="shared" si="74"/>
        <v>0</v>
      </c>
      <c r="R335" s="5">
        <f t="shared" si="75"/>
        <v>0</v>
      </c>
      <c r="S335" s="5">
        <f t="shared" si="76"/>
        <v>0</v>
      </c>
    </row>
    <row r="336" spans="4:19" ht="14.25" x14ac:dyDescent="0.2">
      <c r="D336" s="48" t="str">
        <f t="shared" si="77"/>
        <v>10.0.22</v>
      </c>
      <c r="E336" s="49"/>
      <c r="F336" s="50"/>
      <c r="G336" s="51"/>
      <c r="H336" s="52"/>
      <c r="I336" s="45"/>
      <c r="J336" s="46"/>
      <c r="K336" s="45"/>
      <c r="O336" s="39">
        <f t="shared" si="78"/>
        <v>1</v>
      </c>
      <c r="P336" s="5">
        <f t="shared" si="73"/>
        <v>0</v>
      </c>
      <c r="Q336" s="5">
        <f t="shared" si="74"/>
        <v>0</v>
      </c>
      <c r="R336" s="5">
        <f t="shared" si="75"/>
        <v>0</v>
      </c>
      <c r="S336" s="5">
        <f t="shared" si="76"/>
        <v>0</v>
      </c>
    </row>
    <row r="337" spans="4:19" ht="14.25" x14ac:dyDescent="0.2">
      <c r="D337" s="48" t="str">
        <f t="shared" si="77"/>
        <v>10.0.23</v>
      </c>
      <c r="E337" s="49"/>
      <c r="F337" s="50"/>
      <c r="G337" s="51"/>
      <c r="H337" s="52"/>
      <c r="I337" s="45"/>
      <c r="J337" s="46"/>
      <c r="K337" s="45"/>
      <c r="O337" s="39">
        <f t="shared" si="78"/>
        <v>1</v>
      </c>
      <c r="P337" s="5">
        <f t="shared" si="73"/>
        <v>0</v>
      </c>
      <c r="Q337" s="5">
        <f t="shared" si="74"/>
        <v>0</v>
      </c>
      <c r="R337" s="5">
        <f t="shared" si="75"/>
        <v>0</v>
      </c>
      <c r="S337" s="5">
        <f t="shared" si="76"/>
        <v>0</v>
      </c>
    </row>
    <row r="338" spans="4:19" ht="14.25" x14ac:dyDescent="0.2">
      <c r="D338" s="48" t="str">
        <f t="shared" si="77"/>
        <v>10.0.24</v>
      </c>
      <c r="E338" s="49"/>
      <c r="F338" s="50"/>
      <c r="G338" s="61"/>
      <c r="H338" s="52"/>
      <c r="I338" s="45"/>
      <c r="J338" s="46"/>
      <c r="K338" s="45"/>
      <c r="O338" s="39">
        <f t="shared" si="78"/>
        <v>1</v>
      </c>
      <c r="P338" s="5">
        <f t="shared" si="73"/>
        <v>0</v>
      </c>
      <c r="Q338" s="5">
        <f t="shared" si="74"/>
        <v>0</v>
      </c>
      <c r="R338" s="5">
        <f t="shared" si="75"/>
        <v>0</v>
      </c>
      <c r="S338" s="5">
        <f t="shared" si="76"/>
        <v>0</v>
      </c>
    </row>
    <row r="339" spans="4:19" ht="14.25" x14ac:dyDescent="0.2">
      <c r="D339" s="48" t="str">
        <f t="shared" si="77"/>
        <v>10.0.25</v>
      </c>
      <c r="E339" s="49"/>
      <c r="F339" s="50"/>
      <c r="G339" s="61"/>
      <c r="H339" s="52"/>
      <c r="I339" s="45"/>
      <c r="J339" s="46"/>
      <c r="K339" s="45"/>
      <c r="O339" s="39">
        <f t="shared" si="78"/>
        <v>1</v>
      </c>
      <c r="P339" s="5">
        <f t="shared" si="73"/>
        <v>0</v>
      </c>
      <c r="Q339" s="5">
        <f t="shared" si="74"/>
        <v>0</v>
      </c>
      <c r="R339" s="5">
        <f t="shared" si="75"/>
        <v>0</v>
      </c>
      <c r="S339" s="5">
        <f t="shared" si="76"/>
        <v>0</v>
      </c>
    </row>
    <row r="340" spans="4:19" ht="14.25" x14ac:dyDescent="0.2">
      <c r="D340" s="48" t="str">
        <f t="shared" si="77"/>
        <v>10.0.26</v>
      </c>
      <c r="E340" s="49"/>
      <c r="F340" s="50"/>
      <c r="G340" s="51"/>
      <c r="H340" s="52"/>
      <c r="I340" s="45"/>
      <c r="J340" s="46"/>
      <c r="K340" s="45"/>
      <c r="O340" s="39">
        <f t="shared" si="78"/>
        <v>1</v>
      </c>
      <c r="P340" s="5">
        <f t="shared" si="73"/>
        <v>0</v>
      </c>
      <c r="Q340" s="5">
        <f t="shared" si="74"/>
        <v>0</v>
      </c>
      <c r="R340" s="5">
        <f t="shared" si="75"/>
        <v>0</v>
      </c>
      <c r="S340" s="5">
        <f t="shared" si="76"/>
        <v>0</v>
      </c>
    </row>
    <row r="341" spans="4:19" ht="14.25" x14ac:dyDescent="0.2">
      <c r="D341" s="48" t="str">
        <f t="shared" si="77"/>
        <v>10.0.27</v>
      </c>
      <c r="E341" s="49"/>
      <c r="F341" s="50"/>
      <c r="G341" s="51"/>
      <c r="H341" s="52"/>
      <c r="I341" s="45"/>
      <c r="J341" s="46"/>
      <c r="K341" s="45"/>
      <c r="O341" s="39">
        <f t="shared" si="78"/>
        <v>1</v>
      </c>
      <c r="P341" s="5">
        <f t="shared" si="73"/>
        <v>0</v>
      </c>
      <c r="Q341" s="5">
        <f t="shared" si="74"/>
        <v>0</v>
      </c>
      <c r="R341" s="5">
        <f t="shared" si="75"/>
        <v>0</v>
      </c>
      <c r="S341" s="5">
        <f t="shared" si="76"/>
        <v>0</v>
      </c>
    </row>
    <row r="342" spans="4:19" ht="14.25" x14ac:dyDescent="0.2">
      <c r="D342" s="48" t="str">
        <f t="shared" si="77"/>
        <v>10.0.28</v>
      </c>
      <c r="E342" s="49"/>
      <c r="F342" s="50"/>
      <c r="G342" s="51"/>
      <c r="H342" s="52"/>
      <c r="I342" s="45"/>
      <c r="J342" s="46"/>
      <c r="K342" s="45"/>
      <c r="O342" s="39">
        <f t="shared" si="78"/>
        <v>1</v>
      </c>
      <c r="P342" s="5">
        <f t="shared" si="73"/>
        <v>0</v>
      </c>
      <c r="Q342" s="5">
        <f t="shared" si="74"/>
        <v>0</v>
      </c>
      <c r="R342" s="5">
        <f t="shared" si="75"/>
        <v>0</v>
      </c>
      <c r="S342" s="5">
        <f t="shared" si="76"/>
        <v>0</v>
      </c>
    </row>
    <row r="343" spans="4:19" ht="14.25" x14ac:dyDescent="0.2">
      <c r="D343" s="48" t="str">
        <f t="shared" si="77"/>
        <v>10.0.29</v>
      </c>
      <c r="E343" s="49"/>
      <c r="F343" s="50"/>
      <c r="G343" s="51"/>
      <c r="H343" s="52"/>
      <c r="I343" s="45"/>
      <c r="J343" s="46"/>
      <c r="K343" s="45"/>
      <c r="O343" s="39">
        <f t="shared" si="78"/>
        <v>1</v>
      </c>
      <c r="P343" s="5">
        <f t="shared" si="73"/>
        <v>0</v>
      </c>
      <c r="Q343" s="5">
        <f t="shared" si="74"/>
        <v>0</v>
      </c>
      <c r="R343" s="5">
        <f t="shared" si="75"/>
        <v>0</v>
      </c>
      <c r="S343" s="5">
        <f t="shared" si="76"/>
        <v>0</v>
      </c>
    </row>
    <row r="344" spans="4:19" ht="14.25" x14ac:dyDescent="0.2">
      <c r="D344" s="48" t="str">
        <f t="shared" si="77"/>
        <v>10.0.30</v>
      </c>
      <c r="E344" s="49"/>
      <c r="F344" s="50"/>
      <c r="G344" s="51"/>
      <c r="H344" s="52"/>
      <c r="I344" s="45"/>
      <c r="J344" s="46"/>
      <c r="K344" s="45"/>
      <c r="O344" s="39">
        <f t="shared" si="78"/>
        <v>1</v>
      </c>
      <c r="P344" s="5">
        <f t="shared" si="73"/>
        <v>0</v>
      </c>
      <c r="Q344" s="5">
        <f t="shared" si="74"/>
        <v>0</v>
      </c>
      <c r="R344" s="5">
        <f t="shared" si="75"/>
        <v>0</v>
      </c>
      <c r="S344" s="5">
        <f t="shared" si="76"/>
        <v>0</v>
      </c>
    </row>
    <row r="345" spans="4:19" ht="14.25" x14ac:dyDescent="0.2">
      <c r="D345" s="48" t="str">
        <f t="shared" si="77"/>
        <v>10.0.31</v>
      </c>
      <c r="E345" s="49"/>
      <c r="F345" s="50"/>
      <c r="G345" s="51"/>
      <c r="H345" s="52"/>
      <c r="I345" s="45"/>
      <c r="J345" s="46"/>
      <c r="K345" s="45"/>
      <c r="O345" s="39">
        <f t="shared" si="78"/>
        <v>1</v>
      </c>
      <c r="P345" s="5">
        <f t="shared" si="73"/>
        <v>0</v>
      </c>
      <c r="Q345" s="5">
        <f t="shared" si="74"/>
        <v>0</v>
      </c>
      <c r="R345" s="5">
        <f t="shared" si="75"/>
        <v>0</v>
      </c>
      <c r="S345" s="5">
        <f t="shared" si="76"/>
        <v>0</v>
      </c>
    </row>
    <row r="346" spans="4:19" ht="14.25" x14ac:dyDescent="0.2">
      <c r="D346" s="48" t="str">
        <f t="shared" si="77"/>
        <v>10.0.32</v>
      </c>
      <c r="E346" s="49"/>
      <c r="F346" s="50"/>
      <c r="G346" s="51"/>
      <c r="H346" s="52"/>
      <c r="I346" s="45"/>
      <c r="J346" s="46"/>
      <c r="K346" s="45"/>
      <c r="O346" s="39">
        <f t="shared" si="78"/>
        <v>1</v>
      </c>
      <c r="P346" s="5">
        <f t="shared" si="73"/>
        <v>0</v>
      </c>
      <c r="Q346" s="5">
        <f t="shared" si="74"/>
        <v>0</v>
      </c>
      <c r="R346" s="5">
        <f t="shared" si="75"/>
        <v>0</v>
      </c>
      <c r="S346" s="5">
        <f t="shared" si="76"/>
        <v>0</v>
      </c>
    </row>
    <row r="347" spans="4:19" ht="14.25" x14ac:dyDescent="0.2">
      <c r="D347" s="48" t="str">
        <f t="shared" si="77"/>
        <v>10.0.33</v>
      </c>
      <c r="E347" s="49"/>
      <c r="F347" s="50"/>
      <c r="G347" s="51"/>
      <c r="H347" s="52"/>
      <c r="I347" s="45"/>
      <c r="J347" s="46"/>
      <c r="K347" s="45"/>
      <c r="O347" s="39">
        <f t="shared" si="78"/>
        <v>1</v>
      </c>
      <c r="P347" s="5">
        <f t="shared" si="73"/>
        <v>0</v>
      </c>
      <c r="Q347" s="5">
        <f t="shared" si="74"/>
        <v>0</v>
      </c>
      <c r="R347" s="5">
        <f t="shared" si="75"/>
        <v>0</v>
      </c>
      <c r="S347" s="5">
        <f t="shared" si="76"/>
        <v>0</v>
      </c>
    </row>
    <row r="348" spans="4:19" ht="14.25" x14ac:dyDescent="0.2">
      <c r="D348" s="48" t="str">
        <f t="shared" si="77"/>
        <v>10.0.34</v>
      </c>
      <c r="E348" s="49"/>
      <c r="F348" s="50"/>
      <c r="G348" s="51"/>
      <c r="H348" s="52"/>
      <c r="I348" s="45"/>
      <c r="J348" s="46"/>
      <c r="K348" s="45"/>
      <c r="O348" s="39">
        <f t="shared" si="78"/>
        <v>1</v>
      </c>
      <c r="P348" s="5">
        <f t="shared" si="73"/>
        <v>0</v>
      </c>
      <c r="Q348" s="5">
        <f t="shared" si="74"/>
        <v>0</v>
      </c>
      <c r="R348" s="5">
        <f t="shared" si="75"/>
        <v>0</v>
      </c>
      <c r="S348" s="5">
        <f t="shared" si="76"/>
        <v>0</v>
      </c>
    </row>
    <row r="349" spans="4:19" ht="14.25" x14ac:dyDescent="0.2">
      <c r="D349" s="48" t="str">
        <f t="shared" si="77"/>
        <v>10.0.35</v>
      </c>
      <c r="E349" s="49"/>
      <c r="F349" s="50"/>
      <c r="G349" s="61"/>
      <c r="H349" s="52"/>
      <c r="I349" s="45"/>
      <c r="J349" s="46"/>
      <c r="K349" s="45"/>
      <c r="O349" s="39">
        <f t="shared" si="78"/>
        <v>1</v>
      </c>
      <c r="P349" s="5">
        <f t="shared" si="73"/>
        <v>0</v>
      </c>
      <c r="Q349" s="5">
        <f t="shared" si="74"/>
        <v>0</v>
      </c>
      <c r="R349" s="5">
        <f t="shared" si="75"/>
        <v>0</v>
      </c>
      <c r="S349" s="5">
        <f t="shared" si="76"/>
        <v>0</v>
      </c>
    </row>
    <row r="350" spans="4:19" ht="14.25" x14ac:dyDescent="0.2">
      <c r="D350" s="48" t="str">
        <f t="shared" si="77"/>
        <v>10.0.36</v>
      </c>
      <c r="E350" s="49"/>
      <c r="F350" s="50"/>
      <c r="G350" s="51"/>
      <c r="H350" s="52"/>
      <c r="I350" s="45"/>
      <c r="J350" s="46"/>
      <c r="K350" s="45"/>
      <c r="O350" s="39">
        <f t="shared" si="78"/>
        <v>1</v>
      </c>
      <c r="P350" s="5">
        <f t="shared" si="73"/>
        <v>0</v>
      </c>
      <c r="Q350" s="5">
        <f t="shared" si="74"/>
        <v>0</v>
      </c>
      <c r="R350" s="5">
        <f t="shared" si="75"/>
        <v>0</v>
      </c>
      <c r="S350" s="5">
        <f t="shared" si="76"/>
        <v>0</v>
      </c>
    </row>
    <row r="351" spans="4:19" ht="14.25" x14ac:dyDescent="0.2">
      <c r="D351" s="48" t="str">
        <f t="shared" si="77"/>
        <v>10.0.37</v>
      </c>
      <c r="E351" s="49"/>
      <c r="F351" s="50"/>
      <c r="G351" s="51"/>
      <c r="H351" s="52"/>
      <c r="I351" s="45"/>
      <c r="J351" s="46"/>
      <c r="K351" s="45"/>
      <c r="O351" s="39">
        <f t="shared" si="78"/>
        <v>1</v>
      </c>
      <c r="P351" s="5">
        <f t="shared" si="73"/>
        <v>0</v>
      </c>
      <c r="Q351" s="5">
        <f t="shared" si="74"/>
        <v>0</v>
      </c>
      <c r="R351" s="5">
        <f t="shared" si="75"/>
        <v>0</v>
      </c>
      <c r="S351" s="5">
        <f t="shared" si="76"/>
        <v>0</v>
      </c>
    </row>
    <row r="352" spans="4:19" ht="14.25" x14ac:dyDescent="0.2">
      <c r="D352" s="48" t="str">
        <f t="shared" si="77"/>
        <v>10.0.38</v>
      </c>
      <c r="E352" s="49"/>
      <c r="F352" s="50"/>
      <c r="G352" s="61"/>
      <c r="H352" s="52"/>
      <c r="I352" s="45"/>
      <c r="J352" s="46"/>
      <c r="K352" s="45"/>
      <c r="O352" s="39">
        <f t="shared" si="78"/>
        <v>1</v>
      </c>
      <c r="P352" s="5">
        <f t="shared" si="73"/>
        <v>0</v>
      </c>
      <c r="Q352" s="5">
        <f t="shared" si="74"/>
        <v>0</v>
      </c>
      <c r="R352" s="5">
        <f t="shared" si="75"/>
        <v>0</v>
      </c>
      <c r="S352" s="5">
        <f t="shared" si="76"/>
        <v>0</v>
      </c>
    </row>
    <row r="353" spans="4:19" ht="14.25" x14ac:dyDescent="0.2">
      <c r="D353" s="48" t="str">
        <f t="shared" si="77"/>
        <v>10.0.39</v>
      </c>
      <c r="E353" s="49"/>
      <c r="F353" s="50"/>
      <c r="G353" s="51"/>
      <c r="H353" s="52"/>
      <c r="I353" s="45"/>
      <c r="J353" s="46"/>
      <c r="K353" s="45"/>
      <c r="O353" s="39">
        <f t="shared" si="78"/>
        <v>1</v>
      </c>
      <c r="P353" s="5">
        <f t="shared" si="73"/>
        <v>0</v>
      </c>
      <c r="Q353" s="5">
        <f t="shared" si="74"/>
        <v>0</v>
      </c>
      <c r="R353" s="5">
        <f t="shared" si="75"/>
        <v>0</v>
      </c>
      <c r="S353" s="5">
        <f t="shared" si="76"/>
        <v>0</v>
      </c>
    </row>
    <row r="354" spans="4:19" ht="14.25" x14ac:dyDescent="0.2">
      <c r="D354" s="48" t="str">
        <f t="shared" si="77"/>
        <v>10.0.40</v>
      </c>
      <c r="E354" s="49"/>
      <c r="F354" s="50"/>
      <c r="G354" s="51"/>
      <c r="H354" s="52"/>
      <c r="I354" s="45"/>
      <c r="J354" s="46"/>
      <c r="K354" s="45"/>
      <c r="O354" s="39">
        <f t="shared" si="78"/>
        <v>1</v>
      </c>
      <c r="P354" s="5">
        <f t="shared" si="73"/>
        <v>0</v>
      </c>
      <c r="Q354" s="5">
        <f t="shared" si="74"/>
        <v>0</v>
      </c>
      <c r="R354" s="5">
        <f t="shared" si="75"/>
        <v>0</v>
      </c>
      <c r="S354" s="5">
        <f t="shared" si="76"/>
        <v>0</v>
      </c>
    </row>
    <row r="355" spans="4:19" ht="14.25" x14ac:dyDescent="0.2">
      <c r="D355" s="48" t="str">
        <f t="shared" si="77"/>
        <v>10.0.41</v>
      </c>
      <c r="E355" s="49"/>
      <c r="F355" s="50"/>
      <c r="G355" s="61"/>
      <c r="H355" s="52"/>
      <c r="I355" s="45"/>
      <c r="J355" s="46"/>
      <c r="K355" s="45"/>
      <c r="O355" s="39">
        <f t="shared" si="78"/>
        <v>1</v>
      </c>
      <c r="P355" s="5">
        <f t="shared" si="73"/>
        <v>0</v>
      </c>
      <c r="Q355" s="5">
        <f t="shared" si="74"/>
        <v>0</v>
      </c>
      <c r="R355" s="5">
        <f t="shared" si="75"/>
        <v>0</v>
      </c>
      <c r="S355" s="5">
        <f t="shared" si="76"/>
        <v>0</v>
      </c>
    </row>
    <row r="356" spans="4:19" ht="14.25" x14ac:dyDescent="0.2">
      <c r="D356" s="48" t="str">
        <f t="shared" si="77"/>
        <v>10.0.42</v>
      </c>
      <c r="E356" s="49"/>
      <c r="F356" s="50"/>
      <c r="G356" s="61"/>
      <c r="H356" s="52"/>
      <c r="I356" s="45"/>
      <c r="J356" s="46"/>
      <c r="K356" s="45"/>
      <c r="O356" s="39">
        <f t="shared" si="78"/>
        <v>1</v>
      </c>
      <c r="P356" s="5">
        <f t="shared" si="73"/>
        <v>0</v>
      </c>
      <c r="Q356" s="5">
        <f t="shared" si="74"/>
        <v>0</v>
      </c>
      <c r="R356" s="5">
        <f t="shared" si="75"/>
        <v>0</v>
      </c>
      <c r="S356" s="5">
        <f t="shared" si="76"/>
        <v>0</v>
      </c>
    </row>
    <row r="357" spans="4:19" ht="14.25" x14ac:dyDescent="0.2">
      <c r="D357" s="48" t="str">
        <f t="shared" si="77"/>
        <v>10.0.43</v>
      </c>
      <c r="E357" s="49"/>
      <c r="F357" s="50"/>
      <c r="G357" s="51"/>
      <c r="H357" s="52"/>
      <c r="I357" s="45"/>
      <c r="J357" s="46"/>
      <c r="K357" s="45"/>
      <c r="O357" s="39">
        <f t="shared" si="78"/>
        <v>1</v>
      </c>
      <c r="P357" s="5">
        <f t="shared" si="73"/>
        <v>0</v>
      </c>
      <c r="Q357" s="5">
        <f t="shared" si="74"/>
        <v>0</v>
      </c>
      <c r="R357" s="5">
        <f t="shared" si="75"/>
        <v>0</v>
      </c>
      <c r="S357" s="5">
        <f t="shared" si="76"/>
        <v>0</v>
      </c>
    </row>
    <row r="358" spans="4:19" ht="14.25" x14ac:dyDescent="0.2">
      <c r="D358" s="48" t="str">
        <f t="shared" si="77"/>
        <v>10.0.44</v>
      </c>
      <c r="E358" s="49"/>
      <c r="F358" s="50"/>
      <c r="G358" s="51"/>
      <c r="H358" s="52"/>
      <c r="I358" s="45"/>
      <c r="J358" s="46"/>
      <c r="K358" s="45"/>
      <c r="O358" s="39">
        <f t="shared" si="78"/>
        <v>1</v>
      </c>
      <c r="P358" s="5">
        <f t="shared" si="73"/>
        <v>0</v>
      </c>
      <c r="Q358" s="5">
        <f t="shared" si="74"/>
        <v>0</v>
      </c>
      <c r="R358" s="5">
        <f t="shared" si="75"/>
        <v>0</v>
      </c>
      <c r="S358" s="5">
        <f t="shared" si="76"/>
        <v>0</v>
      </c>
    </row>
    <row r="359" spans="4:19" ht="14.25" x14ac:dyDescent="0.2">
      <c r="D359" s="48" t="str">
        <f t="shared" si="77"/>
        <v>10.0.45</v>
      </c>
      <c r="E359" s="49"/>
      <c r="F359" s="50"/>
      <c r="G359" s="51"/>
      <c r="H359" s="52"/>
      <c r="I359" s="45"/>
      <c r="J359" s="46"/>
      <c r="K359" s="45"/>
      <c r="O359" s="39">
        <f t="shared" si="78"/>
        <v>1</v>
      </c>
      <c r="P359" s="5">
        <f t="shared" si="73"/>
        <v>0</v>
      </c>
      <c r="Q359" s="5">
        <f t="shared" si="74"/>
        <v>0</v>
      </c>
      <c r="R359" s="5">
        <f t="shared" si="75"/>
        <v>0</v>
      </c>
      <c r="S359" s="5">
        <f t="shared" si="76"/>
        <v>0</v>
      </c>
    </row>
    <row r="360" spans="4:19" ht="14.25" x14ac:dyDescent="0.2">
      <c r="D360" s="48" t="str">
        <f t="shared" si="77"/>
        <v>10.0.46</v>
      </c>
      <c r="E360" s="49"/>
      <c r="F360" s="50"/>
      <c r="G360" s="51"/>
      <c r="H360" s="52"/>
      <c r="I360" s="45"/>
      <c r="J360" s="46"/>
      <c r="K360" s="45"/>
      <c r="O360" s="39">
        <f t="shared" si="78"/>
        <v>1</v>
      </c>
      <c r="P360" s="5">
        <f t="shared" si="73"/>
        <v>0</v>
      </c>
      <c r="Q360" s="5">
        <f t="shared" si="74"/>
        <v>0</v>
      </c>
      <c r="R360" s="5">
        <f t="shared" si="75"/>
        <v>0</v>
      </c>
      <c r="S360" s="5">
        <f t="shared" si="76"/>
        <v>0</v>
      </c>
    </row>
    <row r="361" spans="4:19" ht="14.25" x14ac:dyDescent="0.2">
      <c r="D361" s="48" t="str">
        <f t="shared" si="77"/>
        <v>10.0.47</v>
      </c>
      <c r="E361" s="49"/>
      <c r="F361" s="50"/>
      <c r="G361" s="51"/>
      <c r="H361" s="52"/>
      <c r="I361" s="45"/>
      <c r="J361" s="46"/>
      <c r="K361" s="45"/>
      <c r="O361" s="39">
        <f t="shared" si="78"/>
        <v>1</v>
      </c>
      <c r="P361" s="5">
        <f t="shared" si="73"/>
        <v>0</v>
      </c>
      <c r="Q361" s="5">
        <f t="shared" si="74"/>
        <v>0</v>
      </c>
      <c r="R361" s="5">
        <f t="shared" si="75"/>
        <v>0</v>
      </c>
      <c r="S361" s="5">
        <f t="shared" si="76"/>
        <v>0</v>
      </c>
    </row>
    <row r="362" spans="4:19" ht="14.25" x14ac:dyDescent="0.2">
      <c r="D362" s="48" t="str">
        <f t="shared" si="77"/>
        <v>10.0.48</v>
      </c>
      <c r="E362" s="49"/>
      <c r="F362" s="50"/>
      <c r="G362" s="51"/>
      <c r="H362" s="52"/>
      <c r="I362" s="45"/>
      <c r="J362" s="46"/>
      <c r="K362" s="45"/>
      <c r="O362" s="39">
        <f t="shared" si="78"/>
        <v>1</v>
      </c>
      <c r="P362" s="5">
        <f t="shared" si="73"/>
        <v>0</v>
      </c>
      <c r="Q362" s="5">
        <f t="shared" si="74"/>
        <v>0</v>
      </c>
      <c r="R362" s="5">
        <f t="shared" si="75"/>
        <v>0</v>
      </c>
      <c r="S362" s="5">
        <f t="shared" si="76"/>
        <v>0</v>
      </c>
    </row>
    <row r="363" spans="4:19" ht="14.25" x14ac:dyDescent="0.2">
      <c r="D363" s="48" t="str">
        <f t="shared" si="77"/>
        <v>10.0.49</v>
      </c>
      <c r="E363" s="49"/>
      <c r="F363" s="50"/>
      <c r="G363" s="51"/>
      <c r="H363" s="52"/>
      <c r="I363" s="45"/>
      <c r="J363" s="46"/>
      <c r="K363" s="45"/>
      <c r="O363" s="39">
        <f t="shared" si="78"/>
        <v>1</v>
      </c>
      <c r="P363" s="5">
        <f t="shared" si="73"/>
        <v>0</v>
      </c>
      <c r="Q363" s="5">
        <f t="shared" si="74"/>
        <v>0</v>
      </c>
      <c r="R363" s="5">
        <f t="shared" si="75"/>
        <v>0</v>
      </c>
      <c r="S363" s="5">
        <f t="shared" si="76"/>
        <v>0</v>
      </c>
    </row>
    <row r="364" spans="4:19" ht="14.25" x14ac:dyDescent="0.2">
      <c r="D364" s="48" t="str">
        <f t="shared" si="77"/>
        <v>10.0.50</v>
      </c>
      <c r="E364" s="49"/>
      <c r="F364" s="50"/>
      <c r="G364" s="51"/>
      <c r="H364" s="52"/>
      <c r="I364" s="45"/>
      <c r="J364" s="46"/>
      <c r="K364" s="45"/>
      <c r="O364" s="39">
        <f t="shared" si="78"/>
        <v>1</v>
      </c>
      <c r="P364" s="5">
        <f t="shared" si="73"/>
        <v>0</v>
      </c>
      <c r="Q364" s="5">
        <f t="shared" si="74"/>
        <v>0</v>
      </c>
      <c r="R364" s="5">
        <f t="shared" si="75"/>
        <v>0</v>
      </c>
      <c r="S364" s="5">
        <f t="shared" si="76"/>
        <v>0</v>
      </c>
    </row>
    <row r="365" spans="4:19" ht="14.25" x14ac:dyDescent="0.2">
      <c r="D365" s="48" t="str">
        <f t="shared" si="77"/>
        <v>10.0.51</v>
      </c>
      <c r="E365" s="49"/>
      <c r="F365" s="50"/>
      <c r="G365" s="51"/>
      <c r="H365" s="52"/>
      <c r="I365" s="45"/>
      <c r="J365" s="46"/>
      <c r="K365" s="45"/>
      <c r="O365" s="39">
        <f t="shared" si="78"/>
        <v>1</v>
      </c>
      <c r="P365" s="5">
        <f t="shared" si="73"/>
        <v>0</v>
      </c>
      <c r="Q365" s="5">
        <f t="shared" si="74"/>
        <v>0</v>
      </c>
      <c r="R365" s="5">
        <f t="shared" si="75"/>
        <v>0</v>
      </c>
      <c r="S365" s="5">
        <f t="shared" si="76"/>
        <v>0</v>
      </c>
    </row>
    <row r="366" spans="4:19" ht="14.25" x14ac:dyDescent="0.2">
      <c r="D366" s="48" t="str">
        <f t="shared" si="77"/>
        <v>10.0.52</v>
      </c>
      <c r="E366" s="49"/>
      <c r="F366" s="50"/>
      <c r="G366" s="61"/>
      <c r="H366" s="52"/>
      <c r="I366" s="45"/>
      <c r="J366" s="46"/>
      <c r="K366" s="45"/>
      <c r="O366" s="39">
        <f t="shared" si="78"/>
        <v>1</v>
      </c>
      <c r="P366" s="5">
        <f t="shared" si="73"/>
        <v>0</v>
      </c>
      <c r="Q366" s="5">
        <f t="shared" si="74"/>
        <v>0</v>
      </c>
      <c r="R366" s="5">
        <f t="shared" si="75"/>
        <v>0</v>
      </c>
      <c r="S366" s="5">
        <f t="shared" si="76"/>
        <v>0</v>
      </c>
    </row>
    <row r="367" spans="4:19" ht="14.25" x14ac:dyDescent="0.2">
      <c r="D367" s="48" t="str">
        <f t="shared" si="77"/>
        <v>10.0.53</v>
      </c>
      <c r="E367" s="49"/>
      <c r="F367" s="50"/>
      <c r="G367" s="51"/>
      <c r="H367" s="52"/>
      <c r="I367" s="45"/>
      <c r="J367" s="46"/>
      <c r="K367" s="45"/>
      <c r="O367" s="39">
        <f t="shared" si="78"/>
        <v>1</v>
      </c>
      <c r="P367" s="5">
        <f t="shared" si="73"/>
        <v>0</v>
      </c>
      <c r="Q367" s="5">
        <f t="shared" si="74"/>
        <v>0</v>
      </c>
      <c r="R367" s="5">
        <f t="shared" si="75"/>
        <v>0</v>
      </c>
      <c r="S367" s="5">
        <f t="shared" si="76"/>
        <v>0</v>
      </c>
    </row>
    <row r="368" spans="4:19" ht="14.25" x14ac:dyDescent="0.2">
      <c r="D368" s="48" t="str">
        <f t="shared" si="77"/>
        <v>10.0.54</v>
      </c>
      <c r="E368" s="49"/>
      <c r="F368" s="50"/>
      <c r="G368" s="51"/>
      <c r="H368" s="52"/>
      <c r="I368" s="45"/>
      <c r="J368" s="46"/>
      <c r="K368" s="45"/>
      <c r="O368" s="39">
        <f t="shared" si="78"/>
        <v>1</v>
      </c>
      <c r="P368" s="5">
        <f t="shared" si="73"/>
        <v>0</v>
      </c>
      <c r="Q368" s="5">
        <f t="shared" si="74"/>
        <v>0</v>
      </c>
      <c r="R368" s="5">
        <f t="shared" si="75"/>
        <v>0</v>
      </c>
      <c r="S368" s="5">
        <f t="shared" si="76"/>
        <v>0</v>
      </c>
    </row>
    <row r="369" spans="2:20" ht="14.25" x14ac:dyDescent="0.2">
      <c r="D369" s="48" t="str">
        <f t="shared" si="77"/>
        <v>10.0.55</v>
      </c>
      <c r="E369" s="49"/>
      <c r="F369" s="50"/>
      <c r="G369" s="61"/>
      <c r="H369" s="52"/>
      <c r="I369" s="45"/>
      <c r="J369" s="46"/>
      <c r="K369" s="45"/>
      <c r="O369" s="39">
        <f t="shared" si="78"/>
        <v>1</v>
      </c>
      <c r="P369" s="5">
        <f t="shared" si="73"/>
        <v>0</v>
      </c>
      <c r="Q369" s="5">
        <f t="shared" si="74"/>
        <v>0</v>
      </c>
      <c r="R369" s="5">
        <f t="shared" si="75"/>
        <v>0</v>
      </c>
      <c r="S369" s="5">
        <f t="shared" si="76"/>
        <v>0</v>
      </c>
    </row>
    <row r="370" spans="2:20" ht="14.25" x14ac:dyDescent="0.2">
      <c r="D370" s="48" t="str">
        <f t="shared" si="77"/>
        <v>10.0.56</v>
      </c>
      <c r="E370" s="49"/>
      <c r="F370" s="50"/>
      <c r="G370" s="51"/>
      <c r="H370" s="52"/>
      <c r="I370" s="45"/>
      <c r="J370" s="46"/>
      <c r="K370" s="45"/>
      <c r="O370" s="39">
        <f t="shared" si="78"/>
        <v>1</v>
      </c>
      <c r="P370" s="5">
        <f t="shared" si="73"/>
        <v>0</v>
      </c>
      <c r="Q370" s="5">
        <f t="shared" si="74"/>
        <v>0</v>
      </c>
      <c r="R370" s="5">
        <f t="shared" si="75"/>
        <v>0</v>
      </c>
      <c r="S370" s="5">
        <f t="shared" si="76"/>
        <v>0</v>
      </c>
    </row>
    <row r="371" spans="2:20" ht="14.25" x14ac:dyDescent="0.2">
      <c r="D371" s="48" t="str">
        <f t="shared" si="77"/>
        <v>10.0.57</v>
      </c>
      <c r="E371" s="49"/>
      <c r="F371" s="50"/>
      <c r="G371" s="51"/>
      <c r="H371" s="52"/>
      <c r="I371" s="45"/>
      <c r="J371" s="46"/>
      <c r="K371" s="45"/>
      <c r="O371" s="39">
        <f t="shared" si="78"/>
        <v>1</v>
      </c>
      <c r="P371" s="5">
        <f t="shared" si="73"/>
        <v>0</v>
      </c>
      <c r="Q371" s="5">
        <f t="shared" si="74"/>
        <v>0</v>
      </c>
      <c r="R371" s="5">
        <f t="shared" si="75"/>
        <v>0</v>
      </c>
      <c r="S371" s="5">
        <f t="shared" si="76"/>
        <v>0</v>
      </c>
    </row>
    <row r="372" spans="2:20" ht="14.25" x14ac:dyDescent="0.2">
      <c r="D372" s="48" t="str">
        <f t="shared" si="77"/>
        <v>10.0.58</v>
      </c>
      <c r="E372" s="49"/>
      <c r="F372" s="50"/>
      <c r="G372" s="51"/>
      <c r="H372" s="52"/>
      <c r="I372" s="45"/>
      <c r="J372" s="46"/>
      <c r="K372" s="45"/>
      <c r="O372" s="39">
        <f t="shared" si="78"/>
        <v>1</v>
      </c>
      <c r="P372" s="5">
        <f>IF(J372="Next Build", K372*1, K372*0)</f>
        <v>0</v>
      </c>
      <c r="Q372" s="5">
        <f>IF(J372="Next Sprint", K372*1, K372*0)</f>
        <v>0</v>
      </c>
      <c r="R372" s="5">
        <f>IF(J372="Before Release", K372*1, K372*0)</f>
        <v>0</v>
      </c>
      <c r="S372" s="5">
        <f>IF(J372="Next Update", K372*1, K372*0)</f>
        <v>0</v>
      </c>
    </row>
    <row r="373" spans="2:20" ht="14.25" x14ac:dyDescent="0.2">
      <c r="D373" s="53"/>
      <c r="E373" s="54"/>
      <c r="F373" s="55"/>
      <c r="G373" s="56"/>
      <c r="H373" s="57"/>
      <c r="I373" s="58"/>
      <c r="J373" s="59"/>
      <c r="K373" s="59"/>
    </row>
    <row r="374" spans="2:20" ht="14.25" x14ac:dyDescent="0.2">
      <c r="D374" s="53"/>
      <c r="E374" s="54"/>
      <c r="F374" s="55"/>
      <c r="G374" s="56"/>
      <c r="H374" s="57"/>
      <c r="I374" s="59"/>
      <c r="J374" s="59"/>
      <c r="K374" s="59"/>
    </row>
    <row r="375" spans="2:20" ht="14.25" x14ac:dyDescent="0.2">
      <c r="D375" s="68"/>
      <c r="E375" s="69"/>
      <c r="F375" s="70"/>
      <c r="G375" s="71"/>
      <c r="H375" s="72"/>
      <c r="I375" s="73"/>
      <c r="J375" s="73"/>
      <c r="K375" s="73"/>
    </row>
    <row r="376" spans="2:20" ht="14.25" x14ac:dyDescent="0.2">
      <c r="D376" s="68"/>
      <c r="E376" s="69"/>
      <c r="F376" s="70"/>
      <c r="G376" s="71"/>
      <c r="H376" s="72"/>
      <c r="I376" s="73"/>
      <c r="J376" s="73"/>
      <c r="K376" s="73"/>
    </row>
    <row r="377" spans="2:20" ht="14.25" x14ac:dyDescent="0.2">
      <c r="D377" s="68"/>
      <c r="E377" s="69"/>
      <c r="F377" s="70"/>
      <c r="G377" s="71"/>
      <c r="H377" s="72"/>
      <c r="I377" s="73"/>
      <c r="J377" s="73"/>
      <c r="K377" s="73"/>
    </row>
    <row r="378" spans="2:20" ht="14.25" x14ac:dyDescent="0.2">
      <c r="D378" s="68"/>
      <c r="E378" s="69"/>
      <c r="F378" s="70"/>
      <c r="G378" s="71"/>
      <c r="H378" s="72"/>
      <c r="I378" s="73"/>
      <c r="J378" s="73"/>
      <c r="K378" s="73"/>
    </row>
    <row r="379" spans="2:20" customFormat="1" x14ac:dyDescent="0.15">
      <c r="B379" s="151" t="s">
        <v>40</v>
      </c>
      <c r="C379" s="152"/>
      <c r="D379" s="152"/>
      <c r="E379" s="152"/>
      <c r="F379" s="153"/>
      <c r="G379" s="154"/>
    </row>
    <row r="380" spans="2:20" customFormat="1" ht="14.25" x14ac:dyDescent="0.2">
      <c r="B380" s="155"/>
      <c r="C380" s="156"/>
      <c r="D380" s="156"/>
      <c r="E380" s="156"/>
      <c r="F380" s="157"/>
      <c r="G380" s="158"/>
      <c r="O380" s="74"/>
      <c r="P380" s="74"/>
      <c r="Q380" s="74"/>
      <c r="R380" s="74"/>
      <c r="S380" s="74"/>
      <c r="T380" s="75"/>
    </row>
    <row r="381" spans="2:20" customFormat="1" ht="14.25" x14ac:dyDescent="0.2">
      <c r="B381" s="155"/>
      <c r="C381" s="156"/>
      <c r="D381" s="156"/>
      <c r="E381" s="156"/>
      <c r="F381" s="157"/>
      <c r="G381" s="158"/>
      <c r="O381" s="74"/>
      <c r="P381" s="74"/>
      <c r="Q381" s="74"/>
      <c r="R381" s="74"/>
      <c r="S381" s="75"/>
      <c r="T381" s="75"/>
    </row>
    <row r="382" spans="2:20" customFormat="1" ht="14.25" x14ac:dyDescent="0.2">
      <c r="B382" s="155"/>
      <c r="C382" s="156"/>
      <c r="D382" s="156"/>
      <c r="E382" s="156"/>
      <c r="F382" s="157"/>
      <c r="G382" s="158"/>
      <c r="O382" s="74"/>
      <c r="P382" s="74"/>
      <c r="Q382" s="75"/>
      <c r="R382" s="75"/>
      <c r="S382" s="75"/>
      <c r="T382" s="75"/>
    </row>
    <row r="383" spans="2:20" customFormat="1" ht="36" customHeight="1" x14ac:dyDescent="0.2">
      <c r="B383" s="159"/>
      <c r="C383" s="160"/>
      <c r="D383" s="160"/>
      <c r="E383" s="160"/>
      <c r="F383" s="161"/>
      <c r="G383" s="162"/>
      <c r="O383" s="74"/>
      <c r="P383" s="74"/>
      <c r="Q383" s="75"/>
      <c r="R383" s="75"/>
      <c r="S383" s="75"/>
      <c r="T383" s="75"/>
    </row>
    <row r="384" spans="2:20" x14ac:dyDescent="0.15">
      <c r="D384" s="68"/>
      <c r="E384" s="76"/>
      <c r="F384" s="76"/>
      <c r="G384" s="71"/>
      <c r="H384" s="72"/>
      <c r="I384" s="73"/>
      <c r="J384" s="73"/>
      <c r="K384" s="73"/>
    </row>
    <row r="387" spans="12:14" ht="14.25" x14ac:dyDescent="0.2">
      <c r="L387" s="77"/>
      <c r="M387" s="77"/>
      <c r="N387" s="77"/>
    </row>
    <row r="634" spans="4:14" x14ac:dyDescent="0.15">
      <c r="D634" s="68"/>
      <c r="E634" s="76"/>
      <c r="F634" s="76"/>
      <c r="G634" s="71"/>
      <c r="H634" s="72"/>
      <c r="I634" s="73"/>
      <c r="J634" s="73"/>
      <c r="K634" s="73"/>
    </row>
    <row r="636" spans="4:14" ht="14.25" x14ac:dyDescent="0.2">
      <c r="L636" s="77"/>
      <c r="M636" s="77"/>
      <c r="N636" s="77"/>
    </row>
  </sheetData>
  <mergeCells count="79">
    <mergeCell ref="B312:F312"/>
    <mergeCell ref="E313:K313"/>
    <mergeCell ref="B379:G383"/>
    <mergeCell ref="B126:F126"/>
    <mergeCell ref="E127:K127"/>
    <mergeCell ref="B188:F188"/>
    <mergeCell ref="E189:K189"/>
    <mergeCell ref="B250:F250"/>
    <mergeCell ref="E251:K251"/>
    <mergeCell ref="E129:E131"/>
    <mergeCell ref="E132:E135"/>
    <mergeCell ref="G129:G130"/>
    <mergeCell ref="G132:G134"/>
    <mergeCell ref="AB99:AC99"/>
    <mergeCell ref="B112:F112"/>
    <mergeCell ref="E113:I113"/>
    <mergeCell ref="J113:K113"/>
    <mergeCell ref="T113:U113"/>
    <mergeCell ref="V113:W113"/>
    <mergeCell ref="X113:Y113"/>
    <mergeCell ref="Z113:AA113"/>
    <mergeCell ref="AB113:AC113"/>
    <mergeCell ref="AB78:AC78"/>
    <mergeCell ref="E85:E90"/>
    <mergeCell ref="G85:G90"/>
    <mergeCell ref="B98:F98"/>
    <mergeCell ref="E99:I99"/>
    <mergeCell ref="J99:K99"/>
    <mergeCell ref="T99:U99"/>
    <mergeCell ref="V99:W99"/>
    <mergeCell ref="X99:Y99"/>
    <mergeCell ref="Z99:AA99"/>
    <mergeCell ref="E78:I78"/>
    <mergeCell ref="J78:K78"/>
    <mergeCell ref="T78:U78"/>
    <mergeCell ref="V78:W78"/>
    <mergeCell ref="X78:Y78"/>
    <mergeCell ref="Z78:AA78"/>
    <mergeCell ref="X64:Y64"/>
    <mergeCell ref="Z64:AA64"/>
    <mergeCell ref="AB64:AC64"/>
    <mergeCell ref="E66:E67"/>
    <mergeCell ref="G71:G72"/>
    <mergeCell ref="T64:U64"/>
    <mergeCell ref="V64:W64"/>
    <mergeCell ref="B77:F77"/>
    <mergeCell ref="E39:E49"/>
    <mergeCell ref="B63:F63"/>
    <mergeCell ref="E64:I64"/>
    <mergeCell ref="J64:K64"/>
    <mergeCell ref="E54:E56"/>
    <mergeCell ref="Z31:AA31"/>
    <mergeCell ref="AB31:AC31"/>
    <mergeCell ref="B36:F36"/>
    <mergeCell ref="E37:I37"/>
    <mergeCell ref="J37:K37"/>
    <mergeCell ref="T37:U37"/>
    <mergeCell ref="V37:W37"/>
    <mergeCell ref="X37:Y37"/>
    <mergeCell ref="Z37:AA37"/>
    <mergeCell ref="AB37:AC37"/>
    <mergeCell ref="X31:Y31"/>
    <mergeCell ref="B30:F30"/>
    <mergeCell ref="E31:I31"/>
    <mergeCell ref="J31:K31"/>
    <mergeCell ref="T31:U31"/>
    <mergeCell ref="V31:W31"/>
    <mergeCell ref="G28:H28"/>
    <mergeCell ref="B8:K8"/>
    <mergeCell ref="C9:K9"/>
    <mergeCell ref="H11:J11"/>
    <mergeCell ref="H12:I12"/>
    <mergeCell ref="H13:I13"/>
    <mergeCell ref="E15:F15"/>
    <mergeCell ref="E16:F16"/>
    <mergeCell ref="E19:F19"/>
    <mergeCell ref="E20:F20"/>
    <mergeCell ref="E22:F22"/>
    <mergeCell ref="E28:F28"/>
  </mergeCells>
  <phoneticPr fontId="25" type="noConversion"/>
  <conditionalFormatting sqref="H384 H634 H62:H63 H35:H36 H97:H98 H100:H112 H79 H65:H77 H38 H114:H378">
    <cfRule type="cellIs" dxfId="118" priority="117" stopIfTrue="1" operator="equal">
      <formula>"PASS"</formula>
    </cfRule>
    <cfRule type="cellIs" dxfId="117" priority="118" stopIfTrue="1" operator="equal">
      <formula>"FAIL"</formula>
    </cfRule>
    <cfRule type="cellIs" dxfId="116" priority="119" stopIfTrue="1" operator="equal">
      <formula>"CNT"</formula>
    </cfRule>
  </conditionalFormatting>
  <conditionalFormatting sqref="J129:J186 J191:J248 J253:J310 J315:J372">
    <cfRule type="containsText" dxfId="115" priority="116" stopIfTrue="1" operator="containsText" text="Retest Next Build">
      <formula>NOT(ISERROR(SEARCH("Retest Next Build",J129)))</formula>
    </cfRule>
  </conditionalFormatting>
  <conditionalFormatting sqref="J129:J186 J191:J248 J253:J310 J315:J372">
    <cfRule type="containsText" dxfId="114" priority="115" stopIfTrue="1" operator="containsText" text="Never Retest">
      <formula>NOT(ISERROR(SEARCH("Never Retest",J129)))</formula>
    </cfRule>
  </conditionalFormatting>
  <conditionalFormatting sqref="H66:H75">
    <cfRule type="cellIs" dxfId="113" priority="112" stopIfTrue="1" operator="equal">
      <formula>"PASS"</formula>
    </cfRule>
    <cfRule type="cellIs" dxfId="112" priority="113" stopIfTrue="1" operator="equal">
      <formula>"FAIL"</formula>
    </cfRule>
    <cfRule type="cellIs" dxfId="111" priority="114" stopIfTrue="1" operator="equal">
      <formula>"CNT"</formula>
    </cfRule>
  </conditionalFormatting>
  <conditionalFormatting sqref="H101:H103">
    <cfRule type="cellIs" dxfId="110" priority="109" stopIfTrue="1" operator="equal">
      <formula>"PASS"</formula>
    </cfRule>
    <cfRule type="cellIs" dxfId="109" priority="110" stopIfTrue="1" operator="equal">
      <formula>"FAIL"</formula>
    </cfRule>
    <cfRule type="cellIs" dxfId="108" priority="111" stopIfTrue="1" operator="equal">
      <formula>"CNT"</formula>
    </cfRule>
  </conditionalFormatting>
  <conditionalFormatting sqref="H39:H42 H44:H46">
    <cfRule type="cellIs" dxfId="107" priority="106" stopIfTrue="1" operator="equal">
      <formula>"PASS"</formula>
    </cfRule>
    <cfRule type="cellIs" dxfId="106" priority="107" stopIfTrue="1" operator="equal">
      <formula>"FAIL"</formula>
    </cfRule>
    <cfRule type="cellIs" dxfId="105" priority="108" stopIfTrue="1" operator="equal">
      <formula>"CNT"</formula>
    </cfRule>
  </conditionalFormatting>
  <conditionalFormatting sqref="H39:H42 H44:H46">
    <cfRule type="cellIs" dxfId="104" priority="103" stopIfTrue="1" operator="equal">
      <formula>"PASS"</formula>
    </cfRule>
    <cfRule type="cellIs" dxfId="103" priority="104" stopIfTrue="1" operator="equal">
      <formula>"FAIL"</formula>
    </cfRule>
    <cfRule type="cellIs" dxfId="102" priority="105" stopIfTrue="1" operator="equal">
      <formula>"CNT"</formula>
    </cfRule>
  </conditionalFormatting>
  <conditionalFormatting sqref="H33:H34">
    <cfRule type="cellIs" dxfId="101" priority="100" stopIfTrue="1" operator="equal">
      <formula>"PASS"</formula>
    </cfRule>
    <cfRule type="cellIs" dxfId="100" priority="101" stopIfTrue="1" operator="equal">
      <formula>"FAIL"</formula>
    </cfRule>
    <cfRule type="cellIs" dxfId="99" priority="102" stopIfTrue="1" operator="equal">
      <formula>"CNT"</formula>
    </cfRule>
  </conditionalFormatting>
  <conditionalFormatting sqref="H33:H34">
    <cfRule type="cellIs" dxfId="98" priority="97" stopIfTrue="1" operator="equal">
      <formula>"PASS"</formula>
    </cfRule>
    <cfRule type="cellIs" dxfId="97" priority="98" stopIfTrue="1" operator="equal">
      <formula>"FAIL"</formula>
    </cfRule>
    <cfRule type="cellIs" dxfId="96" priority="99" stopIfTrue="1" operator="equal">
      <formula>"CNT"</formula>
    </cfRule>
  </conditionalFormatting>
  <conditionalFormatting sqref="H80:H81 H85:H92 H83">
    <cfRule type="cellIs" dxfId="95" priority="94" stopIfTrue="1" operator="equal">
      <formula>"PASS"</formula>
    </cfRule>
    <cfRule type="cellIs" dxfId="94" priority="95" stopIfTrue="1" operator="equal">
      <formula>"FAIL"</formula>
    </cfRule>
    <cfRule type="cellIs" dxfId="93" priority="96" stopIfTrue="1" operator="equal">
      <formula>"CNT"</formula>
    </cfRule>
  </conditionalFormatting>
  <conditionalFormatting sqref="H80:H81 H85:H92 H83">
    <cfRule type="cellIs" dxfId="92" priority="91" stopIfTrue="1" operator="equal">
      <formula>"PASS"</formula>
    </cfRule>
    <cfRule type="cellIs" dxfId="91" priority="92" stopIfTrue="1" operator="equal">
      <formula>"FAIL"</formula>
    </cfRule>
    <cfRule type="cellIs" dxfId="90" priority="93" stopIfTrue="1" operator="equal">
      <formula>"CNT"</formula>
    </cfRule>
  </conditionalFormatting>
  <conditionalFormatting sqref="H47">
    <cfRule type="cellIs" dxfId="89" priority="88" stopIfTrue="1" operator="equal">
      <formula>"PASS"</formula>
    </cfRule>
    <cfRule type="cellIs" dxfId="88" priority="89" stopIfTrue="1" operator="equal">
      <formula>"FAIL"</formula>
    </cfRule>
    <cfRule type="cellIs" dxfId="87" priority="90" stopIfTrue="1" operator="equal">
      <formula>"CNT"</formula>
    </cfRule>
  </conditionalFormatting>
  <conditionalFormatting sqref="H47">
    <cfRule type="cellIs" dxfId="86" priority="85" stopIfTrue="1" operator="equal">
      <formula>"PASS"</formula>
    </cfRule>
    <cfRule type="cellIs" dxfId="85" priority="86" stopIfTrue="1" operator="equal">
      <formula>"FAIL"</formula>
    </cfRule>
    <cfRule type="cellIs" dxfId="84" priority="87" stopIfTrue="1" operator="equal">
      <formula>"CNT"</formula>
    </cfRule>
  </conditionalFormatting>
  <conditionalFormatting sqref="H48">
    <cfRule type="cellIs" dxfId="83" priority="82" stopIfTrue="1" operator="equal">
      <formula>"PASS"</formula>
    </cfRule>
    <cfRule type="cellIs" dxfId="82" priority="83" stopIfTrue="1" operator="equal">
      <formula>"FAIL"</formula>
    </cfRule>
    <cfRule type="cellIs" dxfId="81" priority="84" stopIfTrue="1" operator="equal">
      <formula>"CNT"</formula>
    </cfRule>
  </conditionalFormatting>
  <conditionalFormatting sqref="H48">
    <cfRule type="cellIs" dxfId="80" priority="79" stopIfTrue="1" operator="equal">
      <formula>"PASS"</formula>
    </cfRule>
    <cfRule type="cellIs" dxfId="79" priority="80" stopIfTrue="1" operator="equal">
      <formula>"FAIL"</formula>
    </cfRule>
    <cfRule type="cellIs" dxfId="78" priority="81" stopIfTrue="1" operator="equal">
      <formula>"CNT"</formula>
    </cfRule>
  </conditionalFormatting>
  <conditionalFormatting sqref="H49">
    <cfRule type="cellIs" dxfId="77" priority="76" stopIfTrue="1" operator="equal">
      <formula>"PASS"</formula>
    </cfRule>
    <cfRule type="cellIs" dxfId="76" priority="77" stopIfTrue="1" operator="equal">
      <formula>"FAIL"</formula>
    </cfRule>
    <cfRule type="cellIs" dxfId="75" priority="78" stopIfTrue="1" operator="equal">
      <formula>"CNT"</formula>
    </cfRule>
  </conditionalFormatting>
  <conditionalFormatting sqref="H49">
    <cfRule type="cellIs" dxfId="74" priority="73" stopIfTrue="1" operator="equal">
      <formula>"PASS"</formula>
    </cfRule>
    <cfRule type="cellIs" dxfId="73" priority="74" stopIfTrue="1" operator="equal">
      <formula>"FAIL"</formula>
    </cfRule>
    <cfRule type="cellIs" dxfId="72" priority="75" stopIfTrue="1" operator="equal">
      <formula>"CNT"</formula>
    </cfRule>
  </conditionalFormatting>
  <conditionalFormatting sqref="H43">
    <cfRule type="cellIs" dxfId="71" priority="70" stopIfTrue="1" operator="equal">
      <formula>"PASS"</formula>
    </cfRule>
    <cfRule type="cellIs" dxfId="70" priority="71" stopIfTrue="1" operator="equal">
      <formula>"FAIL"</formula>
    </cfRule>
    <cfRule type="cellIs" dxfId="69" priority="72" stopIfTrue="1" operator="equal">
      <formula>"CNT"</formula>
    </cfRule>
  </conditionalFormatting>
  <conditionalFormatting sqref="H43">
    <cfRule type="cellIs" dxfId="68" priority="67" stopIfTrue="1" operator="equal">
      <formula>"PASS"</formula>
    </cfRule>
    <cfRule type="cellIs" dxfId="67" priority="68" stopIfTrue="1" operator="equal">
      <formula>"FAIL"</formula>
    </cfRule>
    <cfRule type="cellIs" dxfId="66" priority="69" stopIfTrue="1" operator="equal">
      <formula>"CNT"</formula>
    </cfRule>
  </conditionalFormatting>
  <conditionalFormatting sqref="H84">
    <cfRule type="cellIs" dxfId="65" priority="64" stopIfTrue="1" operator="equal">
      <formula>"PASS"</formula>
    </cfRule>
    <cfRule type="cellIs" dxfId="64" priority="65" stopIfTrue="1" operator="equal">
      <formula>"FAIL"</formula>
    </cfRule>
    <cfRule type="cellIs" dxfId="63" priority="66" stopIfTrue="1" operator="equal">
      <formula>"CNT"</formula>
    </cfRule>
  </conditionalFormatting>
  <conditionalFormatting sqref="H84">
    <cfRule type="cellIs" dxfId="62" priority="61" stopIfTrue="1" operator="equal">
      <formula>"PASS"</formula>
    </cfRule>
    <cfRule type="cellIs" dxfId="61" priority="62" stopIfTrue="1" operator="equal">
      <formula>"FAIL"</formula>
    </cfRule>
    <cfRule type="cellIs" dxfId="60" priority="63" stopIfTrue="1" operator="equal">
      <formula>"CNT"</formula>
    </cfRule>
  </conditionalFormatting>
  <conditionalFormatting sqref="H82">
    <cfRule type="cellIs" dxfId="59" priority="58" stopIfTrue="1" operator="equal">
      <formula>"PASS"</formula>
    </cfRule>
    <cfRule type="cellIs" dxfId="58" priority="59" stopIfTrue="1" operator="equal">
      <formula>"FAIL"</formula>
    </cfRule>
    <cfRule type="cellIs" dxfId="57" priority="60" stopIfTrue="1" operator="equal">
      <formula>"CNT"</formula>
    </cfRule>
  </conditionalFormatting>
  <conditionalFormatting sqref="H82">
    <cfRule type="cellIs" dxfId="56" priority="55" stopIfTrue="1" operator="equal">
      <formula>"PASS"</formula>
    </cfRule>
    <cfRule type="cellIs" dxfId="55" priority="56" stopIfTrue="1" operator="equal">
      <formula>"FAIL"</formula>
    </cfRule>
    <cfRule type="cellIs" dxfId="54" priority="57" stopIfTrue="1" operator="equal">
      <formula>"CNT"</formula>
    </cfRule>
  </conditionalFormatting>
  <conditionalFormatting sqref="H95">
    <cfRule type="cellIs" dxfId="53" priority="52" stopIfTrue="1" operator="equal">
      <formula>"PASS"</formula>
    </cfRule>
    <cfRule type="cellIs" dxfId="52" priority="53" stopIfTrue="1" operator="equal">
      <formula>"FAIL"</formula>
    </cfRule>
    <cfRule type="cellIs" dxfId="51" priority="54" stopIfTrue="1" operator="equal">
      <formula>"CNT"</formula>
    </cfRule>
  </conditionalFormatting>
  <conditionalFormatting sqref="H95">
    <cfRule type="cellIs" dxfId="50" priority="49" stopIfTrue="1" operator="equal">
      <formula>"PASS"</formula>
    </cfRule>
    <cfRule type="cellIs" dxfId="49" priority="50" stopIfTrue="1" operator="equal">
      <formula>"FAIL"</formula>
    </cfRule>
    <cfRule type="cellIs" dxfId="48" priority="51" stopIfTrue="1" operator="equal">
      <formula>"CNT"</formula>
    </cfRule>
  </conditionalFormatting>
  <conditionalFormatting sqref="H96">
    <cfRule type="cellIs" dxfId="47" priority="46" stopIfTrue="1" operator="equal">
      <formula>"PASS"</formula>
    </cfRule>
    <cfRule type="cellIs" dxfId="46" priority="47" stopIfTrue="1" operator="equal">
      <formula>"FAIL"</formula>
    </cfRule>
    <cfRule type="cellIs" dxfId="45" priority="48" stopIfTrue="1" operator="equal">
      <formula>"CNT"</formula>
    </cfRule>
  </conditionalFormatting>
  <conditionalFormatting sqref="H96">
    <cfRule type="cellIs" dxfId="44" priority="43" stopIfTrue="1" operator="equal">
      <formula>"PASS"</formula>
    </cfRule>
    <cfRule type="cellIs" dxfId="43" priority="44" stopIfTrue="1" operator="equal">
      <formula>"FAIL"</formula>
    </cfRule>
    <cfRule type="cellIs" dxfId="42" priority="45" stopIfTrue="1" operator="equal">
      <formula>"CNT"</formula>
    </cfRule>
  </conditionalFormatting>
  <conditionalFormatting sqref="H50">
    <cfRule type="cellIs" dxfId="41" priority="40" stopIfTrue="1" operator="equal">
      <formula>"PASS"</formula>
    </cfRule>
    <cfRule type="cellIs" dxfId="40" priority="41" stopIfTrue="1" operator="equal">
      <formula>"FAIL"</formula>
    </cfRule>
    <cfRule type="cellIs" dxfId="39" priority="42" stopIfTrue="1" operator="equal">
      <formula>"CNT"</formula>
    </cfRule>
  </conditionalFormatting>
  <conditionalFormatting sqref="H50">
    <cfRule type="cellIs" dxfId="38" priority="37" stopIfTrue="1" operator="equal">
      <formula>"PASS"</formula>
    </cfRule>
    <cfRule type="cellIs" dxfId="37" priority="38" stopIfTrue="1" operator="equal">
      <formula>"FAIL"</formula>
    </cfRule>
    <cfRule type="cellIs" dxfId="36" priority="39" stopIfTrue="1" operator="equal">
      <formula>"CNT"</formula>
    </cfRule>
  </conditionalFormatting>
  <conditionalFormatting sqref="H51">
    <cfRule type="cellIs" dxfId="35" priority="31" stopIfTrue="1" operator="equal">
      <formula>"PASS"</formula>
    </cfRule>
    <cfRule type="cellIs" dxfId="34" priority="32" stopIfTrue="1" operator="equal">
      <formula>"FAIL"</formula>
    </cfRule>
    <cfRule type="cellIs" dxfId="33" priority="33" stopIfTrue="1" operator="equal">
      <formula>"CNT"</formula>
    </cfRule>
  </conditionalFormatting>
  <conditionalFormatting sqref="H52">
    <cfRule type="cellIs" dxfId="32" priority="25" stopIfTrue="1" operator="equal">
      <formula>"PASS"</formula>
    </cfRule>
    <cfRule type="cellIs" dxfId="31" priority="26" stopIfTrue="1" operator="equal">
      <formula>"FAIL"</formula>
    </cfRule>
    <cfRule type="cellIs" dxfId="30" priority="27" stopIfTrue="1" operator="equal">
      <formula>"CNT"</formula>
    </cfRule>
  </conditionalFormatting>
  <conditionalFormatting sqref="H51">
    <cfRule type="cellIs" dxfId="29" priority="34" stopIfTrue="1" operator="equal">
      <formula>"PASS"</formula>
    </cfRule>
    <cfRule type="cellIs" dxfId="28" priority="35" stopIfTrue="1" operator="equal">
      <formula>"FAIL"</formula>
    </cfRule>
    <cfRule type="cellIs" dxfId="27" priority="36" stopIfTrue="1" operator="equal">
      <formula>"CNT"</formula>
    </cfRule>
  </conditionalFormatting>
  <conditionalFormatting sqref="H52">
    <cfRule type="cellIs" dxfId="26" priority="28" stopIfTrue="1" operator="equal">
      <formula>"PASS"</formula>
    </cfRule>
    <cfRule type="cellIs" dxfId="25" priority="29" stopIfTrue="1" operator="equal">
      <formula>"FAIL"</formula>
    </cfRule>
    <cfRule type="cellIs" dxfId="24" priority="30" stopIfTrue="1" operator="equal">
      <formula>"CNT"</formula>
    </cfRule>
  </conditionalFormatting>
  <conditionalFormatting sqref="H53:H57">
    <cfRule type="cellIs" dxfId="23" priority="19" stopIfTrue="1" operator="equal">
      <formula>"PASS"</formula>
    </cfRule>
    <cfRule type="cellIs" dxfId="22" priority="20" stopIfTrue="1" operator="equal">
      <formula>"FAIL"</formula>
    </cfRule>
    <cfRule type="cellIs" dxfId="21" priority="21" stopIfTrue="1" operator="equal">
      <formula>"CNT"</formula>
    </cfRule>
  </conditionalFormatting>
  <conditionalFormatting sqref="H53:H57 H62:H64">
    <cfRule type="cellIs" dxfId="20" priority="22" stopIfTrue="1" operator="equal">
      <formula>"PASS"</formula>
    </cfRule>
    <cfRule type="cellIs" dxfId="19" priority="23" stopIfTrue="1" operator="equal">
      <formula>"FAIL"</formula>
    </cfRule>
    <cfRule type="cellIs" dxfId="18" priority="24" stopIfTrue="1" operator="equal">
      <formula>"CNT"</formula>
    </cfRule>
  </conditionalFormatting>
  <conditionalFormatting sqref="H93">
    <cfRule type="cellIs" dxfId="17" priority="16" stopIfTrue="1" operator="equal">
      <formula>"PASS"</formula>
    </cfRule>
    <cfRule type="cellIs" dxfId="16" priority="17" stopIfTrue="1" operator="equal">
      <formula>"FAIL"</formula>
    </cfRule>
    <cfRule type="cellIs" dxfId="15" priority="18" stopIfTrue="1" operator="equal">
      <formula>"CNT"</formula>
    </cfRule>
  </conditionalFormatting>
  <conditionalFormatting sqref="H93">
    <cfRule type="cellIs" dxfId="14" priority="13" stopIfTrue="1" operator="equal">
      <formula>"PASS"</formula>
    </cfRule>
    <cfRule type="cellIs" dxfId="13" priority="14" stopIfTrue="1" operator="equal">
      <formula>"FAIL"</formula>
    </cfRule>
    <cfRule type="cellIs" dxfId="12" priority="15" stopIfTrue="1" operator="equal">
      <formula>"CNT"</formula>
    </cfRule>
  </conditionalFormatting>
  <conditionalFormatting sqref="H94">
    <cfRule type="cellIs" dxfId="11" priority="10" stopIfTrue="1" operator="equal">
      <formula>"PASS"</formula>
    </cfRule>
    <cfRule type="cellIs" dxfId="10" priority="11" stopIfTrue="1" operator="equal">
      <formula>"FAIL"</formula>
    </cfRule>
    <cfRule type="cellIs" dxfId="9" priority="12" stopIfTrue="1" operator="equal">
      <formula>"CNT"</formula>
    </cfRule>
  </conditionalFormatting>
  <conditionalFormatting sqref="H94">
    <cfRule type="cellIs" dxfId="8" priority="7" stopIfTrue="1" operator="equal">
      <formula>"PASS"</formula>
    </cfRule>
    <cfRule type="cellIs" dxfId="7" priority="8" stopIfTrue="1" operator="equal">
      <formula>"FAIL"</formula>
    </cfRule>
    <cfRule type="cellIs" dxfId="6" priority="9" stopIfTrue="1" operator="equal">
      <formula>"CNT"</formula>
    </cfRule>
  </conditionalFormatting>
  <conditionalFormatting sqref="H58:H61">
    <cfRule type="cellIs" dxfId="5" priority="1" stopIfTrue="1" operator="equal">
      <formula>"PASS"</formula>
    </cfRule>
    <cfRule type="cellIs" dxfId="4" priority="2" stopIfTrue="1" operator="equal">
      <formula>"FAIL"</formula>
    </cfRule>
    <cfRule type="cellIs" dxfId="3" priority="3" stopIfTrue="1" operator="equal">
      <formula>"CNT"</formula>
    </cfRule>
  </conditionalFormatting>
  <conditionalFormatting sqref="H58:H61">
    <cfRule type="cellIs" dxfId="2" priority="4" stopIfTrue="1" operator="equal">
      <formula>"PASS"</formula>
    </cfRule>
    <cfRule type="cellIs" dxfId="1" priority="5" stopIfTrue="1" operator="equal">
      <formula>"FAIL"</formula>
    </cfRule>
    <cfRule type="cellIs" dxfId="0" priority="6" stopIfTrue="1" operator="equal">
      <formula>"CNT"</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4</xdr:col>
                    <xdr:colOff>1209675</xdr:colOff>
                    <xdr:row>19</xdr:row>
                    <xdr:rowOff>66675</xdr:rowOff>
                  </from>
                  <to>
                    <xdr:col>4</xdr:col>
                    <xdr:colOff>1209675</xdr:colOff>
                    <xdr:row>19</xdr:row>
                    <xdr:rowOff>190500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"Next Build, Next Sprint, Before Release, Next Update"</xm:f>
          </x14:formula1>
          <xm:sqref>J315:J372 IN315:IN372 SJ315:SJ372 ACF315:ACF372 AMB315:AMB372 AVX315:AVX372 BFT315:BFT372 BPP315:BPP372 BZL315:BZL372 CJH315:CJH372 CTD315:CTD372 DCZ315:DCZ372 DMV315:DMV372 DWR315:DWR372 EGN315:EGN372 EQJ315:EQJ372 FAF315:FAF372 FKB315:FKB372 FTX315:FTX372 GDT315:GDT372 GNP315:GNP372 GXL315:GXL372 HHH315:HHH372 HRD315:HRD372 IAZ315:IAZ372 IKV315:IKV372 IUR315:IUR372 JEN315:JEN372 JOJ315:JOJ372 JYF315:JYF372 KIB315:KIB372 KRX315:KRX372 LBT315:LBT372 LLP315:LLP372 LVL315:LVL372 MFH315:MFH372 MPD315:MPD372 MYZ315:MYZ372 NIV315:NIV372 NSR315:NSR372 OCN315:OCN372 OMJ315:OMJ372 OWF315:OWF372 PGB315:PGB372 PPX315:PPX372 PZT315:PZT372 QJP315:QJP372 QTL315:QTL372 RDH315:RDH372 RND315:RND372 RWZ315:RWZ372 SGV315:SGV372 SQR315:SQR372 TAN315:TAN372 TKJ315:TKJ372 TUF315:TUF372 UEB315:UEB372 UNX315:UNX372 UXT315:UXT372 VHP315:VHP372 VRL315:VRL372 WBH315:WBH372 WLD315:WLD372 WUZ315:WUZ372 J65851:J65908 IN65851:IN65908 SJ65851:SJ65908 ACF65851:ACF65908 AMB65851:AMB65908 AVX65851:AVX65908 BFT65851:BFT65908 BPP65851:BPP65908 BZL65851:BZL65908 CJH65851:CJH65908 CTD65851:CTD65908 DCZ65851:DCZ65908 DMV65851:DMV65908 DWR65851:DWR65908 EGN65851:EGN65908 EQJ65851:EQJ65908 FAF65851:FAF65908 FKB65851:FKB65908 FTX65851:FTX65908 GDT65851:GDT65908 GNP65851:GNP65908 GXL65851:GXL65908 HHH65851:HHH65908 HRD65851:HRD65908 IAZ65851:IAZ65908 IKV65851:IKV65908 IUR65851:IUR65908 JEN65851:JEN65908 JOJ65851:JOJ65908 JYF65851:JYF65908 KIB65851:KIB65908 KRX65851:KRX65908 LBT65851:LBT65908 LLP65851:LLP65908 LVL65851:LVL65908 MFH65851:MFH65908 MPD65851:MPD65908 MYZ65851:MYZ65908 NIV65851:NIV65908 NSR65851:NSR65908 OCN65851:OCN65908 OMJ65851:OMJ65908 OWF65851:OWF65908 PGB65851:PGB65908 PPX65851:PPX65908 PZT65851:PZT65908 QJP65851:QJP65908 QTL65851:QTL65908 RDH65851:RDH65908 RND65851:RND65908 RWZ65851:RWZ65908 SGV65851:SGV65908 SQR65851:SQR65908 TAN65851:TAN65908 TKJ65851:TKJ65908 TUF65851:TUF65908 UEB65851:UEB65908 UNX65851:UNX65908 UXT65851:UXT65908 VHP65851:VHP65908 VRL65851:VRL65908 WBH65851:WBH65908 WLD65851:WLD65908 WUZ65851:WUZ65908 J131387:J131444 IN131387:IN131444 SJ131387:SJ131444 ACF131387:ACF131444 AMB131387:AMB131444 AVX131387:AVX131444 BFT131387:BFT131444 BPP131387:BPP131444 BZL131387:BZL131444 CJH131387:CJH131444 CTD131387:CTD131444 DCZ131387:DCZ131444 DMV131387:DMV131444 DWR131387:DWR131444 EGN131387:EGN131444 EQJ131387:EQJ131444 FAF131387:FAF131444 FKB131387:FKB131444 FTX131387:FTX131444 GDT131387:GDT131444 GNP131387:GNP131444 GXL131387:GXL131444 HHH131387:HHH131444 HRD131387:HRD131444 IAZ131387:IAZ131444 IKV131387:IKV131444 IUR131387:IUR131444 JEN131387:JEN131444 JOJ131387:JOJ131444 JYF131387:JYF131444 KIB131387:KIB131444 KRX131387:KRX131444 LBT131387:LBT131444 LLP131387:LLP131444 LVL131387:LVL131444 MFH131387:MFH131444 MPD131387:MPD131444 MYZ131387:MYZ131444 NIV131387:NIV131444 NSR131387:NSR131444 OCN131387:OCN131444 OMJ131387:OMJ131444 OWF131387:OWF131444 PGB131387:PGB131444 PPX131387:PPX131444 PZT131387:PZT131444 QJP131387:QJP131444 QTL131387:QTL131444 RDH131387:RDH131444 RND131387:RND131444 RWZ131387:RWZ131444 SGV131387:SGV131444 SQR131387:SQR131444 TAN131387:TAN131444 TKJ131387:TKJ131444 TUF131387:TUF131444 UEB131387:UEB131444 UNX131387:UNX131444 UXT131387:UXT131444 VHP131387:VHP131444 VRL131387:VRL131444 WBH131387:WBH131444 WLD131387:WLD131444 WUZ131387:WUZ131444 J196923:J196980 IN196923:IN196980 SJ196923:SJ196980 ACF196923:ACF196980 AMB196923:AMB196980 AVX196923:AVX196980 BFT196923:BFT196980 BPP196923:BPP196980 BZL196923:BZL196980 CJH196923:CJH196980 CTD196923:CTD196980 DCZ196923:DCZ196980 DMV196923:DMV196980 DWR196923:DWR196980 EGN196923:EGN196980 EQJ196923:EQJ196980 FAF196923:FAF196980 FKB196923:FKB196980 FTX196923:FTX196980 GDT196923:GDT196980 GNP196923:GNP196980 GXL196923:GXL196980 HHH196923:HHH196980 HRD196923:HRD196980 IAZ196923:IAZ196980 IKV196923:IKV196980 IUR196923:IUR196980 JEN196923:JEN196980 JOJ196923:JOJ196980 JYF196923:JYF196980 KIB196923:KIB196980 KRX196923:KRX196980 LBT196923:LBT196980 LLP196923:LLP196980 LVL196923:LVL196980 MFH196923:MFH196980 MPD196923:MPD196980 MYZ196923:MYZ196980 NIV196923:NIV196980 NSR196923:NSR196980 OCN196923:OCN196980 OMJ196923:OMJ196980 OWF196923:OWF196980 PGB196923:PGB196980 PPX196923:PPX196980 PZT196923:PZT196980 QJP196923:QJP196980 QTL196923:QTL196980 RDH196923:RDH196980 RND196923:RND196980 RWZ196923:RWZ196980 SGV196923:SGV196980 SQR196923:SQR196980 TAN196923:TAN196980 TKJ196923:TKJ196980 TUF196923:TUF196980 UEB196923:UEB196980 UNX196923:UNX196980 UXT196923:UXT196980 VHP196923:VHP196980 VRL196923:VRL196980 WBH196923:WBH196980 WLD196923:WLD196980 WUZ196923:WUZ196980 J262459:J262516 IN262459:IN262516 SJ262459:SJ262516 ACF262459:ACF262516 AMB262459:AMB262516 AVX262459:AVX262516 BFT262459:BFT262516 BPP262459:BPP262516 BZL262459:BZL262516 CJH262459:CJH262516 CTD262459:CTD262516 DCZ262459:DCZ262516 DMV262459:DMV262516 DWR262459:DWR262516 EGN262459:EGN262516 EQJ262459:EQJ262516 FAF262459:FAF262516 FKB262459:FKB262516 FTX262459:FTX262516 GDT262459:GDT262516 GNP262459:GNP262516 GXL262459:GXL262516 HHH262459:HHH262516 HRD262459:HRD262516 IAZ262459:IAZ262516 IKV262459:IKV262516 IUR262459:IUR262516 JEN262459:JEN262516 JOJ262459:JOJ262516 JYF262459:JYF262516 KIB262459:KIB262516 KRX262459:KRX262516 LBT262459:LBT262516 LLP262459:LLP262516 LVL262459:LVL262516 MFH262459:MFH262516 MPD262459:MPD262516 MYZ262459:MYZ262516 NIV262459:NIV262516 NSR262459:NSR262516 OCN262459:OCN262516 OMJ262459:OMJ262516 OWF262459:OWF262516 PGB262459:PGB262516 PPX262459:PPX262516 PZT262459:PZT262516 QJP262459:QJP262516 QTL262459:QTL262516 RDH262459:RDH262516 RND262459:RND262516 RWZ262459:RWZ262516 SGV262459:SGV262516 SQR262459:SQR262516 TAN262459:TAN262516 TKJ262459:TKJ262516 TUF262459:TUF262516 UEB262459:UEB262516 UNX262459:UNX262516 UXT262459:UXT262516 VHP262459:VHP262516 VRL262459:VRL262516 WBH262459:WBH262516 WLD262459:WLD262516 WUZ262459:WUZ262516 J327995:J328052 IN327995:IN328052 SJ327995:SJ328052 ACF327995:ACF328052 AMB327995:AMB328052 AVX327995:AVX328052 BFT327995:BFT328052 BPP327995:BPP328052 BZL327995:BZL328052 CJH327995:CJH328052 CTD327995:CTD328052 DCZ327995:DCZ328052 DMV327995:DMV328052 DWR327995:DWR328052 EGN327995:EGN328052 EQJ327995:EQJ328052 FAF327995:FAF328052 FKB327995:FKB328052 FTX327995:FTX328052 GDT327995:GDT328052 GNP327995:GNP328052 GXL327995:GXL328052 HHH327995:HHH328052 HRD327995:HRD328052 IAZ327995:IAZ328052 IKV327995:IKV328052 IUR327995:IUR328052 JEN327995:JEN328052 JOJ327995:JOJ328052 JYF327995:JYF328052 KIB327995:KIB328052 KRX327995:KRX328052 LBT327995:LBT328052 LLP327995:LLP328052 LVL327995:LVL328052 MFH327995:MFH328052 MPD327995:MPD328052 MYZ327995:MYZ328052 NIV327995:NIV328052 NSR327995:NSR328052 OCN327995:OCN328052 OMJ327995:OMJ328052 OWF327995:OWF328052 PGB327995:PGB328052 PPX327995:PPX328052 PZT327995:PZT328052 QJP327995:QJP328052 QTL327995:QTL328052 RDH327995:RDH328052 RND327995:RND328052 RWZ327995:RWZ328052 SGV327995:SGV328052 SQR327995:SQR328052 TAN327995:TAN328052 TKJ327995:TKJ328052 TUF327995:TUF328052 UEB327995:UEB328052 UNX327995:UNX328052 UXT327995:UXT328052 VHP327995:VHP328052 VRL327995:VRL328052 WBH327995:WBH328052 WLD327995:WLD328052 WUZ327995:WUZ328052 J393531:J393588 IN393531:IN393588 SJ393531:SJ393588 ACF393531:ACF393588 AMB393531:AMB393588 AVX393531:AVX393588 BFT393531:BFT393588 BPP393531:BPP393588 BZL393531:BZL393588 CJH393531:CJH393588 CTD393531:CTD393588 DCZ393531:DCZ393588 DMV393531:DMV393588 DWR393531:DWR393588 EGN393531:EGN393588 EQJ393531:EQJ393588 FAF393531:FAF393588 FKB393531:FKB393588 FTX393531:FTX393588 GDT393531:GDT393588 GNP393531:GNP393588 GXL393531:GXL393588 HHH393531:HHH393588 HRD393531:HRD393588 IAZ393531:IAZ393588 IKV393531:IKV393588 IUR393531:IUR393588 JEN393531:JEN393588 JOJ393531:JOJ393588 JYF393531:JYF393588 KIB393531:KIB393588 KRX393531:KRX393588 LBT393531:LBT393588 LLP393531:LLP393588 LVL393531:LVL393588 MFH393531:MFH393588 MPD393531:MPD393588 MYZ393531:MYZ393588 NIV393531:NIV393588 NSR393531:NSR393588 OCN393531:OCN393588 OMJ393531:OMJ393588 OWF393531:OWF393588 PGB393531:PGB393588 PPX393531:PPX393588 PZT393531:PZT393588 QJP393531:QJP393588 QTL393531:QTL393588 RDH393531:RDH393588 RND393531:RND393588 RWZ393531:RWZ393588 SGV393531:SGV393588 SQR393531:SQR393588 TAN393531:TAN393588 TKJ393531:TKJ393588 TUF393531:TUF393588 UEB393531:UEB393588 UNX393531:UNX393588 UXT393531:UXT393588 VHP393531:VHP393588 VRL393531:VRL393588 WBH393531:WBH393588 WLD393531:WLD393588 WUZ393531:WUZ393588 J459067:J459124 IN459067:IN459124 SJ459067:SJ459124 ACF459067:ACF459124 AMB459067:AMB459124 AVX459067:AVX459124 BFT459067:BFT459124 BPP459067:BPP459124 BZL459067:BZL459124 CJH459067:CJH459124 CTD459067:CTD459124 DCZ459067:DCZ459124 DMV459067:DMV459124 DWR459067:DWR459124 EGN459067:EGN459124 EQJ459067:EQJ459124 FAF459067:FAF459124 FKB459067:FKB459124 FTX459067:FTX459124 GDT459067:GDT459124 GNP459067:GNP459124 GXL459067:GXL459124 HHH459067:HHH459124 HRD459067:HRD459124 IAZ459067:IAZ459124 IKV459067:IKV459124 IUR459067:IUR459124 JEN459067:JEN459124 JOJ459067:JOJ459124 JYF459067:JYF459124 KIB459067:KIB459124 KRX459067:KRX459124 LBT459067:LBT459124 LLP459067:LLP459124 LVL459067:LVL459124 MFH459067:MFH459124 MPD459067:MPD459124 MYZ459067:MYZ459124 NIV459067:NIV459124 NSR459067:NSR459124 OCN459067:OCN459124 OMJ459067:OMJ459124 OWF459067:OWF459124 PGB459067:PGB459124 PPX459067:PPX459124 PZT459067:PZT459124 QJP459067:QJP459124 QTL459067:QTL459124 RDH459067:RDH459124 RND459067:RND459124 RWZ459067:RWZ459124 SGV459067:SGV459124 SQR459067:SQR459124 TAN459067:TAN459124 TKJ459067:TKJ459124 TUF459067:TUF459124 UEB459067:UEB459124 UNX459067:UNX459124 UXT459067:UXT459124 VHP459067:VHP459124 VRL459067:VRL459124 WBH459067:WBH459124 WLD459067:WLD459124 WUZ459067:WUZ459124 J524603:J524660 IN524603:IN524660 SJ524603:SJ524660 ACF524603:ACF524660 AMB524603:AMB524660 AVX524603:AVX524660 BFT524603:BFT524660 BPP524603:BPP524660 BZL524603:BZL524660 CJH524603:CJH524660 CTD524603:CTD524660 DCZ524603:DCZ524660 DMV524603:DMV524660 DWR524603:DWR524660 EGN524603:EGN524660 EQJ524603:EQJ524660 FAF524603:FAF524660 FKB524603:FKB524660 FTX524603:FTX524660 GDT524603:GDT524660 GNP524603:GNP524660 GXL524603:GXL524660 HHH524603:HHH524660 HRD524603:HRD524660 IAZ524603:IAZ524660 IKV524603:IKV524660 IUR524603:IUR524660 JEN524603:JEN524660 JOJ524603:JOJ524660 JYF524603:JYF524660 KIB524603:KIB524660 KRX524603:KRX524660 LBT524603:LBT524660 LLP524603:LLP524660 LVL524603:LVL524660 MFH524603:MFH524660 MPD524603:MPD524660 MYZ524603:MYZ524660 NIV524603:NIV524660 NSR524603:NSR524660 OCN524603:OCN524660 OMJ524603:OMJ524660 OWF524603:OWF524660 PGB524603:PGB524660 PPX524603:PPX524660 PZT524603:PZT524660 QJP524603:QJP524660 QTL524603:QTL524660 RDH524603:RDH524660 RND524603:RND524660 RWZ524603:RWZ524660 SGV524603:SGV524660 SQR524603:SQR524660 TAN524603:TAN524660 TKJ524603:TKJ524660 TUF524603:TUF524660 UEB524603:UEB524660 UNX524603:UNX524660 UXT524603:UXT524660 VHP524603:VHP524660 VRL524603:VRL524660 WBH524603:WBH524660 WLD524603:WLD524660 WUZ524603:WUZ524660 J590139:J590196 IN590139:IN590196 SJ590139:SJ590196 ACF590139:ACF590196 AMB590139:AMB590196 AVX590139:AVX590196 BFT590139:BFT590196 BPP590139:BPP590196 BZL590139:BZL590196 CJH590139:CJH590196 CTD590139:CTD590196 DCZ590139:DCZ590196 DMV590139:DMV590196 DWR590139:DWR590196 EGN590139:EGN590196 EQJ590139:EQJ590196 FAF590139:FAF590196 FKB590139:FKB590196 FTX590139:FTX590196 GDT590139:GDT590196 GNP590139:GNP590196 GXL590139:GXL590196 HHH590139:HHH590196 HRD590139:HRD590196 IAZ590139:IAZ590196 IKV590139:IKV590196 IUR590139:IUR590196 JEN590139:JEN590196 JOJ590139:JOJ590196 JYF590139:JYF590196 KIB590139:KIB590196 KRX590139:KRX590196 LBT590139:LBT590196 LLP590139:LLP590196 LVL590139:LVL590196 MFH590139:MFH590196 MPD590139:MPD590196 MYZ590139:MYZ590196 NIV590139:NIV590196 NSR590139:NSR590196 OCN590139:OCN590196 OMJ590139:OMJ590196 OWF590139:OWF590196 PGB590139:PGB590196 PPX590139:PPX590196 PZT590139:PZT590196 QJP590139:QJP590196 QTL590139:QTL590196 RDH590139:RDH590196 RND590139:RND590196 RWZ590139:RWZ590196 SGV590139:SGV590196 SQR590139:SQR590196 TAN590139:TAN590196 TKJ590139:TKJ590196 TUF590139:TUF590196 UEB590139:UEB590196 UNX590139:UNX590196 UXT590139:UXT590196 VHP590139:VHP590196 VRL590139:VRL590196 WBH590139:WBH590196 WLD590139:WLD590196 WUZ590139:WUZ590196 J655675:J655732 IN655675:IN655732 SJ655675:SJ655732 ACF655675:ACF655732 AMB655675:AMB655732 AVX655675:AVX655732 BFT655675:BFT655732 BPP655675:BPP655732 BZL655675:BZL655732 CJH655675:CJH655732 CTD655675:CTD655732 DCZ655675:DCZ655732 DMV655675:DMV655732 DWR655675:DWR655732 EGN655675:EGN655732 EQJ655675:EQJ655732 FAF655675:FAF655732 FKB655675:FKB655732 FTX655675:FTX655732 GDT655675:GDT655732 GNP655675:GNP655732 GXL655675:GXL655732 HHH655675:HHH655732 HRD655675:HRD655732 IAZ655675:IAZ655732 IKV655675:IKV655732 IUR655675:IUR655732 JEN655675:JEN655732 JOJ655675:JOJ655732 JYF655675:JYF655732 KIB655675:KIB655732 KRX655675:KRX655732 LBT655675:LBT655732 LLP655675:LLP655732 LVL655675:LVL655732 MFH655675:MFH655732 MPD655675:MPD655732 MYZ655675:MYZ655732 NIV655675:NIV655732 NSR655675:NSR655732 OCN655675:OCN655732 OMJ655675:OMJ655732 OWF655675:OWF655732 PGB655675:PGB655732 PPX655675:PPX655732 PZT655675:PZT655732 QJP655675:QJP655732 QTL655675:QTL655732 RDH655675:RDH655732 RND655675:RND655732 RWZ655675:RWZ655732 SGV655675:SGV655732 SQR655675:SQR655732 TAN655675:TAN655732 TKJ655675:TKJ655732 TUF655675:TUF655732 UEB655675:UEB655732 UNX655675:UNX655732 UXT655675:UXT655732 VHP655675:VHP655732 VRL655675:VRL655732 WBH655675:WBH655732 WLD655675:WLD655732 WUZ655675:WUZ655732 J721211:J721268 IN721211:IN721268 SJ721211:SJ721268 ACF721211:ACF721268 AMB721211:AMB721268 AVX721211:AVX721268 BFT721211:BFT721268 BPP721211:BPP721268 BZL721211:BZL721268 CJH721211:CJH721268 CTD721211:CTD721268 DCZ721211:DCZ721268 DMV721211:DMV721268 DWR721211:DWR721268 EGN721211:EGN721268 EQJ721211:EQJ721268 FAF721211:FAF721268 FKB721211:FKB721268 FTX721211:FTX721268 GDT721211:GDT721268 GNP721211:GNP721268 GXL721211:GXL721268 HHH721211:HHH721268 HRD721211:HRD721268 IAZ721211:IAZ721268 IKV721211:IKV721268 IUR721211:IUR721268 JEN721211:JEN721268 JOJ721211:JOJ721268 JYF721211:JYF721268 KIB721211:KIB721268 KRX721211:KRX721268 LBT721211:LBT721268 LLP721211:LLP721268 LVL721211:LVL721268 MFH721211:MFH721268 MPD721211:MPD721268 MYZ721211:MYZ721268 NIV721211:NIV721268 NSR721211:NSR721268 OCN721211:OCN721268 OMJ721211:OMJ721268 OWF721211:OWF721268 PGB721211:PGB721268 PPX721211:PPX721268 PZT721211:PZT721268 QJP721211:QJP721268 QTL721211:QTL721268 RDH721211:RDH721268 RND721211:RND721268 RWZ721211:RWZ721268 SGV721211:SGV721268 SQR721211:SQR721268 TAN721211:TAN721268 TKJ721211:TKJ721268 TUF721211:TUF721268 UEB721211:UEB721268 UNX721211:UNX721268 UXT721211:UXT721268 VHP721211:VHP721268 VRL721211:VRL721268 WBH721211:WBH721268 WLD721211:WLD721268 WUZ721211:WUZ721268 J786747:J786804 IN786747:IN786804 SJ786747:SJ786804 ACF786747:ACF786804 AMB786747:AMB786804 AVX786747:AVX786804 BFT786747:BFT786804 BPP786747:BPP786804 BZL786747:BZL786804 CJH786747:CJH786804 CTD786747:CTD786804 DCZ786747:DCZ786804 DMV786747:DMV786804 DWR786747:DWR786804 EGN786747:EGN786804 EQJ786747:EQJ786804 FAF786747:FAF786804 FKB786747:FKB786804 FTX786747:FTX786804 GDT786747:GDT786804 GNP786747:GNP786804 GXL786747:GXL786804 HHH786747:HHH786804 HRD786747:HRD786804 IAZ786747:IAZ786804 IKV786747:IKV786804 IUR786747:IUR786804 JEN786747:JEN786804 JOJ786747:JOJ786804 JYF786747:JYF786804 KIB786747:KIB786804 KRX786747:KRX786804 LBT786747:LBT786804 LLP786747:LLP786804 LVL786747:LVL786804 MFH786747:MFH786804 MPD786747:MPD786804 MYZ786747:MYZ786804 NIV786747:NIV786804 NSR786747:NSR786804 OCN786747:OCN786804 OMJ786747:OMJ786804 OWF786747:OWF786804 PGB786747:PGB786804 PPX786747:PPX786804 PZT786747:PZT786804 QJP786747:QJP786804 QTL786747:QTL786804 RDH786747:RDH786804 RND786747:RND786804 RWZ786747:RWZ786804 SGV786747:SGV786804 SQR786747:SQR786804 TAN786747:TAN786804 TKJ786747:TKJ786804 TUF786747:TUF786804 UEB786747:UEB786804 UNX786747:UNX786804 UXT786747:UXT786804 VHP786747:VHP786804 VRL786747:VRL786804 WBH786747:WBH786804 WLD786747:WLD786804 WUZ786747:WUZ786804 J852283:J852340 IN852283:IN852340 SJ852283:SJ852340 ACF852283:ACF852340 AMB852283:AMB852340 AVX852283:AVX852340 BFT852283:BFT852340 BPP852283:BPP852340 BZL852283:BZL852340 CJH852283:CJH852340 CTD852283:CTD852340 DCZ852283:DCZ852340 DMV852283:DMV852340 DWR852283:DWR852340 EGN852283:EGN852340 EQJ852283:EQJ852340 FAF852283:FAF852340 FKB852283:FKB852340 FTX852283:FTX852340 GDT852283:GDT852340 GNP852283:GNP852340 GXL852283:GXL852340 HHH852283:HHH852340 HRD852283:HRD852340 IAZ852283:IAZ852340 IKV852283:IKV852340 IUR852283:IUR852340 JEN852283:JEN852340 JOJ852283:JOJ852340 JYF852283:JYF852340 KIB852283:KIB852340 KRX852283:KRX852340 LBT852283:LBT852340 LLP852283:LLP852340 LVL852283:LVL852340 MFH852283:MFH852340 MPD852283:MPD852340 MYZ852283:MYZ852340 NIV852283:NIV852340 NSR852283:NSR852340 OCN852283:OCN852340 OMJ852283:OMJ852340 OWF852283:OWF852340 PGB852283:PGB852340 PPX852283:PPX852340 PZT852283:PZT852340 QJP852283:QJP852340 QTL852283:QTL852340 RDH852283:RDH852340 RND852283:RND852340 RWZ852283:RWZ852340 SGV852283:SGV852340 SQR852283:SQR852340 TAN852283:TAN852340 TKJ852283:TKJ852340 TUF852283:TUF852340 UEB852283:UEB852340 UNX852283:UNX852340 UXT852283:UXT852340 VHP852283:VHP852340 VRL852283:VRL852340 WBH852283:WBH852340 WLD852283:WLD852340 WUZ852283:WUZ852340 J917819:J917876 IN917819:IN917876 SJ917819:SJ917876 ACF917819:ACF917876 AMB917819:AMB917876 AVX917819:AVX917876 BFT917819:BFT917876 BPP917819:BPP917876 BZL917819:BZL917876 CJH917819:CJH917876 CTD917819:CTD917876 DCZ917819:DCZ917876 DMV917819:DMV917876 DWR917819:DWR917876 EGN917819:EGN917876 EQJ917819:EQJ917876 FAF917819:FAF917876 FKB917819:FKB917876 FTX917819:FTX917876 GDT917819:GDT917876 GNP917819:GNP917876 GXL917819:GXL917876 HHH917819:HHH917876 HRD917819:HRD917876 IAZ917819:IAZ917876 IKV917819:IKV917876 IUR917819:IUR917876 JEN917819:JEN917876 JOJ917819:JOJ917876 JYF917819:JYF917876 KIB917819:KIB917876 KRX917819:KRX917876 LBT917819:LBT917876 LLP917819:LLP917876 LVL917819:LVL917876 MFH917819:MFH917876 MPD917819:MPD917876 MYZ917819:MYZ917876 NIV917819:NIV917876 NSR917819:NSR917876 OCN917819:OCN917876 OMJ917819:OMJ917876 OWF917819:OWF917876 PGB917819:PGB917876 PPX917819:PPX917876 PZT917819:PZT917876 QJP917819:QJP917876 QTL917819:QTL917876 RDH917819:RDH917876 RND917819:RND917876 RWZ917819:RWZ917876 SGV917819:SGV917876 SQR917819:SQR917876 TAN917819:TAN917876 TKJ917819:TKJ917876 TUF917819:TUF917876 UEB917819:UEB917876 UNX917819:UNX917876 UXT917819:UXT917876 VHP917819:VHP917876 VRL917819:VRL917876 WBH917819:WBH917876 WLD917819:WLD917876 WUZ917819:WUZ917876 J983355:J983412 IN983355:IN983412 SJ983355:SJ983412 ACF983355:ACF983412 AMB983355:AMB983412 AVX983355:AVX983412 BFT983355:BFT983412 BPP983355:BPP983412 BZL983355:BZL983412 CJH983355:CJH983412 CTD983355:CTD983412 DCZ983355:DCZ983412 DMV983355:DMV983412 DWR983355:DWR983412 EGN983355:EGN983412 EQJ983355:EQJ983412 FAF983355:FAF983412 FKB983355:FKB983412 FTX983355:FTX983412 GDT983355:GDT983412 GNP983355:GNP983412 GXL983355:GXL983412 HHH983355:HHH983412 HRD983355:HRD983412 IAZ983355:IAZ983412 IKV983355:IKV983412 IUR983355:IUR983412 JEN983355:JEN983412 JOJ983355:JOJ983412 JYF983355:JYF983412 KIB983355:KIB983412 KRX983355:KRX983412 LBT983355:LBT983412 LLP983355:LLP983412 LVL983355:LVL983412 MFH983355:MFH983412 MPD983355:MPD983412 MYZ983355:MYZ983412 NIV983355:NIV983412 NSR983355:NSR983412 OCN983355:OCN983412 OMJ983355:OMJ983412 OWF983355:OWF983412 PGB983355:PGB983412 PPX983355:PPX983412 PZT983355:PZT983412 QJP983355:QJP983412 QTL983355:QTL983412 RDH983355:RDH983412 RND983355:RND983412 RWZ983355:RWZ983412 SGV983355:SGV983412 SQR983355:SQR983412 TAN983355:TAN983412 TKJ983355:TKJ983412 TUF983355:TUF983412 UEB983355:UEB983412 UNX983355:UNX983412 UXT983355:UXT983412 VHP983355:VHP983412 VRL983355:VRL983412 WBH983355:WBH983412 WLD983355:WLD983412 WUZ983355:WUZ983412 J253:J310 IN253:IN310 SJ253:SJ310 ACF253:ACF310 AMB253:AMB310 AVX253:AVX310 BFT253:BFT310 BPP253:BPP310 BZL253:BZL310 CJH253:CJH310 CTD253:CTD310 DCZ253:DCZ310 DMV253:DMV310 DWR253:DWR310 EGN253:EGN310 EQJ253:EQJ310 FAF253:FAF310 FKB253:FKB310 FTX253:FTX310 GDT253:GDT310 GNP253:GNP310 GXL253:GXL310 HHH253:HHH310 HRD253:HRD310 IAZ253:IAZ310 IKV253:IKV310 IUR253:IUR310 JEN253:JEN310 JOJ253:JOJ310 JYF253:JYF310 KIB253:KIB310 KRX253:KRX310 LBT253:LBT310 LLP253:LLP310 LVL253:LVL310 MFH253:MFH310 MPD253:MPD310 MYZ253:MYZ310 NIV253:NIV310 NSR253:NSR310 OCN253:OCN310 OMJ253:OMJ310 OWF253:OWF310 PGB253:PGB310 PPX253:PPX310 PZT253:PZT310 QJP253:QJP310 QTL253:QTL310 RDH253:RDH310 RND253:RND310 RWZ253:RWZ310 SGV253:SGV310 SQR253:SQR310 TAN253:TAN310 TKJ253:TKJ310 TUF253:TUF310 UEB253:UEB310 UNX253:UNX310 UXT253:UXT310 VHP253:VHP310 VRL253:VRL310 WBH253:WBH310 WLD253:WLD310 WUZ253:WUZ310 J65789:J65846 IN65789:IN65846 SJ65789:SJ65846 ACF65789:ACF65846 AMB65789:AMB65846 AVX65789:AVX65846 BFT65789:BFT65846 BPP65789:BPP65846 BZL65789:BZL65846 CJH65789:CJH65846 CTD65789:CTD65846 DCZ65789:DCZ65846 DMV65789:DMV65846 DWR65789:DWR65846 EGN65789:EGN65846 EQJ65789:EQJ65846 FAF65789:FAF65846 FKB65789:FKB65846 FTX65789:FTX65846 GDT65789:GDT65846 GNP65789:GNP65846 GXL65789:GXL65846 HHH65789:HHH65846 HRD65789:HRD65846 IAZ65789:IAZ65846 IKV65789:IKV65846 IUR65789:IUR65846 JEN65789:JEN65846 JOJ65789:JOJ65846 JYF65789:JYF65846 KIB65789:KIB65846 KRX65789:KRX65846 LBT65789:LBT65846 LLP65789:LLP65846 LVL65789:LVL65846 MFH65789:MFH65846 MPD65789:MPD65846 MYZ65789:MYZ65846 NIV65789:NIV65846 NSR65789:NSR65846 OCN65789:OCN65846 OMJ65789:OMJ65846 OWF65789:OWF65846 PGB65789:PGB65846 PPX65789:PPX65846 PZT65789:PZT65846 QJP65789:QJP65846 QTL65789:QTL65846 RDH65789:RDH65846 RND65789:RND65846 RWZ65789:RWZ65846 SGV65789:SGV65846 SQR65789:SQR65846 TAN65789:TAN65846 TKJ65789:TKJ65846 TUF65789:TUF65846 UEB65789:UEB65846 UNX65789:UNX65846 UXT65789:UXT65846 VHP65789:VHP65846 VRL65789:VRL65846 WBH65789:WBH65846 WLD65789:WLD65846 WUZ65789:WUZ65846 J131325:J131382 IN131325:IN131382 SJ131325:SJ131382 ACF131325:ACF131382 AMB131325:AMB131382 AVX131325:AVX131382 BFT131325:BFT131382 BPP131325:BPP131382 BZL131325:BZL131382 CJH131325:CJH131382 CTD131325:CTD131382 DCZ131325:DCZ131382 DMV131325:DMV131382 DWR131325:DWR131382 EGN131325:EGN131382 EQJ131325:EQJ131382 FAF131325:FAF131382 FKB131325:FKB131382 FTX131325:FTX131382 GDT131325:GDT131382 GNP131325:GNP131382 GXL131325:GXL131382 HHH131325:HHH131382 HRD131325:HRD131382 IAZ131325:IAZ131382 IKV131325:IKV131382 IUR131325:IUR131382 JEN131325:JEN131382 JOJ131325:JOJ131382 JYF131325:JYF131382 KIB131325:KIB131382 KRX131325:KRX131382 LBT131325:LBT131382 LLP131325:LLP131382 LVL131325:LVL131382 MFH131325:MFH131382 MPD131325:MPD131382 MYZ131325:MYZ131382 NIV131325:NIV131382 NSR131325:NSR131382 OCN131325:OCN131382 OMJ131325:OMJ131382 OWF131325:OWF131382 PGB131325:PGB131382 PPX131325:PPX131382 PZT131325:PZT131382 QJP131325:QJP131382 QTL131325:QTL131382 RDH131325:RDH131382 RND131325:RND131382 RWZ131325:RWZ131382 SGV131325:SGV131382 SQR131325:SQR131382 TAN131325:TAN131382 TKJ131325:TKJ131382 TUF131325:TUF131382 UEB131325:UEB131382 UNX131325:UNX131382 UXT131325:UXT131382 VHP131325:VHP131382 VRL131325:VRL131382 WBH131325:WBH131382 WLD131325:WLD131382 WUZ131325:WUZ131382 J196861:J196918 IN196861:IN196918 SJ196861:SJ196918 ACF196861:ACF196918 AMB196861:AMB196918 AVX196861:AVX196918 BFT196861:BFT196918 BPP196861:BPP196918 BZL196861:BZL196918 CJH196861:CJH196918 CTD196861:CTD196918 DCZ196861:DCZ196918 DMV196861:DMV196918 DWR196861:DWR196918 EGN196861:EGN196918 EQJ196861:EQJ196918 FAF196861:FAF196918 FKB196861:FKB196918 FTX196861:FTX196918 GDT196861:GDT196918 GNP196861:GNP196918 GXL196861:GXL196918 HHH196861:HHH196918 HRD196861:HRD196918 IAZ196861:IAZ196918 IKV196861:IKV196918 IUR196861:IUR196918 JEN196861:JEN196918 JOJ196861:JOJ196918 JYF196861:JYF196918 KIB196861:KIB196918 KRX196861:KRX196918 LBT196861:LBT196918 LLP196861:LLP196918 LVL196861:LVL196918 MFH196861:MFH196918 MPD196861:MPD196918 MYZ196861:MYZ196918 NIV196861:NIV196918 NSR196861:NSR196918 OCN196861:OCN196918 OMJ196861:OMJ196918 OWF196861:OWF196918 PGB196861:PGB196918 PPX196861:PPX196918 PZT196861:PZT196918 QJP196861:QJP196918 QTL196861:QTL196918 RDH196861:RDH196918 RND196861:RND196918 RWZ196861:RWZ196918 SGV196861:SGV196918 SQR196861:SQR196918 TAN196861:TAN196918 TKJ196861:TKJ196918 TUF196861:TUF196918 UEB196861:UEB196918 UNX196861:UNX196918 UXT196861:UXT196918 VHP196861:VHP196918 VRL196861:VRL196918 WBH196861:WBH196918 WLD196861:WLD196918 WUZ196861:WUZ196918 J262397:J262454 IN262397:IN262454 SJ262397:SJ262454 ACF262397:ACF262454 AMB262397:AMB262454 AVX262397:AVX262454 BFT262397:BFT262454 BPP262397:BPP262454 BZL262397:BZL262454 CJH262397:CJH262454 CTD262397:CTD262454 DCZ262397:DCZ262454 DMV262397:DMV262454 DWR262397:DWR262454 EGN262397:EGN262454 EQJ262397:EQJ262454 FAF262397:FAF262454 FKB262397:FKB262454 FTX262397:FTX262454 GDT262397:GDT262454 GNP262397:GNP262454 GXL262397:GXL262454 HHH262397:HHH262454 HRD262397:HRD262454 IAZ262397:IAZ262454 IKV262397:IKV262454 IUR262397:IUR262454 JEN262397:JEN262454 JOJ262397:JOJ262454 JYF262397:JYF262454 KIB262397:KIB262454 KRX262397:KRX262454 LBT262397:LBT262454 LLP262397:LLP262454 LVL262397:LVL262454 MFH262397:MFH262454 MPD262397:MPD262454 MYZ262397:MYZ262454 NIV262397:NIV262454 NSR262397:NSR262454 OCN262397:OCN262454 OMJ262397:OMJ262454 OWF262397:OWF262454 PGB262397:PGB262454 PPX262397:PPX262454 PZT262397:PZT262454 QJP262397:QJP262454 QTL262397:QTL262454 RDH262397:RDH262454 RND262397:RND262454 RWZ262397:RWZ262454 SGV262397:SGV262454 SQR262397:SQR262454 TAN262397:TAN262454 TKJ262397:TKJ262454 TUF262397:TUF262454 UEB262397:UEB262454 UNX262397:UNX262454 UXT262397:UXT262454 VHP262397:VHP262454 VRL262397:VRL262454 WBH262397:WBH262454 WLD262397:WLD262454 WUZ262397:WUZ262454 J327933:J327990 IN327933:IN327990 SJ327933:SJ327990 ACF327933:ACF327990 AMB327933:AMB327990 AVX327933:AVX327990 BFT327933:BFT327990 BPP327933:BPP327990 BZL327933:BZL327990 CJH327933:CJH327990 CTD327933:CTD327990 DCZ327933:DCZ327990 DMV327933:DMV327990 DWR327933:DWR327990 EGN327933:EGN327990 EQJ327933:EQJ327990 FAF327933:FAF327990 FKB327933:FKB327990 FTX327933:FTX327990 GDT327933:GDT327990 GNP327933:GNP327990 GXL327933:GXL327990 HHH327933:HHH327990 HRD327933:HRD327990 IAZ327933:IAZ327990 IKV327933:IKV327990 IUR327933:IUR327990 JEN327933:JEN327990 JOJ327933:JOJ327990 JYF327933:JYF327990 KIB327933:KIB327990 KRX327933:KRX327990 LBT327933:LBT327990 LLP327933:LLP327990 LVL327933:LVL327990 MFH327933:MFH327990 MPD327933:MPD327990 MYZ327933:MYZ327990 NIV327933:NIV327990 NSR327933:NSR327990 OCN327933:OCN327990 OMJ327933:OMJ327990 OWF327933:OWF327990 PGB327933:PGB327990 PPX327933:PPX327990 PZT327933:PZT327990 QJP327933:QJP327990 QTL327933:QTL327990 RDH327933:RDH327990 RND327933:RND327990 RWZ327933:RWZ327990 SGV327933:SGV327990 SQR327933:SQR327990 TAN327933:TAN327990 TKJ327933:TKJ327990 TUF327933:TUF327990 UEB327933:UEB327990 UNX327933:UNX327990 UXT327933:UXT327990 VHP327933:VHP327990 VRL327933:VRL327990 WBH327933:WBH327990 WLD327933:WLD327990 WUZ327933:WUZ327990 J393469:J393526 IN393469:IN393526 SJ393469:SJ393526 ACF393469:ACF393526 AMB393469:AMB393526 AVX393469:AVX393526 BFT393469:BFT393526 BPP393469:BPP393526 BZL393469:BZL393526 CJH393469:CJH393526 CTD393469:CTD393526 DCZ393469:DCZ393526 DMV393469:DMV393526 DWR393469:DWR393526 EGN393469:EGN393526 EQJ393469:EQJ393526 FAF393469:FAF393526 FKB393469:FKB393526 FTX393469:FTX393526 GDT393469:GDT393526 GNP393469:GNP393526 GXL393469:GXL393526 HHH393469:HHH393526 HRD393469:HRD393526 IAZ393469:IAZ393526 IKV393469:IKV393526 IUR393469:IUR393526 JEN393469:JEN393526 JOJ393469:JOJ393526 JYF393469:JYF393526 KIB393469:KIB393526 KRX393469:KRX393526 LBT393469:LBT393526 LLP393469:LLP393526 LVL393469:LVL393526 MFH393469:MFH393526 MPD393469:MPD393526 MYZ393469:MYZ393526 NIV393469:NIV393526 NSR393469:NSR393526 OCN393469:OCN393526 OMJ393469:OMJ393526 OWF393469:OWF393526 PGB393469:PGB393526 PPX393469:PPX393526 PZT393469:PZT393526 QJP393469:QJP393526 QTL393469:QTL393526 RDH393469:RDH393526 RND393469:RND393526 RWZ393469:RWZ393526 SGV393469:SGV393526 SQR393469:SQR393526 TAN393469:TAN393526 TKJ393469:TKJ393526 TUF393469:TUF393526 UEB393469:UEB393526 UNX393469:UNX393526 UXT393469:UXT393526 VHP393469:VHP393526 VRL393469:VRL393526 WBH393469:WBH393526 WLD393469:WLD393526 WUZ393469:WUZ393526 J459005:J459062 IN459005:IN459062 SJ459005:SJ459062 ACF459005:ACF459062 AMB459005:AMB459062 AVX459005:AVX459062 BFT459005:BFT459062 BPP459005:BPP459062 BZL459005:BZL459062 CJH459005:CJH459062 CTD459005:CTD459062 DCZ459005:DCZ459062 DMV459005:DMV459062 DWR459005:DWR459062 EGN459005:EGN459062 EQJ459005:EQJ459062 FAF459005:FAF459062 FKB459005:FKB459062 FTX459005:FTX459062 GDT459005:GDT459062 GNP459005:GNP459062 GXL459005:GXL459062 HHH459005:HHH459062 HRD459005:HRD459062 IAZ459005:IAZ459062 IKV459005:IKV459062 IUR459005:IUR459062 JEN459005:JEN459062 JOJ459005:JOJ459062 JYF459005:JYF459062 KIB459005:KIB459062 KRX459005:KRX459062 LBT459005:LBT459062 LLP459005:LLP459062 LVL459005:LVL459062 MFH459005:MFH459062 MPD459005:MPD459062 MYZ459005:MYZ459062 NIV459005:NIV459062 NSR459005:NSR459062 OCN459005:OCN459062 OMJ459005:OMJ459062 OWF459005:OWF459062 PGB459005:PGB459062 PPX459005:PPX459062 PZT459005:PZT459062 QJP459005:QJP459062 QTL459005:QTL459062 RDH459005:RDH459062 RND459005:RND459062 RWZ459005:RWZ459062 SGV459005:SGV459062 SQR459005:SQR459062 TAN459005:TAN459062 TKJ459005:TKJ459062 TUF459005:TUF459062 UEB459005:UEB459062 UNX459005:UNX459062 UXT459005:UXT459062 VHP459005:VHP459062 VRL459005:VRL459062 WBH459005:WBH459062 WLD459005:WLD459062 WUZ459005:WUZ459062 J524541:J524598 IN524541:IN524598 SJ524541:SJ524598 ACF524541:ACF524598 AMB524541:AMB524598 AVX524541:AVX524598 BFT524541:BFT524598 BPP524541:BPP524598 BZL524541:BZL524598 CJH524541:CJH524598 CTD524541:CTD524598 DCZ524541:DCZ524598 DMV524541:DMV524598 DWR524541:DWR524598 EGN524541:EGN524598 EQJ524541:EQJ524598 FAF524541:FAF524598 FKB524541:FKB524598 FTX524541:FTX524598 GDT524541:GDT524598 GNP524541:GNP524598 GXL524541:GXL524598 HHH524541:HHH524598 HRD524541:HRD524598 IAZ524541:IAZ524598 IKV524541:IKV524598 IUR524541:IUR524598 JEN524541:JEN524598 JOJ524541:JOJ524598 JYF524541:JYF524598 KIB524541:KIB524598 KRX524541:KRX524598 LBT524541:LBT524598 LLP524541:LLP524598 LVL524541:LVL524598 MFH524541:MFH524598 MPD524541:MPD524598 MYZ524541:MYZ524598 NIV524541:NIV524598 NSR524541:NSR524598 OCN524541:OCN524598 OMJ524541:OMJ524598 OWF524541:OWF524598 PGB524541:PGB524598 PPX524541:PPX524598 PZT524541:PZT524598 QJP524541:QJP524598 QTL524541:QTL524598 RDH524541:RDH524598 RND524541:RND524598 RWZ524541:RWZ524598 SGV524541:SGV524598 SQR524541:SQR524598 TAN524541:TAN524598 TKJ524541:TKJ524598 TUF524541:TUF524598 UEB524541:UEB524598 UNX524541:UNX524598 UXT524541:UXT524598 VHP524541:VHP524598 VRL524541:VRL524598 WBH524541:WBH524598 WLD524541:WLD524598 WUZ524541:WUZ524598 J590077:J590134 IN590077:IN590134 SJ590077:SJ590134 ACF590077:ACF590134 AMB590077:AMB590134 AVX590077:AVX590134 BFT590077:BFT590134 BPP590077:BPP590134 BZL590077:BZL590134 CJH590077:CJH590134 CTD590077:CTD590134 DCZ590077:DCZ590134 DMV590077:DMV590134 DWR590077:DWR590134 EGN590077:EGN590134 EQJ590077:EQJ590134 FAF590077:FAF590134 FKB590077:FKB590134 FTX590077:FTX590134 GDT590077:GDT590134 GNP590077:GNP590134 GXL590077:GXL590134 HHH590077:HHH590134 HRD590077:HRD590134 IAZ590077:IAZ590134 IKV590077:IKV590134 IUR590077:IUR590134 JEN590077:JEN590134 JOJ590077:JOJ590134 JYF590077:JYF590134 KIB590077:KIB590134 KRX590077:KRX590134 LBT590077:LBT590134 LLP590077:LLP590134 LVL590077:LVL590134 MFH590077:MFH590134 MPD590077:MPD590134 MYZ590077:MYZ590134 NIV590077:NIV590134 NSR590077:NSR590134 OCN590077:OCN590134 OMJ590077:OMJ590134 OWF590077:OWF590134 PGB590077:PGB590134 PPX590077:PPX590134 PZT590077:PZT590134 QJP590077:QJP590134 QTL590077:QTL590134 RDH590077:RDH590134 RND590077:RND590134 RWZ590077:RWZ590134 SGV590077:SGV590134 SQR590077:SQR590134 TAN590077:TAN590134 TKJ590077:TKJ590134 TUF590077:TUF590134 UEB590077:UEB590134 UNX590077:UNX590134 UXT590077:UXT590134 VHP590077:VHP590134 VRL590077:VRL590134 WBH590077:WBH590134 WLD590077:WLD590134 WUZ590077:WUZ590134 J655613:J655670 IN655613:IN655670 SJ655613:SJ655670 ACF655613:ACF655670 AMB655613:AMB655670 AVX655613:AVX655670 BFT655613:BFT655670 BPP655613:BPP655670 BZL655613:BZL655670 CJH655613:CJH655670 CTD655613:CTD655670 DCZ655613:DCZ655670 DMV655613:DMV655670 DWR655613:DWR655670 EGN655613:EGN655670 EQJ655613:EQJ655670 FAF655613:FAF655670 FKB655613:FKB655670 FTX655613:FTX655670 GDT655613:GDT655670 GNP655613:GNP655670 GXL655613:GXL655670 HHH655613:HHH655670 HRD655613:HRD655670 IAZ655613:IAZ655670 IKV655613:IKV655670 IUR655613:IUR655670 JEN655613:JEN655670 JOJ655613:JOJ655670 JYF655613:JYF655670 KIB655613:KIB655670 KRX655613:KRX655670 LBT655613:LBT655670 LLP655613:LLP655670 LVL655613:LVL655670 MFH655613:MFH655670 MPD655613:MPD655670 MYZ655613:MYZ655670 NIV655613:NIV655670 NSR655613:NSR655670 OCN655613:OCN655670 OMJ655613:OMJ655670 OWF655613:OWF655670 PGB655613:PGB655670 PPX655613:PPX655670 PZT655613:PZT655670 QJP655613:QJP655670 QTL655613:QTL655670 RDH655613:RDH655670 RND655613:RND655670 RWZ655613:RWZ655670 SGV655613:SGV655670 SQR655613:SQR655670 TAN655613:TAN655670 TKJ655613:TKJ655670 TUF655613:TUF655670 UEB655613:UEB655670 UNX655613:UNX655670 UXT655613:UXT655670 VHP655613:VHP655670 VRL655613:VRL655670 WBH655613:WBH655670 WLD655613:WLD655670 WUZ655613:WUZ655670 J721149:J721206 IN721149:IN721206 SJ721149:SJ721206 ACF721149:ACF721206 AMB721149:AMB721206 AVX721149:AVX721206 BFT721149:BFT721206 BPP721149:BPP721206 BZL721149:BZL721206 CJH721149:CJH721206 CTD721149:CTD721206 DCZ721149:DCZ721206 DMV721149:DMV721206 DWR721149:DWR721206 EGN721149:EGN721206 EQJ721149:EQJ721206 FAF721149:FAF721206 FKB721149:FKB721206 FTX721149:FTX721206 GDT721149:GDT721206 GNP721149:GNP721206 GXL721149:GXL721206 HHH721149:HHH721206 HRD721149:HRD721206 IAZ721149:IAZ721206 IKV721149:IKV721206 IUR721149:IUR721206 JEN721149:JEN721206 JOJ721149:JOJ721206 JYF721149:JYF721206 KIB721149:KIB721206 KRX721149:KRX721206 LBT721149:LBT721206 LLP721149:LLP721206 LVL721149:LVL721206 MFH721149:MFH721206 MPD721149:MPD721206 MYZ721149:MYZ721206 NIV721149:NIV721206 NSR721149:NSR721206 OCN721149:OCN721206 OMJ721149:OMJ721206 OWF721149:OWF721206 PGB721149:PGB721206 PPX721149:PPX721206 PZT721149:PZT721206 QJP721149:QJP721206 QTL721149:QTL721206 RDH721149:RDH721206 RND721149:RND721206 RWZ721149:RWZ721206 SGV721149:SGV721206 SQR721149:SQR721206 TAN721149:TAN721206 TKJ721149:TKJ721206 TUF721149:TUF721206 UEB721149:UEB721206 UNX721149:UNX721206 UXT721149:UXT721206 VHP721149:VHP721206 VRL721149:VRL721206 WBH721149:WBH721206 WLD721149:WLD721206 WUZ721149:WUZ721206 J786685:J786742 IN786685:IN786742 SJ786685:SJ786742 ACF786685:ACF786742 AMB786685:AMB786742 AVX786685:AVX786742 BFT786685:BFT786742 BPP786685:BPP786742 BZL786685:BZL786742 CJH786685:CJH786742 CTD786685:CTD786742 DCZ786685:DCZ786742 DMV786685:DMV786742 DWR786685:DWR786742 EGN786685:EGN786742 EQJ786685:EQJ786742 FAF786685:FAF786742 FKB786685:FKB786742 FTX786685:FTX786742 GDT786685:GDT786742 GNP786685:GNP786742 GXL786685:GXL786742 HHH786685:HHH786742 HRD786685:HRD786742 IAZ786685:IAZ786742 IKV786685:IKV786742 IUR786685:IUR786742 JEN786685:JEN786742 JOJ786685:JOJ786742 JYF786685:JYF786742 KIB786685:KIB786742 KRX786685:KRX786742 LBT786685:LBT786742 LLP786685:LLP786742 LVL786685:LVL786742 MFH786685:MFH786742 MPD786685:MPD786742 MYZ786685:MYZ786742 NIV786685:NIV786742 NSR786685:NSR786742 OCN786685:OCN786742 OMJ786685:OMJ786742 OWF786685:OWF786742 PGB786685:PGB786742 PPX786685:PPX786742 PZT786685:PZT786742 QJP786685:QJP786742 QTL786685:QTL786742 RDH786685:RDH786742 RND786685:RND786742 RWZ786685:RWZ786742 SGV786685:SGV786742 SQR786685:SQR786742 TAN786685:TAN786742 TKJ786685:TKJ786742 TUF786685:TUF786742 UEB786685:UEB786742 UNX786685:UNX786742 UXT786685:UXT786742 VHP786685:VHP786742 VRL786685:VRL786742 WBH786685:WBH786742 WLD786685:WLD786742 WUZ786685:WUZ786742 J852221:J852278 IN852221:IN852278 SJ852221:SJ852278 ACF852221:ACF852278 AMB852221:AMB852278 AVX852221:AVX852278 BFT852221:BFT852278 BPP852221:BPP852278 BZL852221:BZL852278 CJH852221:CJH852278 CTD852221:CTD852278 DCZ852221:DCZ852278 DMV852221:DMV852278 DWR852221:DWR852278 EGN852221:EGN852278 EQJ852221:EQJ852278 FAF852221:FAF852278 FKB852221:FKB852278 FTX852221:FTX852278 GDT852221:GDT852278 GNP852221:GNP852278 GXL852221:GXL852278 HHH852221:HHH852278 HRD852221:HRD852278 IAZ852221:IAZ852278 IKV852221:IKV852278 IUR852221:IUR852278 JEN852221:JEN852278 JOJ852221:JOJ852278 JYF852221:JYF852278 KIB852221:KIB852278 KRX852221:KRX852278 LBT852221:LBT852278 LLP852221:LLP852278 LVL852221:LVL852278 MFH852221:MFH852278 MPD852221:MPD852278 MYZ852221:MYZ852278 NIV852221:NIV852278 NSR852221:NSR852278 OCN852221:OCN852278 OMJ852221:OMJ852278 OWF852221:OWF852278 PGB852221:PGB852278 PPX852221:PPX852278 PZT852221:PZT852278 QJP852221:QJP852278 QTL852221:QTL852278 RDH852221:RDH852278 RND852221:RND852278 RWZ852221:RWZ852278 SGV852221:SGV852278 SQR852221:SQR852278 TAN852221:TAN852278 TKJ852221:TKJ852278 TUF852221:TUF852278 UEB852221:UEB852278 UNX852221:UNX852278 UXT852221:UXT852278 VHP852221:VHP852278 VRL852221:VRL852278 WBH852221:WBH852278 WLD852221:WLD852278 WUZ852221:WUZ852278 J917757:J917814 IN917757:IN917814 SJ917757:SJ917814 ACF917757:ACF917814 AMB917757:AMB917814 AVX917757:AVX917814 BFT917757:BFT917814 BPP917757:BPP917814 BZL917757:BZL917814 CJH917757:CJH917814 CTD917757:CTD917814 DCZ917757:DCZ917814 DMV917757:DMV917814 DWR917757:DWR917814 EGN917757:EGN917814 EQJ917757:EQJ917814 FAF917757:FAF917814 FKB917757:FKB917814 FTX917757:FTX917814 GDT917757:GDT917814 GNP917757:GNP917814 GXL917757:GXL917814 HHH917757:HHH917814 HRD917757:HRD917814 IAZ917757:IAZ917814 IKV917757:IKV917814 IUR917757:IUR917814 JEN917757:JEN917814 JOJ917757:JOJ917814 JYF917757:JYF917814 KIB917757:KIB917814 KRX917757:KRX917814 LBT917757:LBT917814 LLP917757:LLP917814 LVL917757:LVL917814 MFH917757:MFH917814 MPD917757:MPD917814 MYZ917757:MYZ917814 NIV917757:NIV917814 NSR917757:NSR917814 OCN917757:OCN917814 OMJ917757:OMJ917814 OWF917757:OWF917814 PGB917757:PGB917814 PPX917757:PPX917814 PZT917757:PZT917814 QJP917757:QJP917814 QTL917757:QTL917814 RDH917757:RDH917814 RND917757:RND917814 RWZ917757:RWZ917814 SGV917757:SGV917814 SQR917757:SQR917814 TAN917757:TAN917814 TKJ917757:TKJ917814 TUF917757:TUF917814 UEB917757:UEB917814 UNX917757:UNX917814 UXT917757:UXT917814 VHP917757:VHP917814 VRL917757:VRL917814 WBH917757:WBH917814 WLD917757:WLD917814 WUZ917757:WUZ917814 J983293:J983350 IN983293:IN983350 SJ983293:SJ983350 ACF983293:ACF983350 AMB983293:AMB983350 AVX983293:AVX983350 BFT983293:BFT983350 BPP983293:BPP983350 BZL983293:BZL983350 CJH983293:CJH983350 CTD983293:CTD983350 DCZ983293:DCZ983350 DMV983293:DMV983350 DWR983293:DWR983350 EGN983293:EGN983350 EQJ983293:EQJ983350 FAF983293:FAF983350 FKB983293:FKB983350 FTX983293:FTX983350 GDT983293:GDT983350 GNP983293:GNP983350 GXL983293:GXL983350 HHH983293:HHH983350 HRD983293:HRD983350 IAZ983293:IAZ983350 IKV983293:IKV983350 IUR983293:IUR983350 JEN983293:JEN983350 JOJ983293:JOJ983350 JYF983293:JYF983350 KIB983293:KIB983350 KRX983293:KRX983350 LBT983293:LBT983350 LLP983293:LLP983350 LVL983293:LVL983350 MFH983293:MFH983350 MPD983293:MPD983350 MYZ983293:MYZ983350 NIV983293:NIV983350 NSR983293:NSR983350 OCN983293:OCN983350 OMJ983293:OMJ983350 OWF983293:OWF983350 PGB983293:PGB983350 PPX983293:PPX983350 PZT983293:PZT983350 QJP983293:QJP983350 QTL983293:QTL983350 RDH983293:RDH983350 RND983293:RND983350 RWZ983293:RWZ983350 SGV983293:SGV983350 SQR983293:SQR983350 TAN983293:TAN983350 TKJ983293:TKJ983350 TUF983293:TUF983350 UEB983293:UEB983350 UNX983293:UNX983350 UXT983293:UXT983350 VHP983293:VHP983350 VRL983293:VRL983350 WBH983293:WBH983350 WLD983293:WLD983350 WUZ983293:WUZ983350 J191:J248 IN191:IN248 SJ191:SJ248 ACF191:ACF248 AMB191:AMB248 AVX191:AVX248 BFT191:BFT248 BPP191:BPP248 BZL191:BZL248 CJH191:CJH248 CTD191:CTD248 DCZ191:DCZ248 DMV191:DMV248 DWR191:DWR248 EGN191:EGN248 EQJ191:EQJ248 FAF191:FAF248 FKB191:FKB248 FTX191:FTX248 GDT191:GDT248 GNP191:GNP248 GXL191:GXL248 HHH191:HHH248 HRD191:HRD248 IAZ191:IAZ248 IKV191:IKV248 IUR191:IUR248 JEN191:JEN248 JOJ191:JOJ248 JYF191:JYF248 KIB191:KIB248 KRX191:KRX248 LBT191:LBT248 LLP191:LLP248 LVL191:LVL248 MFH191:MFH248 MPD191:MPD248 MYZ191:MYZ248 NIV191:NIV248 NSR191:NSR248 OCN191:OCN248 OMJ191:OMJ248 OWF191:OWF248 PGB191:PGB248 PPX191:PPX248 PZT191:PZT248 QJP191:QJP248 QTL191:QTL248 RDH191:RDH248 RND191:RND248 RWZ191:RWZ248 SGV191:SGV248 SQR191:SQR248 TAN191:TAN248 TKJ191:TKJ248 TUF191:TUF248 UEB191:UEB248 UNX191:UNX248 UXT191:UXT248 VHP191:VHP248 VRL191:VRL248 WBH191:WBH248 WLD191:WLD248 WUZ191:WUZ248 J65727:J65784 IN65727:IN65784 SJ65727:SJ65784 ACF65727:ACF65784 AMB65727:AMB65784 AVX65727:AVX65784 BFT65727:BFT65784 BPP65727:BPP65784 BZL65727:BZL65784 CJH65727:CJH65784 CTD65727:CTD65784 DCZ65727:DCZ65784 DMV65727:DMV65784 DWR65727:DWR65784 EGN65727:EGN65784 EQJ65727:EQJ65784 FAF65727:FAF65784 FKB65727:FKB65784 FTX65727:FTX65784 GDT65727:GDT65784 GNP65727:GNP65784 GXL65727:GXL65784 HHH65727:HHH65784 HRD65727:HRD65784 IAZ65727:IAZ65784 IKV65727:IKV65784 IUR65727:IUR65784 JEN65727:JEN65784 JOJ65727:JOJ65784 JYF65727:JYF65784 KIB65727:KIB65784 KRX65727:KRX65784 LBT65727:LBT65784 LLP65727:LLP65784 LVL65727:LVL65784 MFH65727:MFH65784 MPD65727:MPD65784 MYZ65727:MYZ65784 NIV65727:NIV65784 NSR65727:NSR65784 OCN65727:OCN65784 OMJ65727:OMJ65784 OWF65727:OWF65784 PGB65727:PGB65784 PPX65727:PPX65784 PZT65727:PZT65784 QJP65727:QJP65784 QTL65727:QTL65784 RDH65727:RDH65784 RND65727:RND65784 RWZ65727:RWZ65784 SGV65727:SGV65784 SQR65727:SQR65784 TAN65727:TAN65784 TKJ65727:TKJ65784 TUF65727:TUF65784 UEB65727:UEB65784 UNX65727:UNX65784 UXT65727:UXT65784 VHP65727:VHP65784 VRL65727:VRL65784 WBH65727:WBH65784 WLD65727:WLD65784 WUZ65727:WUZ65784 J131263:J131320 IN131263:IN131320 SJ131263:SJ131320 ACF131263:ACF131320 AMB131263:AMB131320 AVX131263:AVX131320 BFT131263:BFT131320 BPP131263:BPP131320 BZL131263:BZL131320 CJH131263:CJH131320 CTD131263:CTD131320 DCZ131263:DCZ131320 DMV131263:DMV131320 DWR131263:DWR131320 EGN131263:EGN131320 EQJ131263:EQJ131320 FAF131263:FAF131320 FKB131263:FKB131320 FTX131263:FTX131320 GDT131263:GDT131320 GNP131263:GNP131320 GXL131263:GXL131320 HHH131263:HHH131320 HRD131263:HRD131320 IAZ131263:IAZ131320 IKV131263:IKV131320 IUR131263:IUR131320 JEN131263:JEN131320 JOJ131263:JOJ131320 JYF131263:JYF131320 KIB131263:KIB131320 KRX131263:KRX131320 LBT131263:LBT131320 LLP131263:LLP131320 LVL131263:LVL131320 MFH131263:MFH131320 MPD131263:MPD131320 MYZ131263:MYZ131320 NIV131263:NIV131320 NSR131263:NSR131320 OCN131263:OCN131320 OMJ131263:OMJ131320 OWF131263:OWF131320 PGB131263:PGB131320 PPX131263:PPX131320 PZT131263:PZT131320 QJP131263:QJP131320 QTL131263:QTL131320 RDH131263:RDH131320 RND131263:RND131320 RWZ131263:RWZ131320 SGV131263:SGV131320 SQR131263:SQR131320 TAN131263:TAN131320 TKJ131263:TKJ131320 TUF131263:TUF131320 UEB131263:UEB131320 UNX131263:UNX131320 UXT131263:UXT131320 VHP131263:VHP131320 VRL131263:VRL131320 WBH131263:WBH131320 WLD131263:WLD131320 WUZ131263:WUZ131320 J196799:J196856 IN196799:IN196856 SJ196799:SJ196856 ACF196799:ACF196856 AMB196799:AMB196856 AVX196799:AVX196856 BFT196799:BFT196856 BPP196799:BPP196856 BZL196799:BZL196856 CJH196799:CJH196856 CTD196799:CTD196856 DCZ196799:DCZ196856 DMV196799:DMV196856 DWR196799:DWR196856 EGN196799:EGN196856 EQJ196799:EQJ196856 FAF196799:FAF196856 FKB196799:FKB196856 FTX196799:FTX196856 GDT196799:GDT196856 GNP196799:GNP196856 GXL196799:GXL196856 HHH196799:HHH196856 HRD196799:HRD196856 IAZ196799:IAZ196856 IKV196799:IKV196856 IUR196799:IUR196856 JEN196799:JEN196856 JOJ196799:JOJ196856 JYF196799:JYF196856 KIB196799:KIB196856 KRX196799:KRX196856 LBT196799:LBT196856 LLP196799:LLP196856 LVL196799:LVL196856 MFH196799:MFH196856 MPD196799:MPD196856 MYZ196799:MYZ196856 NIV196799:NIV196856 NSR196799:NSR196856 OCN196799:OCN196856 OMJ196799:OMJ196856 OWF196799:OWF196856 PGB196799:PGB196856 PPX196799:PPX196856 PZT196799:PZT196856 QJP196799:QJP196856 QTL196799:QTL196856 RDH196799:RDH196856 RND196799:RND196856 RWZ196799:RWZ196856 SGV196799:SGV196856 SQR196799:SQR196856 TAN196799:TAN196856 TKJ196799:TKJ196856 TUF196799:TUF196856 UEB196799:UEB196856 UNX196799:UNX196856 UXT196799:UXT196856 VHP196799:VHP196856 VRL196799:VRL196856 WBH196799:WBH196856 WLD196799:WLD196856 WUZ196799:WUZ196856 J262335:J262392 IN262335:IN262392 SJ262335:SJ262392 ACF262335:ACF262392 AMB262335:AMB262392 AVX262335:AVX262392 BFT262335:BFT262392 BPP262335:BPP262392 BZL262335:BZL262392 CJH262335:CJH262392 CTD262335:CTD262392 DCZ262335:DCZ262392 DMV262335:DMV262392 DWR262335:DWR262392 EGN262335:EGN262392 EQJ262335:EQJ262392 FAF262335:FAF262392 FKB262335:FKB262392 FTX262335:FTX262392 GDT262335:GDT262392 GNP262335:GNP262392 GXL262335:GXL262392 HHH262335:HHH262392 HRD262335:HRD262392 IAZ262335:IAZ262392 IKV262335:IKV262392 IUR262335:IUR262392 JEN262335:JEN262392 JOJ262335:JOJ262392 JYF262335:JYF262392 KIB262335:KIB262392 KRX262335:KRX262392 LBT262335:LBT262392 LLP262335:LLP262392 LVL262335:LVL262392 MFH262335:MFH262392 MPD262335:MPD262392 MYZ262335:MYZ262392 NIV262335:NIV262392 NSR262335:NSR262392 OCN262335:OCN262392 OMJ262335:OMJ262392 OWF262335:OWF262392 PGB262335:PGB262392 PPX262335:PPX262392 PZT262335:PZT262392 QJP262335:QJP262392 QTL262335:QTL262392 RDH262335:RDH262392 RND262335:RND262392 RWZ262335:RWZ262392 SGV262335:SGV262392 SQR262335:SQR262392 TAN262335:TAN262392 TKJ262335:TKJ262392 TUF262335:TUF262392 UEB262335:UEB262392 UNX262335:UNX262392 UXT262335:UXT262392 VHP262335:VHP262392 VRL262335:VRL262392 WBH262335:WBH262392 WLD262335:WLD262392 WUZ262335:WUZ262392 J327871:J327928 IN327871:IN327928 SJ327871:SJ327928 ACF327871:ACF327928 AMB327871:AMB327928 AVX327871:AVX327928 BFT327871:BFT327928 BPP327871:BPP327928 BZL327871:BZL327928 CJH327871:CJH327928 CTD327871:CTD327928 DCZ327871:DCZ327928 DMV327871:DMV327928 DWR327871:DWR327928 EGN327871:EGN327928 EQJ327871:EQJ327928 FAF327871:FAF327928 FKB327871:FKB327928 FTX327871:FTX327928 GDT327871:GDT327928 GNP327871:GNP327928 GXL327871:GXL327928 HHH327871:HHH327928 HRD327871:HRD327928 IAZ327871:IAZ327928 IKV327871:IKV327928 IUR327871:IUR327928 JEN327871:JEN327928 JOJ327871:JOJ327928 JYF327871:JYF327928 KIB327871:KIB327928 KRX327871:KRX327928 LBT327871:LBT327928 LLP327871:LLP327928 LVL327871:LVL327928 MFH327871:MFH327928 MPD327871:MPD327928 MYZ327871:MYZ327928 NIV327871:NIV327928 NSR327871:NSR327928 OCN327871:OCN327928 OMJ327871:OMJ327928 OWF327871:OWF327928 PGB327871:PGB327928 PPX327871:PPX327928 PZT327871:PZT327928 QJP327871:QJP327928 QTL327871:QTL327928 RDH327871:RDH327928 RND327871:RND327928 RWZ327871:RWZ327928 SGV327871:SGV327928 SQR327871:SQR327928 TAN327871:TAN327928 TKJ327871:TKJ327928 TUF327871:TUF327928 UEB327871:UEB327928 UNX327871:UNX327928 UXT327871:UXT327928 VHP327871:VHP327928 VRL327871:VRL327928 WBH327871:WBH327928 WLD327871:WLD327928 WUZ327871:WUZ327928 J393407:J393464 IN393407:IN393464 SJ393407:SJ393464 ACF393407:ACF393464 AMB393407:AMB393464 AVX393407:AVX393464 BFT393407:BFT393464 BPP393407:BPP393464 BZL393407:BZL393464 CJH393407:CJH393464 CTD393407:CTD393464 DCZ393407:DCZ393464 DMV393407:DMV393464 DWR393407:DWR393464 EGN393407:EGN393464 EQJ393407:EQJ393464 FAF393407:FAF393464 FKB393407:FKB393464 FTX393407:FTX393464 GDT393407:GDT393464 GNP393407:GNP393464 GXL393407:GXL393464 HHH393407:HHH393464 HRD393407:HRD393464 IAZ393407:IAZ393464 IKV393407:IKV393464 IUR393407:IUR393464 JEN393407:JEN393464 JOJ393407:JOJ393464 JYF393407:JYF393464 KIB393407:KIB393464 KRX393407:KRX393464 LBT393407:LBT393464 LLP393407:LLP393464 LVL393407:LVL393464 MFH393407:MFH393464 MPD393407:MPD393464 MYZ393407:MYZ393464 NIV393407:NIV393464 NSR393407:NSR393464 OCN393407:OCN393464 OMJ393407:OMJ393464 OWF393407:OWF393464 PGB393407:PGB393464 PPX393407:PPX393464 PZT393407:PZT393464 QJP393407:QJP393464 QTL393407:QTL393464 RDH393407:RDH393464 RND393407:RND393464 RWZ393407:RWZ393464 SGV393407:SGV393464 SQR393407:SQR393464 TAN393407:TAN393464 TKJ393407:TKJ393464 TUF393407:TUF393464 UEB393407:UEB393464 UNX393407:UNX393464 UXT393407:UXT393464 VHP393407:VHP393464 VRL393407:VRL393464 WBH393407:WBH393464 WLD393407:WLD393464 WUZ393407:WUZ393464 J458943:J459000 IN458943:IN459000 SJ458943:SJ459000 ACF458943:ACF459000 AMB458943:AMB459000 AVX458943:AVX459000 BFT458943:BFT459000 BPP458943:BPP459000 BZL458943:BZL459000 CJH458943:CJH459000 CTD458943:CTD459000 DCZ458943:DCZ459000 DMV458943:DMV459000 DWR458943:DWR459000 EGN458943:EGN459000 EQJ458943:EQJ459000 FAF458943:FAF459000 FKB458943:FKB459000 FTX458943:FTX459000 GDT458943:GDT459000 GNP458943:GNP459000 GXL458943:GXL459000 HHH458943:HHH459000 HRD458943:HRD459000 IAZ458943:IAZ459000 IKV458943:IKV459000 IUR458943:IUR459000 JEN458943:JEN459000 JOJ458943:JOJ459000 JYF458943:JYF459000 KIB458943:KIB459000 KRX458943:KRX459000 LBT458943:LBT459000 LLP458943:LLP459000 LVL458943:LVL459000 MFH458943:MFH459000 MPD458943:MPD459000 MYZ458943:MYZ459000 NIV458943:NIV459000 NSR458943:NSR459000 OCN458943:OCN459000 OMJ458943:OMJ459000 OWF458943:OWF459000 PGB458943:PGB459000 PPX458943:PPX459000 PZT458943:PZT459000 QJP458943:QJP459000 QTL458943:QTL459000 RDH458943:RDH459000 RND458943:RND459000 RWZ458943:RWZ459000 SGV458943:SGV459000 SQR458943:SQR459000 TAN458943:TAN459000 TKJ458943:TKJ459000 TUF458943:TUF459000 UEB458943:UEB459000 UNX458943:UNX459000 UXT458943:UXT459000 VHP458943:VHP459000 VRL458943:VRL459000 WBH458943:WBH459000 WLD458943:WLD459000 WUZ458943:WUZ459000 J524479:J524536 IN524479:IN524536 SJ524479:SJ524536 ACF524479:ACF524536 AMB524479:AMB524536 AVX524479:AVX524536 BFT524479:BFT524536 BPP524479:BPP524536 BZL524479:BZL524536 CJH524479:CJH524536 CTD524479:CTD524536 DCZ524479:DCZ524536 DMV524479:DMV524536 DWR524479:DWR524536 EGN524479:EGN524536 EQJ524479:EQJ524536 FAF524479:FAF524536 FKB524479:FKB524536 FTX524479:FTX524536 GDT524479:GDT524536 GNP524479:GNP524536 GXL524479:GXL524536 HHH524479:HHH524536 HRD524479:HRD524536 IAZ524479:IAZ524536 IKV524479:IKV524536 IUR524479:IUR524536 JEN524479:JEN524536 JOJ524479:JOJ524536 JYF524479:JYF524536 KIB524479:KIB524536 KRX524479:KRX524536 LBT524479:LBT524536 LLP524479:LLP524536 LVL524479:LVL524536 MFH524479:MFH524536 MPD524479:MPD524536 MYZ524479:MYZ524536 NIV524479:NIV524536 NSR524479:NSR524536 OCN524479:OCN524536 OMJ524479:OMJ524536 OWF524479:OWF524536 PGB524479:PGB524536 PPX524479:PPX524536 PZT524479:PZT524536 QJP524479:QJP524536 QTL524479:QTL524536 RDH524479:RDH524536 RND524479:RND524536 RWZ524479:RWZ524536 SGV524479:SGV524536 SQR524479:SQR524536 TAN524479:TAN524536 TKJ524479:TKJ524536 TUF524479:TUF524536 UEB524479:UEB524536 UNX524479:UNX524536 UXT524479:UXT524536 VHP524479:VHP524536 VRL524479:VRL524536 WBH524479:WBH524536 WLD524479:WLD524536 WUZ524479:WUZ524536 J590015:J590072 IN590015:IN590072 SJ590015:SJ590072 ACF590015:ACF590072 AMB590015:AMB590072 AVX590015:AVX590072 BFT590015:BFT590072 BPP590015:BPP590072 BZL590015:BZL590072 CJH590015:CJH590072 CTD590015:CTD590072 DCZ590015:DCZ590072 DMV590015:DMV590072 DWR590015:DWR590072 EGN590015:EGN590072 EQJ590015:EQJ590072 FAF590015:FAF590072 FKB590015:FKB590072 FTX590015:FTX590072 GDT590015:GDT590072 GNP590015:GNP590072 GXL590015:GXL590072 HHH590015:HHH590072 HRD590015:HRD590072 IAZ590015:IAZ590072 IKV590015:IKV590072 IUR590015:IUR590072 JEN590015:JEN590072 JOJ590015:JOJ590072 JYF590015:JYF590072 KIB590015:KIB590072 KRX590015:KRX590072 LBT590015:LBT590072 LLP590015:LLP590072 LVL590015:LVL590072 MFH590015:MFH590072 MPD590015:MPD590072 MYZ590015:MYZ590072 NIV590015:NIV590072 NSR590015:NSR590072 OCN590015:OCN590072 OMJ590015:OMJ590072 OWF590015:OWF590072 PGB590015:PGB590072 PPX590015:PPX590072 PZT590015:PZT590072 QJP590015:QJP590072 QTL590015:QTL590072 RDH590015:RDH590072 RND590015:RND590072 RWZ590015:RWZ590072 SGV590015:SGV590072 SQR590015:SQR590072 TAN590015:TAN590072 TKJ590015:TKJ590072 TUF590015:TUF590072 UEB590015:UEB590072 UNX590015:UNX590072 UXT590015:UXT590072 VHP590015:VHP590072 VRL590015:VRL590072 WBH590015:WBH590072 WLD590015:WLD590072 WUZ590015:WUZ590072 J655551:J655608 IN655551:IN655608 SJ655551:SJ655608 ACF655551:ACF655608 AMB655551:AMB655608 AVX655551:AVX655608 BFT655551:BFT655608 BPP655551:BPP655608 BZL655551:BZL655608 CJH655551:CJH655608 CTD655551:CTD655608 DCZ655551:DCZ655608 DMV655551:DMV655608 DWR655551:DWR655608 EGN655551:EGN655608 EQJ655551:EQJ655608 FAF655551:FAF655608 FKB655551:FKB655608 FTX655551:FTX655608 GDT655551:GDT655608 GNP655551:GNP655608 GXL655551:GXL655608 HHH655551:HHH655608 HRD655551:HRD655608 IAZ655551:IAZ655608 IKV655551:IKV655608 IUR655551:IUR655608 JEN655551:JEN655608 JOJ655551:JOJ655608 JYF655551:JYF655608 KIB655551:KIB655608 KRX655551:KRX655608 LBT655551:LBT655608 LLP655551:LLP655608 LVL655551:LVL655608 MFH655551:MFH655608 MPD655551:MPD655608 MYZ655551:MYZ655608 NIV655551:NIV655608 NSR655551:NSR655608 OCN655551:OCN655608 OMJ655551:OMJ655608 OWF655551:OWF655608 PGB655551:PGB655608 PPX655551:PPX655608 PZT655551:PZT655608 QJP655551:QJP655608 QTL655551:QTL655608 RDH655551:RDH655608 RND655551:RND655608 RWZ655551:RWZ655608 SGV655551:SGV655608 SQR655551:SQR655608 TAN655551:TAN655608 TKJ655551:TKJ655608 TUF655551:TUF655608 UEB655551:UEB655608 UNX655551:UNX655608 UXT655551:UXT655608 VHP655551:VHP655608 VRL655551:VRL655608 WBH655551:WBH655608 WLD655551:WLD655608 WUZ655551:WUZ655608 J721087:J721144 IN721087:IN721144 SJ721087:SJ721144 ACF721087:ACF721144 AMB721087:AMB721144 AVX721087:AVX721144 BFT721087:BFT721144 BPP721087:BPP721144 BZL721087:BZL721144 CJH721087:CJH721144 CTD721087:CTD721144 DCZ721087:DCZ721144 DMV721087:DMV721144 DWR721087:DWR721144 EGN721087:EGN721144 EQJ721087:EQJ721144 FAF721087:FAF721144 FKB721087:FKB721144 FTX721087:FTX721144 GDT721087:GDT721144 GNP721087:GNP721144 GXL721087:GXL721144 HHH721087:HHH721144 HRD721087:HRD721144 IAZ721087:IAZ721144 IKV721087:IKV721144 IUR721087:IUR721144 JEN721087:JEN721144 JOJ721087:JOJ721144 JYF721087:JYF721144 KIB721087:KIB721144 KRX721087:KRX721144 LBT721087:LBT721144 LLP721087:LLP721144 LVL721087:LVL721144 MFH721087:MFH721144 MPD721087:MPD721144 MYZ721087:MYZ721144 NIV721087:NIV721144 NSR721087:NSR721144 OCN721087:OCN721144 OMJ721087:OMJ721144 OWF721087:OWF721144 PGB721087:PGB721144 PPX721087:PPX721144 PZT721087:PZT721144 QJP721087:QJP721144 QTL721087:QTL721144 RDH721087:RDH721144 RND721087:RND721144 RWZ721087:RWZ721144 SGV721087:SGV721144 SQR721087:SQR721144 TAN721087:TAN721144 TKJ721087:TKJ721144 TUF721087:TUF721144 UEB721087:UEB721144 UNX721087:UNX721144 UXT721087:UXT721144 VHP721087:VHP721144 VRL721087:VRL721144 WBH721087:WBH721144 WLD721087:WLD721144 WUZ721087:WUZ721144 J786623:J786680 IN786623:IN786680 SJ786623:SJ786680 ACF786623:ACF786680 AMB786623:AMB786680 AVX786623:AVX786680 BFT786623:BFT786680 BPP786623:BPP786680 BZL786623:BZL786680 CJH786623:CJH786680 CTD786623:CTD786680 DCZ786623:DCZ786680 DMV786623:DMV786680 DWR786623:DWR786680 EGN786623:EGN786680 EQJ786623:EQJ786680 FAF786623:FAF786680 FKB786623:FKB786680 FTX786623:FTX786680 GDT786623:GDT786680 GNP786623:GNP786680 GXL786623:GXL786680 HHH786623:HHH786680 HRD786623:HRD786680 IAZ786623:IAZ786680 IKV786623:IKV786680 IUR786623:IUR786680 JEN786623:JEN786680 JOJ786623:JOJ786680 JYF786623:JYF786680 KIB786623:KIB786680 KRX786623:KRX786680 LBT786623:LBT786680 LLP786623:LLP786680 LVL786623:LVL786680 MFH786623:MFH786680 MPD786623:MPD786680 MYZ786623:MYZ786680 NIV786623:NIV786680 NSR786623:NSR786680 OCN786623:OCN786680 OMJ786623:OMJ786680 OWF786623:OWF786680 PGB786623:PGB786680 PPX786623:PPX786680 PZT786623:PZT786680 QJP786623:QJP786680 QTL786623:QTL786680 RDH786623:RDH786680 RND786623:RND786680 RWZ786623:RWZ786680 SGV786623:SGV786680 SQR786623:SQR786680 TAN786623:TAN786680 TKJ786623:TKJ786680 TUF786623:TUF786680 UEB786623:UEB786680 UNX786623:UNX786680 UXT786623:UXT786680 VHP786623:VHP786680 VRL786623:VRL786680 WBH786623:WBH786680 WLD786623:WLD786680 WUZ786623:WUZ786680 J852159:J852216 IN852159:IN852216 SJ852159:SJ852216 ACF852159:ACF852216 AMB852159:AMB852216 AVX852159:AVX852216 BFT852159:BFT852216 BPP852159:BPP852216 BZL852159:BZL852216 CJH852159:CJH852216 CTD852159:CTD852216 DCZ852159:DCZ852216 DMV852159:DMV852216 DWR852159:DWR852216 EGN852159:EGN852216 EQJ852159:EQJ852216 FAF852159:FAF852216 FKB852159:FKB852216 FTX852159:FTX852216 GDT852159:GDT852216 GNP852159:GNP852216 GXL852159:GXL852216 HHH852159:HHH852216 HRD852159:HRD852216 IAZ852159:IAZ852216 IKV852159:IKV852216 IUR852159:IUR852216 JEN852159:JEN852216 JOJ852159:JOJ852216 JYF852159:JYF852216 KIB852159:KIB852216 KRX852159:KRX852216 LBT852159:LBT852216 LLP852159:LLP852216 LVL852159:LVL852216 MFH852159:MFH852216 MPD852159:MPD852216 MYZ852159:MYZ852216 NIV852159:NIV852216 NSR852159:NSR852216 OCN852159:OCN852216 OMJ852159:OMJ852216 OWF852159:OWF852216 PGB852159:PGB852216 PPX852159:PPX852216 PZT852159:PZT852216 QJP852159:QJP852216 QTL852159:QTL852216 RDH852159:RDH852216 RND852159:RND852216 RWZ852159:RWZ852216 SGV852159:SGV852216 SQR852159:SQR852216 TAN852159:TAN852216 TKJ852159:TKJ852216 TUF852159:TUF852216 UEB852159:UEB852216 UNX852159:UNX852216 UXT852159:UXT852216 VHP852159:VHP852216 VRL852159:VRL852216 WBH852159:WBH852216 WLD852159:WLD852216 WUZ852159:WUZ852216 J917695:J917752 IN917695:IN917752 SJ917695:SJ917752 ACF917695:ACF917752 AMB917695:AMB917752 AVX917695:AVX917752 BFT917695:BFT917752 BPP917695:BPP917752 BZL917695:BZL917752 CJH917695:CJH917752 CTD917695:CTD917752 DCZ917695:DCZ917752 DMV917695:DMV917752 DWR917695:DWR917752 EGN917695:EGN917752 EQJ917695:EQJ917752 FAF917695:FAF917752 FKB917695:FKB917752 FTX917695:FTX917752 GDT917695:GDT917752 GNP917695:GNP917752 GXL917695:GXL917752 HHH917695:HHH917752 HRD917695:HRD917752 IAZ917695:IAZ917752 IKV917695:IKV917752 IUR917695:IUR917752 JEN917695:JEN917752 JOJ917695:JOJ917752 JYF917695:JYF917752 KIB917695:KIB917752 KRX917695:KRX917752 LBT917695:LBT917752 LLP917695:LLP917752 LVL917695:LVL917752 MFH917695:MFH917752 MPD917695:MPD917752 MYZ917695:MYZ917752 NIV917695:NIV917752 NSR917695:NSR917752 OCN917695:OCN917752 OMJ917695:OMJ917752 OWF917695:OWF917752 PGB917695:PGB917752 PPX917695:PPX917752 PZT917695:PZT917752 QJP917695:QJP917752 QTL917695:QTL917752 RDH917695:RDH917752 RND917695:RND917752 RWZ917695:RWZ917752 SGV917695:SGV917752 SQR917695:SQR917752 TAN917695:TAN917752 TKJ917695:TKJ917752 TUF917695:TUF917752 UEB917695:UEB917752 UNX917695:UNX917752 UXT917695:UXT917752 VHP917695:VHP917752 VRL917695:VRL917752 WBH917695:WBH917752 WLD917695:WLD917752 WUZ917695:WUZ917752 J983231:J983288 IN983231:IN983288 SJ983231:SJ983288 ACF983231:ACF983288 AMB983231:AMB983288 AVX983231:AVX983288 BFT983231:BFT983288 BPP983231:BPP983288 BZL983231:BZL983288 CJH983231:CJH983288 CTD983231:CTD983288 DCZ983231:DCZ983288 DMV983231:DMV983288 DWR983231:DWR983288 EGN983231:EGN983288 EQJ983231:EQJ983288 FAF983231:FAF983288 FKB983231:FKB983288 FTX983231:FTX983288 GDT983231:GDT983288 GNP983231:GNP983288 GXL983231:GXL983288 HHH983231:HHH983288 HRD983231:HRD983288 IAZ983231:IAZ983288 IKV983231:IKV983288 IUR983231:IUR983288 JEN983231:JEN983288 JOJ983231:JOJ983288 JYF983231:JYF983288 KIB983231:KIB983288 KRX983231:KRX983288 LBT983231:LBT983288 LLP983231:LLP983288 LVL983231:LVL983288 MFH983231:MFH983288 MPD983231:MPD983288 MYZ983231:MYZ983288 NIV983231:NIV983288 NSR983231:NSR983288 OCN983231:OCN983288 OMJ983231:OMJ983288 OWF983231:OWF983288 PGB983231:PGB983288 PPX983231:PPX983288 PZT983231:PZT983288 QJP983231:QJP983288 QTL983231:QTL983288 RDH983231:RDH983288 RND983231:RND983288 RWZ983231:RWZ983288 SGV983231:SGV983288 SQR983231:SQR983288 TAN983231:TAN983288 TKJ983231:TKJ983288 TUF983231:TUF983288 UEB983231:UEB983288 UNX983231:UNX983288 UXT983231:UXT983288 VHP983231:VHP983288 VRL983231:VRL983288 WBH983231:WBH983288 WLD983231:WLD983288 WUZ983231:WUZ983288 IN115:IN124 SJ115:SJ124 ACF115:ACF124 AMB115:AMB124 AVX115:AVX124 BFT115:BFT124 BPP115:BPP124 BZL115:BZL124 CJH115:CJH124 CTD115:CTD124 DCZ115:DCZ124 DMV115:DMV124 DWR115:DWR124 EGN115:EGN124 EQJ115:EQJ124 FAF115:FAF124 FKB115:FKB124 FTX115:FTX124 GDT115:GDT124 GNP115:GNP124 GXL115:GXL124 HHH115:HHH124 HRD115:HRD124 IAZ115:IAZ124 IKV115:IKV124 IUR115:IUR124 JEN115:JEN124 JOJ115:JOJ124 JYF115:JYF124 KIB115:KIB124 KRX115:KRX124 LBT115:LBT124 LLP115:LLP124 LVL115:LVL124 MFH115:MFH124 MPD115:MPD124 MYZ115:MYZ124 NIV115:NIV124 NSR115:NSR124 OCN115:OCN124 OMJ115:OMJ124 OWF115:OWF124 PGB115:PGB124 PPX115:PPX124 PZT115:PZT124 QJP115:QJP124 QTL115:QTL124 RDH115:RDH124 RND115:RND124 RWZ115:RWZ124 SGV115:SGV124 SQR115:SQR124 TAN115:TAN124 TKJ115:TKJ124 TUF115:TUF124 UEB115:UEB124 UNX115:UNX124 UXT115:UXT124 VHP115:VHP124 VRL115:VRL124 WBH115:WBH124 WLD115:WLD124 WUZ115:WUZ124 J65603:J65660 IN65603:IN65660 SJ65603:SJ65660 ACF65603:ACF65660 AMB65603:AMB65660 AVX65603:AVX65660 BFT65603:BFT65660 BPP65603:BPP65660 BZL65603:BZL65660 CJH65603:CJH65660 CTD65603:CTD65660 DCZ65603:DCZ65660 DMV65603:DMV65660 DWR65603:DWR65660 EGN65603:EGN65660 EQJ65603:EQJ65660 FAF65603:FAF65660 FKB65603:FKB65660 FTX65603:FTX65660 GDT65603:GDT65660 GNP65603:GNP65660 GXL65603:GXL65660 HHH65603:HHH65660 HRD65603:HRD65660 IAZ65603:IAZ65660 IKV65603:IKV65660 IUR65603:IUR65660 JEN65603:JEN65660 JOJ65603:JOJ65660 JYF65603:JYF65660 KIB65603:KIB65660 KRX65603:KRX65660 LBT65603:LBT65660 LLP65603:LLP65660 LVL65603:LVL65660 MFH65603:MFH65660 MPD65603:MPD65660 MYZ65603:MYZ65660 NIV65603:NIV65660 NSR65603:NSR65660 OCN65603:OCN65660 OMJ65603:OMJ65660 OWF65603:OWF65660 PGB65603:PGB65660 PPX65603:PPX65660 PZT65603:PZT65660 QJP65603:QJP65660 QTL65603:QTL65660 RDH65603:RDH65660 RND65603:RND65660 RWZ65603:RWZ65660 SGV65603:SGV65660 SQR65603:SQR65660 TAN65603:TAN65660 TKJ65603:TKJ65660 TUF65603:TUF65660 UEB65603:UEB65660 UNX65603:UNX65660 UXT65603:UXT65660 VHP65603:VHP65660 VRL65603:VRL65660 WBH65603:WBH65660 WLD65603:WLD65660 WUZ65603:WUZ65660 J131139:J131196 IN131139:IN131196 SJ131139:SJ131196 ACF131139:ACF131196 AMB131139:AMB131196 AVX131139:AVX131196 BFT131139:BFT131196 BPP131139:BPP131196 BZL131139:BZL131196 CJH131139:CJH131196 CTD131139:CTD131196 DCZ131139:DCZ131196 DMV131139:DMV131196 DWR131139:DWR131196 EGN131139:EGN131196 EQJ131139:EQJ131196 FAF131139:FAF131196 FKB131139:FKB131196 FTX131139:FTX131196 GDT131139:GDT131196 GNP131139:GNP131196 GXL131139:GXL131196 HHH131139:HHH131196 HRD131139:HRD131196 IAZ131139:IAZ131196 IKV131139:IKV131196 IUR131139:IUR131196 JEN131139:JEN131196 JOJ131139:JOJ131196 JYF131139:JYF131196 KIB131139:KIB131196 KRX131139:KRX131196 LBT131139:LBT131196 LLP131139:LLP131196 LVL131139:LVL131196 MFH131139:MFH131196 MPD131139:MPD131196 MYZ131139:MYZ131196 NIV131139:NIV131196 NSR131139:NSR131196 OCN131139:OCN131196 OMJ131139:OMJ131196 OWF131139:OWF131196 PGB131139:PGB131196 PPX131139:PPX131196 PZT131139:PZT131196 QJP131139:QJP131196 QTL131139:QTL131196 RDH131139:RDH131196 RND131139:RND131196 RWZ131139:RWZ131196 SGV131139:SGV131196 SQR131139:SQR131196 TAN131139:TAN131196 TKJ131139:TKJ131196 TUF131139:TUF131196 UEB131139:UEB131196 UNX131139:UNX131196 UXT131139:UXT131196 VHP131139:VHP131196 VRL131139:VRL131196 WBH131139:WBH131196 WLD131139:WLD131196 WUZ131139:WUZ131196 J196675:J196732 IN196675:IN196732 SJ196675:SJ196732 ACF196675:ACF196732 AMB196675:AMB196732 AVX196675:AVX196732 BFT196675:BFT196732 BPP196675:BPP196732 BZL196675:BZL196732 CJH196675:CJH196732 CTD196675:CTD196732 DCZ196675:DCZ196732 DMV196675:DMV196732 DWR196675:DWR196732 EGN196675:EGN196732 EQJ196675:EQJ196732 FAF196675:FAF196732 FKB196675:FKB196732 FTX196675:FTX196732 GDT196675:GDT196732 GNP196675:GNP196732 GXL196675:GXL196732 HHH196675:HHH196732 HRD196675:HRD196732 IAZ196675:IAZ196732 IKV196675:IKV196732 IUR196675:IUR196732 JEN196675:JEN196732 JOJ196675:JOJ196732 JYF196675:JYF196732 KIB196675:KIB196732 KRX196675:KRX196732 LBT196675:LBT196732 LLP196675:LLP196732 LVL196675:LVL196732 MFH196675:MFH196732 MPD196675:MPD196732 MYZ196675:MYZ196732 NIV196675:NIV196732 NSR196675:NSR196732 OCN196675:OCN196732 OMJ196675:OMJ196732 OWF196675:OWF196732 PGB196675:PGB196732 PPX196675:PPX196732 PZT196675:PZT196732 QJP196675:QJP196732 QTL196675:QTL196732 RDH196675:RDH196732 RND196675:RND196732 RWZ196675:RWZ196732 SGV196675:SGV196732 SQR196675:SQR196732 TAN196675:TAN196732 TKJ196675:TKJ196732 TUF196675:TUF196732 UEB196675:UEB196732 UNX196675:UNX196732 UXT196675:UXT196732 VHP196675:VHP196732 VRL196675:VRL196732 WBH196675:WBH196732 WLD196675:WLD196732 WUZ196675:WUZ196732 J262211:J262268 IN262211:IN262268 SJ262211:SJ262268 ACF262211:ACF262268 AMB262211:AMB262268 AVX262211:AVX262268 BFT262211:BFT262268 BPP262211:BPP262268 BZL262211:BZL262268 CJH262211:CJH262268 CTD262211:CTD262268 DCZ262211:DCZ262268 DMV262211:DMV262268 DWR262211:DWR262268 EGN262211:EGN262268 EQJ262211:EQJ262268 FAF262211:FAF262268 FKB262211:FKB262268 FTX262211:FTX262268 GDT262211:GDT262268 GNP262211:GNP262268 GXL262211:GXL262268 HHH262211:HHH262268 HRD262211:HRD262268 IAZ262211:IAZ262268 IKV262211:IKV262268 IUR262211:IUR262268 JEN262211:JEN262268 JOJ262211:JOJ262268 JYF262211:JYF262268 KIB262211:KIB262268 KRX262211:KRX262268 LBT262211:LBT262268 LLP262211:LLP262268 LVL262211:LVL262268 MFH262211:MFH262268 MPD262211:MPD262268 MYZ262211:MYZ262268 NIV262211:NIV262268 NSR262211:NSR262268 OCN262211:OCN262268 OMJ262211:OMJ262268 OWF262211:OWF262268 PGB262211:PGB262268 PPX262211:PPX262268 PZT262211:PZT262268 QJP262211:QJP262268 QTL262211:QTL262268 RDH262211:RDH262268 RND262211:RND262268 RWZ262211:RWZ262268 SGV262211:SGV262268 SQR262211:SQR262268 TAN262211:TAN262268 TKJ262211:TKJ262268 TUF262211:TUF262268 UEB262211:UEB262268 UNX262211:UNX262268 UXT262211:UXT262268 VHP262211:VHP262268 VRL262211:VRL262268 WBH262211:WBH262268 WLD262211:WLD262268 WUZ262211:WUZ262268 J327747:J327804 IN327747:IN327804 SJ327747:SJ327804 ACF327747:ACF327804 AMB327747:AMB327804 AVX327747:AVX327804 BFT327747:BFT327804 BPP327747:BPP327804 BZL327747:BZL327804 CJH327747:CJH327804 CTD327747:CTD327804 DCZ327747:DCZ327804 DMV327747:DMV327804 DWR327747:DWR327804 EGN327747:EGN327804 EQJ327747:EQJ327804 FAF327747:FAF327804 FKB327747:FKB327804 FTX327747:FTX327804 GDT327747:GDT327804 GNP327747:GNP327804 GXL327747:GXL327804 HHH327747:HHH327804 HRD327747:HRD327804 IAZ327747:IAZ327804 IKV327747:IKV327804 IUR327747:IUR327804 JEN327747:JEN327804 JOJ327747:JOJ327804 JYF327747:JYF327804 KIB327747:KIB327804 KRX327747:KRX327804 LBT327747:LBT327804 LLP327747:LLP327804 LVL327747:LVL327804 MFH327747:MFH327804 MPD327747:MPD327804 MYZ327747:MYZ327804 NIV327747:NIV327804 NSR327747:NSR327804 OCN327747:OCN327804 OMJ327747:OMJ327804 OWF327747:OWF327804 PGB327747:PGB327804 PPX327747:PPX327804 PZT327747:PZT327804 QJP327747:QJP327804 QTL327747:QTL327804 RDH327747:RDH327804 RND327747:RND327804 RWZ327747:RWZ327804 SGV327747:SGV327804 SQR327747:SQR327804 TAN327747:TAN327804 TKJ327747:TKJ327804 TUF327747:TUF327804 UEB327747:UEB327804 UNX327747:UNX327804 UXT327747:UXT327804 VHP327747:VHP327804 VRL327747:VRL327804 WBH327747:WBH327804 WLD327747:WLD327804 WUZ327747:WUZ327804 J393283:J393340 IN393283:IN393340 SJ393283:SJ393340 ACF393283:ACF393340 AMB393283:AMB393340 AVX393283:AVX393340 BFT393283:BFT393340 BPP393283:BPP393340 BZL393283:BZL393340 CJH393283:CJH393340 CTD393283:CTD393340 DCZ393283:DCZ393340 DMV393283:DMV393340 DWR393283:DWR393340 EGN393283:EGN393340 EQJ393283:EQJ393340 FAF393283:FAF393340 FKB393283:FKB393340 FTX393283:FTX393340 GDT393283:GDT393340 GNP393283:GNP393340 GXL393283:GXL393340 HHH393283:HHH393340 HRD393283:HRD393340 IAZ393283:IAZ393340 IKV393283:IKV393340 IUR393283:IUR393340 JEN393283:JEN393340 JOJ393283:JOJ393340 JYF393283:JYF393340 KIB393283:KIB393340 KRX393283:KRX393340 LBT393283:LBT393340 LLP393283:LLP393340 LVL393283:LVL393340 MFH393283:MFH393340 MPD393283:MPD393340 MYZ393283:MYZ393340 NIV393283:NIV393340 NSR393283:NSR393340 OCN393283:OCN393340 OMJ393283:OMJ393340 OWF393283:OWF393340 PGB393283:PGB393340 PPX393283:PPX393340 PZT393283:PZT393340 QJP393283:QJP393340 QTL393283:QTL393340 RDH393283:RDH393340 RND393283:RND393340 RWZ393283:RWZ393340 SGV393283:SGV393340 SQR393283:SQR393340 TAN393283:TAN393340 TKJ393283:TKJ393340 TUF393283:TUF393340 UEB393283:UEB393340 UNX393283:UNX393340 UXT393283:UXT393340 VHP393283:VHP393340 VRL393283:VRL393340 WBH393283:WBH393340 WLD393283:WLD393340 WUZ393283:WUZ393340 J458819:J458876 IN458819:IN458876 SJ458819:SJ458876 ACF458819:ACF458876 AMB458819:AMB458876 AVX458819:AVX458876 BFT458819:BFT458876 BPP458819:BPP458876 BZL458819:BZL458876 CJH458819:CJH458876 CTD458819:CTD458876 DCZ458819:DCZ458876 DMV458819:DMV458876 DWR458819:DWR458876 EGN458819:EGN458876 EQJ458819:EQJ458876 FAF458819:FAF458876 FKB458819:FKB458876 FTX458819:FTX458876 GDT458819:GDT458876 GNP458819:GNP458876 GXL458819:GXL458876 HHH458819:HHH458876 HRD458819:HRD458876 IAZ458819:IAZ458876 IKV458819:IKV458876 IUR458819:IUR458876 JEN458819:JEN458876 JOJ458819:JOJ458876 JYF458819:JYF458876 KIB458819:KIB458876 KRX458819:KRX458876 LBT458819:LBT458876 LLP458819:LLP458876 LVL458819:LVL458876 MFH458819:MFH458876 MPD458819:MPD458876 MYZ458819:MYZ458876 NIV458819:NIV458876 NSR458819:NSR458876 OCN458819:OCN458876 OMJ458819:OMJ458876 OWF458819:OWF458876 PGB458819:PGB458876 PPX458819:PPX458876 PZT458819:PZT458876 QJP458819:QJP458876 QTL458819:QTL458876 RDH458819:RDH458876 RND458819:RND458876 RWZ458819:RWZ458876 SGV458819:SGV458876 SQR458819:SQR458876 TAN458819:TAN458876 TKJ458819:TKJ458876 TUF458819:TUF458876 UEB458819:UEB458876 UNX458819:UNX458876 UXT458819:UXT458876 VHP458819:VHP458876 VRL458819:VRL458876 WBH458819:WBH458876 WLD458819:WLD458876 WUZ458819:WUZ458876 J524355:J524412 IN524355:IN524412 SJ524355:SJ524412 ACF524355:ACF524412 AMB524355:AMB524412 AVX524355:AVX524412 BFT524355:BFT524412 BPP524355:BPP524412 BZL524355:BZL524412 CJH524355:CJH524412 CTD524355:CTD524412 DCZ524355:DCZ524412 DMV524355:DMV524412 DWR524355:DWR524412 EGN524355:EGN524412 EQJ524355:EQJ524412 FAF524355:FAF524412 FKB524355:FKB524412 FTX524355:FTX524412 GDT524355:GDT524412 GNP524355:GNP524412 GXL524355:GXL524412 HHH524355:HHH524412 HRD524355:HRD524412 IAZ524355:IAZ524412 IKV524355:IKV524412 IUR524355:IUR524412 JEN524355:JEN524412 JOJ524355:JOJ524412 JYF524355:JYF524412 KIB524355:KIB524412 KRX524355:KRX524412 LBT524355:LBT524412 LLP524355:LLP524412 LVL524355:LVL524412 MFH524355:MFH524412 MPD524355:MPD524412 MYZ524355:MYZ524412 NIV524355:NIV524412 NSR524355:NSR524412 OCN524355:OCN524412 OMJ524355:OMJ524412 OWF524355:OWF524412 PGB524355:PGB524412 PPX524355:PPX524412 PZT524355:PZT524412 QJP524355:QJP524412 QTL524355:QTL524412 RDH524355:RDH524412 RND524355:RND524412 RWZ524355:RWZ524412 SGV524355:SGV524412 SQR524355:SQR524412 TAN524355:TAN524412 TKJ524355:TKJ524412 TUF524355:TUF524412 UEB524355:UEB524412 UNX524355:UNX524412 UXT524355:UXT524412 VHP524355:VHP524412 VRL524355:VRL524412 WBH524355:WBH524412 WLD524355:WLD524412 WUZ524355:WUZ524412 J589891:J589948 IN589891:IN589948 SJ589891:SJ589948 ACF589891:ACF589948 AMB589891:AMB589948 AVX589891:AVX589948 BFT589891:BFT589948 BPP589891:BPP589948 BZL589891:BZL589948 CJH589891:CJH589948 CTD589891:CTD589948 DCZ589891:DCZ589948 DMV589891:DMV589948 DWR589891:DWR589948 EGN589891:EGN589948 EQJ589891:EQJ589948 FAF589891:FAF589948 FKB589891:FKB589948 FTX589891:FTX589948 GDT589891:GDT589948 GNP589891:GNP589948 GXL589891:GXL589948 HHH589891:HHH589948 HRD589891:HRD589948 IAZ589891:IAZ589948 IKV589891:IKV589948 IUR589891:IUR589948 JEN589891:JEN589948 JOJ589891:JOJ589948 JYF589891:JYF589948 KIB589891:KIB589948 KRX589891:KRX589948 LBT589891:LBT589948 LLP589891:LLP589948 LVL589891:LVL589948 MFH589891:MFH589948 MPD589891:MPD589948 MYZ589891:MYZ589948 NIV589891:NIV589948 NSR589891:NSR589948 OCN589891:OCN589948 OMJ589891:OMJ589948 OWF589891:OWF589948 PGB589891:PGB589948 PPX589891:PPX589948 PZT589891:PZT589948 QJP589891:QJP589948 QTL589891:QTL589948 RDH589891:RDH589948 RND589891:RND589948 RWZ589891:RWZ589948 SGV589891:SGV589948 SQR589891:SQR589948 TAN589891:TAN589948 TKJ589891:TKJ589948 TUF589891:TUF589948 UEB589891:UEB589948 UNX589891:UNX589948 UXT589891:UXT589948 VHP589891:VHP589948 VRL589891:VRL589948 WBH589891:WBH589948 WLD589891:WLD589948 WUZ589891:WUZ589948 J655427:J655484 IN655427:IN655484 SJ655427:SJ655484 ACF655427:ACF655484 AMB655427:AMB655484 AVX655427:AVX655484 BFT655427:BFT655484 BPP655427:BPP655484 BZL655427:BZL655484 CJH655427:CJH655484 CTD655427:CTD655484 DCZ655427:DCZ655484 DMV655427:DMV655484 DWR655427:DWR655484 EGN655427:EGN655484 EQJ655427:EQJ655484 FAF655427:FAF655484 FKB655427:FKB655484 FTX655427:FTX655484 GDT655427:GDT655484 GNP655427:GNP655484 GXL655427:GXL655484 HHH655427:HHH655484 HRD655427:HRD655484 IAZ655427:IAZ655484 IKV655427:IKV655484 IUR655427:IUR655484 JEN655427:JEN655484 JOJ655427:JOJ655484 JYF655427:JYF655484 KIB655427:KIB655484 KRX655427:KRX655484 LBT655427:LBT655484 LLP655427:LLP655484 LVL655427:LVL655484 MFH655427:MFH655484 MPD655427:MPD655484 MYZ655427:MYZ655484 NIV655427:NIV655484 NSR655427:NSR655484 OCN655427:OCN655484 OMJ655427:OMJ655484 OWF655427:OWF655484 PGB655427:PGB655484 PPX655427:PPX655484 PZT655427:PZT655484 QJP655427:QJP655484 QTL655427:QTL655484 RDH655427:RDH655484 RND655427:RND655484 RWZ655427:RWZ655484 SGV655427:SGV655484 SQR655427:SQR655484 TAN655427:TAN655484 TKJ655427:TKJ655484 TUF655427:TUF655484 UEB655427:UEB655484 UNX655427:UNX655484 UXT655427:UXT655484 VHP655427:VHP655484 VRL655427:VRL655484 WBH655427:WBH655484 WLD655427:WLD655484 WUZ655427:WUZ655484 J720963:J721020 IN720963:IN721020 SJ720963:SJ721020 ACF720963:ACF721020 AMB720963:AMB721020 AVX720963:AVX721020 BFT720963:BFT721020 BPP720963:BPP721020 BZL720963:BZL721020 CJH720963:CJH721020 CTD720963:CTD721020 DCZ720963:DCZ721020 DMV720963:DMV721020 DWR720963:DWR721020 EGN720963:EGN721020 EQJ720963:EQJ721020 FAF720963:FAF721020 FKB720963:FKB721020 FTX720963:FTX721020 GDT720963:GDT721020 GNP720963:GNP721020 GXL720963:GXL721020 HHH720963:HHH721020 HRD720963:HRD721020 IAZ720963:IAZ721020 IKV720963:IKV721020 IUR720963:IUR721020 JEN720963:JEN721020 JOJ720963:JOJ721020 JYF720963:JYF721020 KIB720963:KIB721020 KRX720963:KRX721020 LBT720963:LBT721020 LLP720963:LLP721020 LVL720963:LVL721020 MFH720963:MFH721020 MPD720963:MPD721020 MYZ720963:MYZ721020 NIV720963:NIV721020 NSR720963:NSR721020 OCN720963:OCN721020 OMJ720963:OMJ721020 OWF720963:OWF721020 PGB720963:PGB721020 PPX720963:PPX721020 PZT720963:PZT721020 QJP720963:QJP721020 QTL720963:QTL721020 RDH720963:RDH721020 RND720963:RND721020 RWZ720963:RWZ721020 SGV720963:SGV721020 SQR720963:SQR721020 TAN720963:TAN721020 TKJ720963:TKJ721020 TUF720963:TUF721020 UEB720963:UEB721020 UNX720963:UNX721020 UXT720963:UXT721020 VHP720963:VHP721020 VRL720963:VRL721020 WBH720963:WBH721020 WLD720963:WLD721020 WUZ720963:WUZ721020 J786499:J786556 IN786499:IN786556 SJ786499:SJ786556 ACF786499:ACF786556 AMB786499:AMB786556 AVX786499:AVX786556 BFT786499:BFT786556 BPP786499:BPP786556 BZL786499:BZL786556 CJH786499:CJH786556 CTD786499:CTD786556 DCZ786499:DCZ786556 DMV786499:DMV786556 DWR786499:DWR786556 EGN786499:EGN786556 EQJ786499:EQJ786556 FAF786499:FAF786556 FKB786499:FKB786556 FTX786499:FTX786556 GDT786499:GDT786556 GNP786499:GNP786556 GXL786499:GXL786556 HHH786499:HHH786556 HRD786499:HRD786556 IAZ786499:IAZ786556 IKV786499:IKV786556 IUR786499:IUR786556 JEN786499:JEN786556 JOJ786499:JOJ786556 JYF786499:JYF786556 KIB786499:KIB786556 KRX786499:KRX786556 LBT786499:LBT786556 LLP786499:LLP786556 LVL786499:LVL786556 MFH786499:MFH786556 MPD786499:MPD786556 MYZ786499:MYZ786556 NIV786499:NIV786556 NSR786499:NSR786556 OCN786499:OCN786556 OMJ786499:OMJ786556 OWF786499:OWF786556 PGB786499:PGB786556 PPX786499:PPX786556 PZT786499:PZT786556 QJP786499:QJP786556 QTL786499:QTL786556 RDH786499:RDH786556 RND786499:RND786556 RWZ786499:RWZ786556 SGV786499:SGV786556 SQR786499:SQR786556 TAN786499:TAN786556 TKJ786499:TKJ786556 TUF786499:TUF786556 UEB786499:UEB786556 UNX786499:UNX786556 UXT786499:UXT786556 VHP786499:VHP786556 VRL786499:VRL786556 WBH786499:WBH786556 WLD786499:WLD786556 WUZ786499:WUZ786556 J852035:J852092 IN852035:IN852092 SJ852035:SJ852092 ACF852035:ACF852092 AMB852035:AMB852092 AVX852035:AVX852092 BFT852035:BFT852092 BPP852035:BPP852092 BZL852035:BZL852092 CJH852035:CJH852092 CTD852035:CTD852092 DCZ852035:DCZ852092 DMV852035:DMV852092 DWR852035:DWR852092 EGN852035:EGN852092 EQJ852035:EQJ852092 FAF852035:FAF852092 FKB852035:FKB852092 FTX852035:FTX852092 GDT852035:GDT852092 GNP852035:GNP852092 GXL852035:GXL852092 HHH852035:HHH852092 HRD852035:HRD852092 IAZ852035:IAZ852092 IKV852035:IKV852092 IUR852035:IUR852092 JEN852035:JEN852092 JOJ852035:JOJ852092 JYF852035:JYF852092 KIB852035:KIB852092 KRX852035:KRX852092 LBT852035:LBT852092 LLP852035:LLP852092 LVL852035:LVL852092 MFH852035:MFH852092 MPD852035:MPD852092 MYZ852035:MYZ852092 NIV852035:NIV852092 NSR852035:NSR852092 OCN852035:OCN852092 OMJ852035:OMJ852092 OWF852035:OWF852092 PGB852035:PGB852092 PPX852035:PPX852092 PZT852035:PZT852092 QJP852035:QJP852092 QTL852035:QTL852092 RDH852035:RDH852092 RND852035:RND852092 RWZ852035:RWZ852092 SGV852035:SGV852092 SQR852035:SQR852092 TAN852035:TAN852092 TKJ852035:TKJ852092 TUF852035:TUF852092 UEB852035:UEB852092 UNX852035:UNX852092 UXT852035:UXT852092 VHP852035:VHP852092 VRL852035:VRL852092 WBH852035:WBH852092 WLD852035:WLD852092 WUZ852035:WUZ852092 J917571:J917628 IN917571:IN917628 SJ917571:SJ917628 ACF917571:ACF917628 AMB917571:AMB917628 AVX917571:AVX917628 BFT917571:BFT917628 BPP917571:BPP917628 BZL917571:BZL917628 CJH917571:CJH917628 CTD917571:CTD917628 DCZ917571:DCZ917628 DMV917571:DMV917628 DWR917571:DWR917628 EGN917571:EGN917628 EQJ917571:EQJ917628 FAF917571:FAF917628 FKB917571:FKB917628 FTX917571:FTX917628 GDT917571:GDT917628 GNP917571:GNP917628 GXL917571:GXL917628 HHH917571:HHH917628 HRD917571:HRD917628 IAZ917571:IAZ917628 IKV917571:IKV917628 IUR917571:IUR917628 JEN917571:JEN917628 JOJ917571:JOJ917628 JYF917571:JYF917628 KIB917571:KIB917628 KRX917571:KRX917628 LBT917571:LBT917628 LLP917571:LLP917628 LVL917571:LVL917628 MFH917571:MFH917628 MPD917571:MPD917628 MYZ917571:MYZ917628 NIV917571:NIV917628 NSR917571:NSR917628 OCN917571:OCN917628 OMJ917571:OMJ917628 OWF917571:OWF917628 PGB917571:PGB917628 PPX917571:PPX917628 PZT917571:PZT917628 QJP917571:QJP917628 QTL917571:QTL917628 RDH917571:RDH917628 RND917571:RND917628 RWZ917571:RWZ917628 SGV917571:SGV917628 SQR917571:SQR917628 TAN917571:TAN917628 TKJ917571:TKJ917628 TUF917571:TUF917628 UEB917571:UEB917628 UNX917571:UNX917628 UXT917571:UXT917628 VHP917571:VHP917628 VRL917571:VRL917628 WBH917571:WBH917628 WLD917571:WLD917628 WUZ917571:WUZ917628 J983107:J983164 IN983107:IN983164 SJ983107:SJ983164 ACF983107:ACF983164 AMB983107:AMB983164 AVX983107:AVX983164 BFT983107:BFT983164 BPP983107:BPP983164 BZL983107:BZL983164 CJH983107:CJH983164 CTD983107:CTD983164 DCZ983107:DCZ983164 DMV983107:DMV983164 DWR983107:DWR983164 EGN983107:EGN983164 EQJ983107:EQJ983164 FAF983107:FAF983164 FKB983107:FKB983164 FTX983107:FTX983164 GDT983107:GDT983164 GNP983107:GNP983164 GXL983107:GXL983164 HHH983107:HHH983164 HRD983107:HRD983164 IAZ983107:IAZ983164 IKV983107:IKV983164 IUR983107:IUR983164 JEN983107:JEN983164 JOJ983107:JOJ983164 JYF983107:JYF983164 KIB983107:KIB983164 KRX983107:KRX983164 LBT983107:LBT983164 LLP983107:LLP983164 LVL983107:LVL983164 MFH983107:MFH983164 MPD983107:MPD983164 MYZ983107:MYZ983164 NIV983107:NIV983164 NSR983107:NSR983164 OCN983107:OCN983164 OMJ983107:OMJ983164 OWF983107:OWF983164 PGB983107:PGB983164 PPX983107:PPX983164 PZT983107:PZT983164 QJP983107:QJP983164 QTL983107:QTL983164 RDH983107:RDH983164 RND983107:RND983164 RWZ983107:RWZ983164 SGV983107:SGV983164 SQR983107:SQR983164 TAN983107:TAN983164 TKJ983107:TKJ983164 TUF983107:TUF983164 UEB983107:UEB983164 UNX983107:UNX983164 UXT983107:UXT983164 VHP983107:VHP983164 VRL983107:VRL983164 WBH983107:WBH983164 WLD983107:WLD983164 WUZ983107:WUZ983164 J129:J186 IN129:IN186 SJ129:SJ186 ACF129:ACF186 AMB129:AMB186 AVX129:AVX186 BFT129:BFT186 BPP129:BPP186 BZL129:BZL186 CJH129:CJH186 CTD129:CTD186 DCZ129:DCZ186 DMV129:DMV186 DWR129:DWR186 EGN129:EGN186 EQJ129:EQJ186 FAF129:FAF186 FKB129:FKB186 FTX129:FTX186 GDT129:GDT186 GNP129:GNP186 GXL129:GXL186 HHH129:HHH186 HRD129:HRD186 IAZ129:IAZ186 IKV129:IKV186 IUR129:IUR186 JEN129:JEN186 JOJ129:JOJ186 JYF129:JYF186 KIB129:KIB186 KRX129:KRX186 LBT129:LBT186 LLP129:LLP186 LVL129:LVL186 MFH129:MFH186 MPD129:MPD186 MYZ129:MYZ186 NIV129:NIV186 NSR129:NSR186 OCN129:OCN186 OMJ129:OMJ186 OWF129:OWF186 PGB129:PGB186 PPX129:PPX186 PZT129:PZT186 QJP129:QJP186 QTL129:QTL186 RDH129:RDH186 RND129:RND186 RWZ129:RWZ186 SGV129:SGV186 SQR129:SQR186 TAN129:TAN186 TKJ129:TKJ186 TUF129:TUF186 UEB129:UEB186 UNX129:UNX186 UXT129:UXT186 VHP129:VHP186 VRL129:VRL186 WBH129:WBH186 WLD129:WLD186 WUZ129:WUZ186 J65665:J65722 IN65665:IN65722 SJ65665:SJ65722 ACF65665:ACF65722 AMB65665:AMB65722 AVX65665:AVX65722 BFT65665:BFT65722 BPP65665:BPP65722 BZL65665:BZL65722 CJH65665:CJH65722 CTD65665:CTD65722 DCZ65665:DCZ65722 DMV65665:DMV65722 DWR65665:DWR65722 EGN65665:EGN65722 EQJ65665:EQJ65722 FAF65665:FAF65722 FKB65665:FKB65722 FTX65665:FTX65722 GDT65665:GDT65722 GNP65665:GNP65722 GXL65665:GXL65722 HHH65665:HHH65722 HRD65665:HRD65722 IAZ65665:IAZ65722 IKV65665:IKV65722 IUR65665:IUR65722 JEN65665:JEN65722 JOJ65665:JOJ65722 JYF65665:JYF65722 KIB65665:KIB65722 KRX65665:KRX65722 LBT65665:LBT65722 LLP65665:LLP65722 LVL65665:LVL65722 MFH65665:MFH65722 MPD65665:MPD65722 MYZ65665:MYZ65722 NIV65665:NIV65722 NSR65665:NSR65722 OCN65665:OCN65722 OMJ65665:OMJ65722 OWF65665:OWF65722 PGB65665:PGB65722 PPX65665:PPX65722 PZT65665:PZT65722 QJP65665:QJP65722 QTL65665:QTL65722 RDH65665:RDH65722 RND65665:RND65722 RWZ65665:RWZ65722 SGV65665:SGV65722 SQR65665:SQR65722 TAN65665:TAN65722 TKJ65665:TKJ65722 TUF65665:TUF65722 UEB65665:UEB65722 UNX65665:UNX65722 UXT65665:UXT65722 VHP65665:VHP65722 VRL65665:VRL65722 WBH65665:WBH65722 WLD65665:WLD65722 WUZ65665:WUZ65722 J131201:J131258 IN131201:IN131258 SJ131201:SJ131258 ACF131201:ACF131258 AMB131201:AMB131258 AVX131201:AVX131258 BFT131201:BFT131258 BPP131201:BPP131258 BZL131201:BZL131258 CJH131201:CJH131258 CTD131201:CTD131258 DCZ131201:DCZ131258 DMV131201:DMV131258 DWR131201:DWR131258 EGN131201:EGN131258 EQJ131201:EQJ131258 FAF131201:FAF131258 FKB131201:FKB131258 FTX131201:FTX131258 GDT131201:GDT131258 GNP131201:GNP131258 GXL131201:GXL131258 HHH131201:HHH131258 HRD131201:HRD131258 IAZ131201:IAZ131258 IKV131201:IKV131258 IUR131201:IUR131258 JEN131201:JEN131258 JOJ131201:JOJ131258 JYF131201:JYF131258 KIB131201:KIB131258 KRX131201:KRX131258 LBT131201:LBT131258 LLP131201:LLP131258 LVL131201:LVL131258 MFH131201:MFH131258 MPD131201:MPD131258 MYZ131201:MYZ131258 NIV131201:NIV131258 NSR131201:NSR131258 OCN131201:OCN131258 OMJ131201:OMJ131258 OWF131201:OWF131258 PGB131201:PGB131258 PPX131201:PPX131258 PZT131201:PZT131258 QJP131201:QJP131258 QTL131201:QTL131258 RDH131201:RDH131258 RND131201:RND131258 RWZ131201:RWZ131258 SGV131201:SGV131258 SQR131201:SQR131258 TAN131201:TAN131258 TKJ131201:TKJ131258 TUF131201:TUF131258 UEB131201:UEB131258 UNX131201:UNX131258 UXT131201:UXT131258 VHP131201:VHP131258 VRL131201:VRL131258 WBH131201:WBH131258 WLD131201:WLD131258 WUZ131201:WUZ131258 J196737:J196794 IN196737:IN196794 SJ196737:SJ196794 ACF196737:ACF196794 AMB196737:AMB196794 AVX196737:AVX196794 BFT196737:BFT196794 BPP196737:BPP196794 BZL196737:BZL196794 CJH196737:CJH196794 CTD196737:CTD196794 DCZ196737:DCZ196794 DMV196737:DMV196794 DWR196737:DWR196794 EGN196737:EGN196794 EQJ196737:EQJ196794 FAF196737:FAF196794 FKB196737:FKB196794 FTX196737:FTX196794 GDT196737:GDT196794 GNP196737:GNP196794 GXL196737:GXL196794 HHH196737:HHH196794 HRD196737:HRD196794 IAZ196737:IAZ196794 IKV196737:IKV196794 IUR196737:IUR196794 JEN196737:JEN196794 JOJ196737:JOJ196794 JYF196737:JYF196794 KIB196737:KIB196794 KRX196737:KRX196794 LBT196737:LBT196794 LLP196737:LLP196794 LVL196737:LVL196794 MFH196737:MFH196794 MPD196737:MPD196794 MYZ196737:MYZ196794 NIV196737:NIV196794 NSR196737:NSR196794 OCN196737:OCN196794 OMJ196737:OMJ196794 OWF196737:OWF196794 PGB196737:PGB196794 PPX196737:PPX196794 PZT196737:PZT196794 QJP196737:QJP196794 QTL196737:QTL196794 RDH196737:RDH196794 RND196737:RND196794 RWZ196737:RWZ196794 SGV196737:SGV196794 SQR196737:SQR196794 TAN196737:TAN196794 TKJ196737:TKJ196794 TUF196737:TUF196794 UEB196737:UEB196794 UNX196737:UNX196794 UXT196737:UXT196794 VHP196737:VHP196794 VRL196737:VRL196794 WBH196737:WBH196794 WLD196737:WLD196794 WUZ196737:WUZ196794 J262273:J262330 IN262273:IN262330 SJ262273:SJ262330 ACF262273:ACF262330 AMB262273:AMB262330 AVX262273:AVX262330 BFT262273:BFT262330 BPP262273:BPP262330 BZL262273:BZL262330 CJH262273:CJH262330 CTD262273:CTD262330 DCZ262273:DCZ262330 DMV262273:DMV262330 DWR262273:DWR262330 EGN262273:EGN262330 EQJ262273:EQJ262330 FAF262273:FAF262330 FKB262273:FKB262330 FTX262273:FTX262330 GDT262273:GDT262330 GNP262273:GNP262330 GXL262273:GXL262330 HHH262273:HHH262330 HRD262273:HRD262330 IAZ262273:IAZ262330 IKV262273:IKV262330 IUR262273:IUR262330 JEN262273:JEN262330 JOJ262273:JOJ262330 JYF262273:JYF262330 KIB262273:KIB262330 KRX262273:KRX262330 LBT262273:LBT262330 LLP262273:LLP262330 LVL262273:LVL262330 MFH262273:MFH262330 MPD262273:MPD262330 MYZ262273:MYZ262330 NIV262273:NIV262330 NSR262273:NSR262330 OCN262273:OCN262330 OMJ262273:OMJ262330 OWF262273:OWF262330 PGB262273:PGB262330 PPX262273:PPX262330 PZT262273:PZT262330 QJP262273:QJP262330 QTL262273:QTL262330 RDH262273:RDH262330 RND262273:RND262330 RWZ262273:RWZ262330 SGV262273:SGV262330 SQR262273:SQR262330 TAN262273:TAN262330 TKJ262273:TKJ262330 TUF262273:TUF262330 UEB262273:UEB262330 UNX262273:UNX262330 UXT262273:UXT262330 VHP262273:VHP262330 VRL262273:VRL262330 WBH262273:WBH262330 WLD262273:WLD262330 WUZ262273:WUZ262330 J327809:J327866 IN327809:IN327866 SJ327809:SJ327866 ACF327809:ACF327866 AMB327809:AMB327866 AVX327809:AVX327866 BFT327809:BFT327866 BPP327809:BPP327866 BZL327809:BZL327866 CJH327809:CJH327866 CTD327809:CTD327866 DCZ327809:DCZ327866 DMV327809:DMV327866 DWR327809:DWR327866 EGN327809:EGN327866 EQJ327809:EQJ327866 FAF327809:FAF327866 FKB327809:FKB327866 FTX327809:FTX327866 GDT327809:GDT327866 GNP327809:GNP327866 GXL327809:GXL327866 HHH327809:HHH327866 HRD327809:HRD327866 IAZ327809:IAZ327866 IKV327809:IKV327866 IUR327809:IUR327866 JEN327809:JEN327866 JOJ327809:JOJ327866 JYF327809:JYF327866 KIB327809:KIB327866 KRX327809:KRX327866 LBT327809:LBT327866 LLP327809:LLP327866 LVL327809:LVL327866 MFH327809:MFH327866 MPD327809:MPD327866 MYZ327809:MYZ327866 NIV327809:NIV327866 NSR327809:NSR327866 OCN327809:OCN327866 OMJ327809:OMJ327866 OWF327809:OWF327866 PGB327809:PGB327866 PPX327809:PPX327866 PZT327809:PZT327866 QJP327809:QJP327866 QTL327809:QTL327866 RDH327809:RDH327866 RND327809:RND327866 RWZ327809:RWZ327866 SGV327809:SGV327866 SQR327809:SQR327866 TAN327809:TAN327866 TKJ327809:TKJ327866 TUF327809:TUF327866 UEB327809:UEB327866 UNX327809:UNX327866 UXT327809:UXT327866 VHP327809:VHP327866 VRL327809:VRL327866 WBH327809:WBH327866 WLD327809:WLD327866 WUZ327809:WUZ327866 J393345:J393402 IN393345:IN393402 SJ393345:SJ393402 ACF393345:ACF393402 AMB393345:AMB393402 AVX393345:AVX393402 BFT393345:BFT393402 BPP393345:BPP393402 BZL393345:BZL393402 CJH393345:CJH393402 CTD393345:CTD393402 DCZ393345:DCZ393402 DMV393345:DMV393402 DWR393345:DWR393402 EGN393345:EGN393402 EQJ393345:EQJ393402 FAF393345:FAF393402 FKB393345:FKB393402 FTX393345:FTX393402 GDT393345:GDT393402 GNP393345:GNP393402 GXL393345:GXL393402 HHH393345:HHH393402 HRD393345:HRD393402 IAZ393345:IAZ393402 IKV393345:IKV393402 IUR393345:IUR393402 JEN393345:JEN393402 JOJ393345:JOJ393402 JYF393345:JYF393402 KIB393345:KIB393402 KRX393345:KRX393402 LBT393345:LBT393402 LLP393345:LLP393402 LVL393345:LVL393402 MFH393345:MFH393402 MPD393345:MPD393402 MYZ393345:MYZ393402 NIV393345:NIV393402 NSR393345:NSR393402 OCN393345:OCN393402 OMJ393345:OMJ393402 OWF393345:OWF393402 PGB393345:PGB393402 PPX393345:PPX393402 PZT393345:PZT393402 QJP393345:QJP393402 QTL393345:QTL393402 RDH393345:RDH393402 RND393345:RND393402 RWZ393345:RWZ393402 SGV393345:SGV393402 SQR393345:SQR393402 TAN393345:TAN393402 TKJ393345:TKJ393402 TUF393345:TUF393402 UEB393345:UEB393402 UNX393345:UNX393402 UXT393345:UXT393402 VHP393345:VHP393402 VRL393345:VRL393402 WBH393345:WBH393402 WLD393345:WLD393402 WUZ393345:WUZ393402 J458881:J458938 IN458881:IN458938 SJ458881:SJ458938 ACF458881:ACF458938 AMB458881:AMB458938 AVX458881:AVX458938 BFT458881:BFT458938 BPP458881:BPP458938 BZL458881:BZL458938 CJH458881:CJH458938 CTD458881:CTD458938 DCZ458881:DCZ458938 DMV458881:DMV458938 DWR458881:DWR458938 EGN458881:EGN458938 EQJ458881:EQJ458938 FAF458881:FAF458938 FKB458881:FKB458938 FTX458881:FTX458938 GDT458881:GDT458938 GNP458881:GNP458938 GXL458881:GXL458938 HHH458881:HHH458938 HRD458881:HRD458938 IAZ458881:IAZ458938 IKV458881:IKV458938 IUR458881:IUR458938 JEN458881:JEN458938 JOJ458881:JOJ458938 JYF458881:JYF458938 KIB458881:KIB458938 KRX458881:KRX458938 LBT458881:LBT458938 LLP458881:LLP458938 LVL458881:LVL458938 MFH458881:MFH458938 MPD458881:MPD458938 MYZ458881:MYZ458938 NIV458881:NIV458938 NSR458881:NSR458938 OCN458881:OCN458938 OMJ458881:OMJ458938 OWF458881:OWF458938 PGB458881:PGB458938 PPX458881:PPX458938 PZT458881:PZT458938 QJP458881:QJP458938 QTL458881:QTL458938 RDH458881:RDH458938 RND458881:RND458938 RWZ458881:RWZ458938 SGV458881:SGV458938 SQR458881:SQR458938 TAN458881:TAN458938 TKJ458881:TKJ458938 TUF458881:TUF458938 UEB458881:UEB458938 UNX458881:UNX458938 UXT458881:UXT458938 VHP458881:VHP458938 VRL458881:VRL458938 WBH458881:WBH458938 WLD458881:WLD458938 WUZ458881:WUZ458938 J524417:J524474 IN524417:IN524474 SJ524417:SJ524474 ACF524417:ACF524474 AMB524417:AMB524474 AVX524417:AVX524474 BFT524417:BFT524474 BPP524417:BPP524474 BZL524417:BZL524474 CJH524417:CJH524474 CTD524417:CTD524474 DCZ524417:DCZ524474 DMV524417:DMV524474 DWR524417:DWR524474 EGN524417:EGN524474 EQJ524417:EQJ524474 FAF524417:FAF524474 FKB524417:FKB524474 FTX524417:FTX524474 GDT524417:GDT524474 GNP524417:GNP524474 GXL524417:GXL524474 HHH524417:HHH524474 HRD524417:HRD524474 IAZ524417:IAZ524474 IKV524417:IKV524474 IUR524417:IUR524474 JEN524417:JEN524474 JOJ524417:JOJ524474 JYF524417:JYF524474 KIB524417:KIB524474 KRX524417:KRX524474 LBT524417:LBT524474 LLP524417:LLP524474 LVL524417:LVL524474 MFH524417:MFH524474 MPD524417:MPD524474 MYZ524417:MYZ524474 NIV524417:NIV524474 NSR524417:NSR524474 OCN524417:OCN524474 OMJ524417:OMJ524474 OWF524417:OWF524474 PGB524417:PGB524474 PPX524417:PPX524474 PZT524417:PZT524474 QJP524417:QJP524474 QTL524417:QTL524474 RDH524417:RDH524474 RND524417:RND524474 RWZ524417:RWZ524474 SGV524417:SGV524474 SQR524417:SQR524474 TAN524417:TAN524474 TKJ524417:TKJ524474 TUF524417:TUF524474 UEB524417:UEB524474 UNX524417:UNX524474 UXT524417:UXT524474 VHP524417:VHP524474 VRL524417:VRL524474 WBH524417:WBH524474 WLD524417:WLD524474 WUZ524417:WUZ524474 J589953:J590010 IN589953:IN590010 SJ589953:SJ590010 ACF589953:ACF590010 AMB589953:AMB590010 AVX589953:AVX590010 BFT589953:BFT590010 BPP589953:BPP590010 BZL589953:BZL590010 CJH589953:CJH590010 CTD589953:CTD590010 DCZ589953:DCZ590010 DMV589953:DMV590010 DWR589953:DWR590010 EGN589953:EGN590010 EQJ589953:EQJ590010 FAF589953:FAF590010 FKB589953:FKB590010 FTX589953:FTX590010 GDT589953:GDT590010 GNP589953:GNP590010 GXL589953:GXL590010 HHH589953:HHH590010 HRD589953:HRD590010 IAZ589953:IAZ590010 IKV589953:IKV590010 IUR589953:IUR590010 JEN589953:JEN590010 JOJ589953:JOJ590010 JYF589953:JYF590010 KIB589953:KIB590010 KRX589953:KRX590010 LBT589953:LBT590010 LLP589953:LLP590010 LVL589953:LVL590010 MFH589953:MFH590010 MPD589953:MPD590010 MYZ589953:MYZ590010 NIV589953:NIV590010 NSR589953:NSR590010 OCN589953:OCN590010 OMJ589953:OMJ590010 OWF589953:OWF590010 PGB589953:PGB590010 PPX589953:PPX590010 PZT589953:PZT590010 QJP589953:QJP590010 QTL589953:QTL590010 RDH589953:RDH590010 RND589953:RND590010 RWZ589953:RWZ590010 SGV589953:SGV590010 SQR589953:SQR590010 TAN589953:TAN590010 TKJ589953:TKJ590010 TUF589953:TUF590010 UEB589953:UEB590010 UNX589953:UNX590010 UXT589953:UXT590010 VHP589953:VHP590010 VRL589953:VRL590010 WBH589953:WBH590010 WLD589953:WLD590010 WUZ589953:WUZ590010 J655489:J655546 IN655489:IN655546 SJ655489:SJ655546 ACF655489:ACF655546 AMB655489:AMB655546 AVX655489:AVX655546 BFT655489:BFT655546 BPP655489:BPP655546 BZL655489:BZL655546 CJH655489:CJH655546 CTD655489:CTD655546 DCZ655489:DCZ655546 DMV655489:DMV655546 DWR655489:DWR655546 EGN655489:EGN655546 EQJ655489:EQJ655546 FAF655489:FAF655546 FKB655489:FKB655546 FTX655489:FTX655546 GDT655489:GDT655546 GNP655489:GNP655546 GXL655489:GXL655546 HHH655489:HHH655546 HRD655489:HRD655546 IAZ655489:IAZ655546 IKV655489:IKV655546 IUR655489:IUR655546 JEN655489:JEN655546 JOJ655489:JOJ655546 JYF655489:JYF655546 KIB655489:KIB655546 KRX655489:KRX655546 LBT655489:LBT655546 LLP655489:LLP655546 LVL655489:LVL655546 MFH655489:MFH655546 MPD655489:MPD655546 MYZ655489:MYZ655546 NIV655489:NIV655546 NSR655489:NSR655546 OCN655489:OCN655546 OMJ655489:OMJ655546 OWF655489:OWF655546 PGB655489:PGB655546 PPX655489:PPX655546 PZT655489:PZT655546 QJP655489:QJP655546 QTL655489:QTL655546 RDH655489:RDH655546 RND655489:RND655546 RWZ655489:RWZ655546 SGV655489:SGV655546 SQR655489:SQR655546 TAN655489:TAN655546 TKJ655489:TKJ655546 TUF655489:TUF655546 UEB655489:UEB655546 UNX655489:UNX655546 UXT655489:UXT655546 VHP655489:VHP655546 VRL655489:VRL655546 WBH655489:WBH655546 WLD655489:WLD655546 WUZ655489:WUZ655546 J721025:J721082 IN721025:IN721082 SJ721025:SJ721082 ACF721025:ACF721082 AMB721025:AMB721082 AVX721025:AVX721082 BFT721025:BFT721082 BPP721025:BPP721082 BZL721025:BZL721082 CJH721025:CJH721082 CTD721025:CTD721082 DCZ721025:DCZ721082 DMV721025:DMV721082 DWR721025:DWR721082 EGN721025:EGN721082 EQJ721025:EQJ721082 FAF721025:FAF721082 FKB721025:FKB721082 FTX721025:FTX721082 GDT721025:GDT721082 GNP721025:GNP721082 GXL721025:GXL721082 HHH721025:HHH721082 HRD721025:HRD721082 IAZ721025:IAZ721082 IKV721025:IKV721082 IUR721025:IUR721082 JEN721025:JEN721082 JOJ721025:JOJ721082 JYF721025:JYF721082 KIB721025:KIB721082 KRX721025:KRX721082 LBT721025:LBT721082 LLP721025:LLP721082 LVL721025:LVL721082 MFH721025:MFH721082 MPD721025:MPD721082 MYZ721025:MYZ721082 NIV721025:NIV721082 NSR721025:NSR721082 OCN721025:OCN721082 OMJ721025:OMJ721082 OWF721025:OWF721082 PGB721025:PGB721082 PPX721025:PPX721082 PZT721025:PZT721082 QJP721025:QJP721082 QTL721025:QTL721082 RDH721025:RDH721082 RND721025:RND721082 RWZ721025:RWZ721082 SGV721025:SGV721082 SQR721025:SQR721082 TAN721025:TAN721082 TKJ721025:TKJ721082 TUF721025:TUF721082 UEB721025:UEB721082 UNX721025:UNX721082 UXT721025:UXT721082 VHP721025:VHP721082 VRL721025:VRL721082 WBH721025:WBH721082 WLD721025:WLD721082 WUZ721025:WUZ721082 J786561:J786618 IN786561:IN786618 SJ786561:SJ786618 ACF786561:ACF786618 AMB786561:AMB786618 AVX786561:AVX786618 BFT786561:BFT786618 BPP786561:BPP786618 BZL786561:BZL786618 CJH786561:CJH786618 CTD786561:CTD786618 DCZ786561:DCZ786618 DMV786561:DMV786618 DWR786561:DWR786618 EGN786561:EGN786618 EQJ786561:EQJ786618 FAF786561:FAF786618 FKB786561:FKB786618 FTX786561:FTX786618 GDT786561:GDT786618 GNP786561:GNP786618 GXL786561:GXL786618 HHH786561:HHH786618 HRD786561:HRD786618 IAZ786561:IAZ786618 IKV786561:IKV786618 IUR786561:IUR786618 JEN786561:JEN786618 JOJ786561:JOJ786618 JYF786561:JYF786618 KIB786561:KIB786618 KRX786561:KRX786618 LBT786561:LBT786618 LLP786561:LLP786618 LVL786561:LVL786618 MFH786561:MFH786618 MPD786561:MPD786618 MYZ786561:MYZ786618 NIV786561:NIV786618 NSR786561:NSR786618 OCN786561:OCN786618 OMJ786561:OMJ786618 OWF786561:OWF786618 PGB786561:PGB786618 PPX786561:PPX786618 PZT786561:PZT786618 QJP786561:QJP786618 QTL786561:QTL786618 RDH786561:RDH786618 RND786561:RND786618 RWZ786561:RWZ786618 SGV786561:SGV786618 SQR786561:SQR786618 TAN786561:TAN786618 TKJ786561:TKJ786618 TUF786561:TUF786618 UEB786561:UEB786618 UNX786561:UNX786618 UXT786561:UXT786618 VHP786561:VHP786618 VRL786561:VRL786618 WBH786561:WBH786618 WLD786561:WLD786618 WUZ786561:WUZ786618 J852097:J852154 IN852097:IN852154 SJ852097:SJ852154 ACF852097:ACF852154 AMB852097:AMB852154 AVX852097:AVX852154 BFT852097:BFT852154 BPP852097:BPP852154 BZL852097:BZL852154 CJH852097:CJH852154 CTD852097:CTD852154 DCZ852097:DCZ852154 DMV852097:DMV852154 DWR852097:DWR852154 EGN852097:EGN852154 EQJ852097:EQJ852154 FAF852097:FAF852154 FKB852097:FKB852154 FTX852097:FTX852154 GDT852097:GDT852154 GNP852097:GNP852154 GXL852097:GXL852154 HHH852097:HHH852154 HRD852097:HRD852154 IAZ852097:IAZ852154 IKV852097:IKV852154 IUR852097:IUR852154 JEN852097:JEN852154 JOJ852097:JOJ852154 JYF852097:JYF852154 KIB852097:KIB852154 KRX852097:KRX852154 LBT852097:LBT852154 LLP852097:LLP852154 LVL852097:LVL852154 MFH852097:MFH852154 MPD852097:MPD852154 MYZ852097:MYZ852154 NIV852097:NIV852154 NSR852097:NSR852154 OCN852097:OCN852154 OMJ852097:OMJ852154 OWF852097:OWF852154 PGB852097:PGB852154 PPX852097:PPX852154 PZT852097:PZT852154 QJP852097:QJP852154 QTL852097:QTL852154 RDH852097:RDH852154 RND852097:RND852154 RWZ852097:RWZ852154 SGV852097:SGV852154 SQR852097:SQR852154 TAN852097:TAN852154 TKJ852097:TKJ852154 TUF852097:TUF852154 UEB852097:UEB852154 UNX852097:UNX852154 UXT852097:UXT852154 VHP852097:VHP852154 VRL852097:VRL852154 WBH852097:WBH852154 WLD852097:WLD852154 WUZ852097:WUZ852154 J917633:J917690 IN917633:IN917690 SJ917633:SJ917690 ACF917633:ACF917690 AMB917633:AMB917690 AVX917633:AVX917690 BFT917633:BFT917690 BPP917633:BPP917690 BZL917633:BZL917690 CJH917633:CJH917690 CTD917633:CTD917690 DCZ917633:DCZ917690 DMV917633:DMV917690 DWR917633:DWR917690 EGN917633:EGN917690 EQJ917633:EQJ917690 FAF917633:FAF917690 FKB917633:FKB917690 FTX917633:FTX917690 GDT917633:GDT917690 GNP917633:GNP917690 GXL917633:GXL917690 HHH917633:HHH917690 HRD917633:HRD917690 IAZ917633:IAZ917690 IKV917633:IKV917690 IUR917633:IUR917690 JEN917633:JEN917690 JOJ917633:JOJ917690 JYF917633:JYF917690 KIB917633:KIB917690 KRX917633:KRX917690 LBT917633:LBT917690 LLP917633:LLP917690 LVL917633:LVL917690 MFH917633:MFH917690 MPD917633:MPD917690 MYZ917633:MYZ917690 NIV917633:NIV917690 NSR917633:NSR917690 OCN917633:OCN917690 OMJ917633:OMJ917690 OWF917633:OWF917690 PGB917633:PGB917690 PPX917633:PPX917690 PZT917633:PZT917690 QJP917633:QJP917690 QTL917633:QTL917690 RDH917633:RDH917690 RND917633:RND917690 RWZ917633:RWZ917690 SGV917633:SGV917690 SQR917633:SQR917690 TAN917633:TAN917690 TKJ917633:TKJ917690 TUF917633:TUF917690 UEB917633:UEB917690 UNX917633:UNX917690 UXT917633:UXT917690 VHP917633:VHP917690 VRL917633:VRL917690 WBH917633:WBH917690 WLD917633:WLD917690 WUZ917633:WUZ917690 J983169:J983226 IN983169:IN983226 SJ983169:SJ983226 ACF983169:ACF983226 AMB983169:AMB983226 AVX983169:AVX983226 BFT983169:BFT983226 BPP983169:BPP983226 BZL983169:BZL983226 CJH983169:CJH983226 CTD983169:CTD983226 DCZ983169:DCZ983226 DMV983169:DMV983226 DWR983169:DWR983226 EGN983169:EGN983226 EQJ983169:EQJ983226 FAF983169:FAF983226 FKB983169:FKB983226 FTX983169:FTX983226 GDT983169:GDT983226 GNP983169:GNP983226 GXL983169:GXL983226 HHH983169:HHH983226 HRD983169:HRD983226 IAZ983169:IAZ983226 IKV983169:IKV983226 IUR983169:IUR983226 JEN983169:JEN983226 JOJ983169:JOJ983226 JYF983169:JYF983226 KIB983169:KIB983226 KRX983169:KRX983226 LBT983169:LBT983226 LLP983169:LLP983226 LVL983169:LVL983226 MFH983169:MFH983226 MPD983169:MPD983226 MYZ983169:MYZ983226 NIV983169:NIV983226 NSR983169:NSR983226 OCN983169:OCN983226 OMJ983169:OMJ983226 OWF983169:OWF983226 PGB983169:PGB983226 PPX983169:PPX983226 PZT983169:PZT983226 QJP983169:QJP983226 QTL983169:QTL983226 RDH983169:RDH983226 RND983169:RND983226 RWZ983169:RWZ983226 SGV983169:SGV983226 SQR983169:SQR983226 TAN983169:TAN983226 TKJ983169:TKJ983226 TUF983169:TUF983226 UEB983169:UEB983226 UNX983169:UNX983226 UXT983169:UXT983226 VHP983169:VHP983226 VRL983169:VRL983226 WBH983169:WBH983226 WLD983169:WLD983226 WUZ983169:WUZ983226 IN101:IN110 SJ101:SJ110 ACF101:ACF110 AMB101:AMB110 AVX101:AVX110 BFT101:BFT110 BPP101:BPP110 BZL101:BZL110 CJH101:CJH110 CTD101:CTD110 DCZ101:DCZ110 DMV101:DMV110 DWR101:DWR110 EGN101:EGN110 EQJ101:EQJ110 FAF101:FAF110 FKB101:FKB110 FTX101:FTX110 GDT101:GDT110 GNP101:GNP110 GXL101:GXL110 HHH101:HHH110 HRD101:HRD110 IAZ101:IAZ110 IKV101:IKV110 IUR101:IUR110 JEN101:JEN110 JOJ101:JOJ110 JYF101:JYF110 KIB101:KIB110 KRX101:KRX110 LBT101:LBT110 LLP101:LLP110 LVL101:LVL110 MFH101:MFH110 MPD101:MPD110 MYZ101:MYZ110 NIV101:NIV110 NSR101:NSR110 OCN101:OCN110 OMJ101:OMJ110 OWF101:OWF110 PGB101:PGB110 PPX101:PPX110 PZT101:PZT110 QJP101:QJP110 QTL101:QTL110 RDH101:RDH110 RND101:RND110 RWZ101:RWZ110 SGV101:SGV110 SQR101:SQR110 TAN101:TAN110 TKJ101:TKJ110 TUF101:TUF110 UEB101:UEB110 UNX101:UNX110 UXT101:UXT110 VHP101:VHP110 VRL101:VRL110 WBH101:WBH110 WLD101:WLD110 WUZ101:WUZ110 J65589:J65598 IN65589:IN65598 SJ65589:SJ65598 ACF65589:ACF65598 AMB65589:AMB65598 AVX65589:AVX65598 BFT65589:BFT65598 BPP65589:BPP65598 BZL65589:BZL65598 CJH65589:CJH65598 CTD65589:CTD65598 DCZ65589:DCZ65598 DMV65589:DMV65598 DWR65589:DWR65598 EGN65589:EGN65598 EQJ65589:EQJ65598 FAF65589:FAF65598 FKB65589:FKB65598 FTX65589:FTX65598 GDT65589:GDT65598 GNP65589:GNP65598 GXL65589:GXL65598 HHH65589:HHH65598 HRD65589:HRD65598 IAZ65589:IAZ65598 IKV65589:IKV65598 IUR65589:IUR65598 JEN65589:JEN65598 JOJ65589:JOJ65598 JYF65589:JYF65598 KIB65589:KIB65598 KRX65589:KRX65598 LBT65589:LBT65598 LLP65589:LLP65598 LVL65589:LVL65598 MFH65589:MFH65598 MPD65589:MPD65598 MYZ65589:MYZ65598 NIV65589:NIV65598 NSR65589:NSR65598 OCN65589:OCN65598 OMJ65589:OMJ65598 OWF65589:OWF65598 PGB65589:PGB65598 PPX65589:PPX65598 PZT65589:PZT65598 QJP65589:QJP65598 QTL65589:QTL65598 RDH65589:RDH65598 RND65589:RND65598 RWZ65589:RWZ65598 SGV65589:SGV65598 SQR65589:SQR65598 TAN65589:TAN65598 TKJ65589:TKJ65598 TUF65589:TUF65598 UEB65589:UEB65598 UNX65589:UNX65598 UXT65589:UXT65598 VHP65589:VHP65598 VRL65589:VRL65598 WBH65589:WBH65598 WLD65589:WLD65598 WUZ65589:WUZ65598 J131125:J131134 IN131125:IN131134 SJ131125:SJ131134 ACF131125:ACF131134 AMB131125:AMB131134 AVX131125:AVX131134 BFT131125:BFT131134 BPP131125:BPP131134 BZL131125:BZL131134 CJH131125:CJH131134 CTD131125:CTD131134 DCZ131125:DCZ131134 DMV131125:DMV131134 DWR131125:DWR131134 EGN131125:EGN131134 EQJ131125:EQJ131134 FAF131125:FAF131134 FKB131125:FKB131134 FTX131125:FTX131134 GDT131125:GDT131134 GNP131125:GNP131134 GXL131125:GXL131134 HHH131125:HHH131134 HRD131125:HRD131134 IAZ131125:IAZ131134 IKV131125:IKV131134 IUR131125:IUR131134 JEN131125:JEN131134 JOJ131125:JOJ131134 JYF131125:JYF131134 KIB131125:KIB131134 KRX131125:KRX131134 LBT131125:LBT131134 LLP131125:LLP131134 LVL131125:LVL131134 MFH131125:MFH131134 MPD131125:MPD131134 MYZ131125:MYZ131134 NIV131125:NIV131134 NSR131125:NSR131134 OCN131125:OCN131134 OMJ131125:OMJ131134 OWF131125:OWF131134 PGB131125:PGB131134 PPX131125:PPX131134 PZT131125:PZT131134 QJP131125:QJP131134 QTL131125:QTL131134 RDH131125:RDH131134 RND131125:RND131134 RWZ131125:RWZ131134 SGV131125:SGV131134 SQR131125:SQR131134 TAN131125:TAN131134 TKJ131125:TKJ131134 TUF131125:TUF131134 UEB131125:UEB131134 UNX131125:UNX131134 UXT131125:UXT131134 VHP131125:VHP131134 VRL131125:VRL131134 WBH131125:WBH131134 WLD131125:WLD131134 WUZ131125:WUZ131134 J196661:J196670 IN196661:IN196670 SJ196661:SJ196670 ACF196661:ACF196670 AMB196661:AMB196670 AVX196661:AVX196670 BFT196661:BFT196670 BPP196661:BPP196670 BZL196661:BZL196670 CJH196661:CJH196670 CTD196661:CTD196670 DCZ196661:DCZ196670 DMV196661:DMV196670 DWR196661:DWR196670 EGN196661:EGN196670 EQJ196661:EQJ196670 FAF196661:FAF196670 FKB196661:FKB196670 FTX196661:FTX196670 GDT196661:GDT196670 GNP196661:GNP196670 GXL196661:GXL196670 HHH196661:HHH196670 HRD196661:HRD196670 IAZ196661:IAZ196670 IKV196661:IKV196670 IUR196661:IUR196670 JEN196661:JEN196670 JOJ196661:JOJ196670 JYF196661:JYF196670 KIB196661:KIB196670 KRX196661:KRX196670 LBT196661:LBT196670 LLP196661:LLP196670 LVL196661:LVL196670 MFH196661:MFH196670 MPD196661:MPD196670 MYZ196661:MYZ196670 NIV196661:NIV196670 NSR196661:NSR196670 OCN196661:OCN196670 OMJ196661:OMJ196670 OWF196661:OWF196670 PGB196661:PGB196670 PPX196661:PPX196670 PZT196661:PZT196670 QJP196661:QJP196670 QTL196661:QTL196670 RDH196661:RDH196670 RND196661:RND196670 RWZ196661:RWZ196670 SGV196661:SGV196670 SQR196661:SQR196670 TAN196661:TAN196670 TKJ196661:TKJ196670 TUF196661:TUF196670 UEB196661:UEB196670 UNX196661:UNX196670 UXT196661:UXT196670 VHP196661:VHP196670 VRL196661:VRL196670 WBH196661:WBH196670 WLD196661:WLD196670 WUZ196661:WUZ196670 J262197:J262206 IN262197:IN262206 SJ262197:SJ262206 ACF262197:ACF262206 AMB262197:AMB262206 AVX262197:AVX262206 BFT262197:BFT262206 BPP262197:BPP262206 BZL262197:BZL262206 CJH262197:CJH262206 CTD262197:CTD262206 DCZ262197:DCZ262206 DMV262197:DMV262206 DWR262197:DWR262206 EGN262197:EGN262206 EQJ262197:EQJ262206 FAF262197:FAF262206 FKB262197:FKB262206 FTX262197:FTX262206 GDT262197:GDT262206 GNP262197:GNP262206 GXL262197:GXL262206 HHH262197:HHH262206 HRD262197:HRD262206 IAZ262197:IAZ262206 IKV262197:IKV262206 IUR262197:IUR262206 JEN262197:JEN262206 JOJ262197:JOJ262206 JYF262197:JYF262206 KIB262197:KIB262206 KRX262197:KRX262206 LBT262197:LBT262206 LLP262197:LLP262206 LVL262197:LVL262206 MFH262197:MFH262206 MPD262197:MPD262206 MYZ262197:MYZ262206 NIV262197:NIV262206 NSR262197:NSR262206 OCN262197:OCN262206 OMJ262197:OMJ262206 OWF262197:OWF262206 PGB262197:PGB262206 PPX262197:PPX262206 PZT262197:PZT262206 QJP262197:QJP262206 QTL262197:QTL262206 RDH262197:RDH262206 RND262197:RND262206 RWZ262197:RWZ262206 SGV262197:SGV262206 SQR262197:SQR262206 TAN262197:TAN262206 TKJ262197:TKJ262206 TUF262197:TUF262206 UEB262197:UEB262206 UNX262197:UNX262206 UXT262197:UXT262206 VHP262197:VHP262206 VRL262197:VRL262206 WBH262197:WBH262206 WLD262197:WLD262206 WUZ262197:WUZ262206 J327733:J327742 IN327733:IN327742 SJ327733:SJ327742 ACF327733:ACF327742 AMB327733:AMB327742 AVX327733:AVX327742 BFT327733:BFT327742 BPP327733:BPP327742 BZL327733:BZL327742 CJH327733:CJH327742 CTD327733:CTD327742 DCZ327733:DCZ327742 DMV327733:DMV327742 DWR327733:DWR327742 EGN327733:EGN327742 EQJ327733:EQJ327742 FAF327733:FAF327742 FKB327733:FKB327742 FTX327733:FTX327742 GDT327733:GDT327742 GNP327733:GNP327742 GXL327733:GXL327742 HHH327733:HHH327742 HRD327733:HRD327742 IAZ327733:IAZ327742 IKV327733:IKV327742 IUR327733:IUR327742 JEN327733:JEN327742 JOJ327733:JOJ327742 JYF327733:JYF327742 KIB327733:KIB327742 KRX327733:KRX327742 LBT327733:LBT327742 LLP327733:LLP327742 LVL327733:LVL327742 MFH327733:MFH327742 MPD327733:MPD327742 MYZ327733:MYZ327742 NIV327733:NIV327742 NSR327733:NSR327742 OCN327733:OCN327742 OMJ327733:OMJ327742 OWF327733:OWF327742 PGB327733:PGB327742 PPX327733:PPX327742 PZT327733:PZT327742 QJP327733:QJP327742 QTL327733:QTL327742 RDH327733:RDH327742 RND327733:RND327742 RWZ327733:RWZ327742 SGV327733:SGV327742 SQR327733:SQR327742 TAN327733:TAN327742 TKJ327733:TKJ327742 TUF327733:TUF327742 UEB327733:UEB327742 UNX327733:UNX327742 UXT327733:UXT327742 VHP327733:VHP327742 VRL327733:VRL327742 WBH327733:WBH327742 WLD327733:WLD327742 WUZ327733:WUZ327742 J393269:J393278 IN393269:IN393278 SJ393269:SJ393278 ACF393269:ACF393278 AMB393269:AMB393278 AVX393269:AVX393278 BFT393269:BFT393278 BPP393269:BPP393278 BZL393269:BZL393278 CJH393269:CJH393278 CTD393269:CTD393278 DCZ393269:DCZ393278 DMV393269:DMV393278 DWR393269:DWR393278 EGN393269:EGN393278 EQJ393269:EQJ393278 FAF393269:FAF393278 FKB393269:FKB393278 FTX393269:FTX393278 GDT393269:GDT393278 GNP393269:GNP393278 GXL393269:GXL393278 HHH393269:HHH393278 HRD393269:HRD393278 IAZ393269:IAZ393278 IKV393269:IKV393278 IUR393269:IUR393278 JEN393269:JEN393278 JOJ393269:JOJ393278 JYF393269:JYF393278 KIB393269:KIB393278 KRX393269:KRX393278 LBT393269:LBT393278 LLP393269:LLP393278 LVL393269:LVL393278 MFH393269:MFH393278 MPD393269:MPD393278 MYZ393269:MYZ393278 NIV393269:NIV393278 NSR393269:NSR393278 OCN393269:OCN393278 OMJ393269:OMJ393278 OWF393269:OWF393278 PGB393269:PGB393278 PPX393269:PPX393278 PZT393269:PZT393278 QJP393269:QJP393278 QTL393269:QTL393278 RDH393269:RDH393278 RND393269:RND393278 RWZ393269:RWZ393278 SGV393269:SGV393278 SQR393269:SQR393278 TAN393269:TAN393278 TKJ393269:TKJ393278 TUF393269:TUF393278 UEB393269:UEB393278 UNX393269:UNX393278 UXT393269:UXT393278 VHP393269:VHP393278 VRL393269:VRL393278 WBH393269:WBH393278 WLD393269:WLD393278 WUZ393269:WUZ393278 J458805:J458814 IN458805:IN458814 SJ458805:SJ458814 ACF458805:ACF458814 AMB458805:AMB458814 AVX458805:AVX458814 BFT458805:BFT458814 BPP458805:BPP458814 BZL458805:BZL458814 CJH458805:CJH458814 CTD458805:CTD458814 DCZ458805:DCZ458814 DMV458805:DMV458814 DWR458805:DWR458814 EGN458805:EGN458814 EQJ458805:EQJ458814 FAF458805:FAF458814 FKB458805:FKB458814 FTX458805:FTX458814 GDT458805:GDT458814 GNP458805:GNP458814 GXL458805:GXL458814 HHH458805:HHH458814 HRD458805:HRD458814 IAZ458805:IAZ458814 IKV458805:IKV458814 IUR458805:IUR458814 JEN458805:JEN458814 JOJ458805:JOJ458814 JYF458805:JYF458814 KIB458805:KIB458814 KRX458805:KRX458814 LBT458805:LBT458814 LLP458805:LLP458814 LVL458805:LVL458814 MFH458805:MFH458814 MPD458805:MPD458814 MYZ458805:MYZ458814 NIV458805:NIV458814 NSR458805:NSR458814 OCN458805:OCN458814 OMJ458805:OMJ458814 OWF458805:OWF458814 PGB458805:PGB458814 PPX458805:PPX458814 PZT458805:PZT458814 QJP458805:QJP458814 QTL458805:QTL458814 RDH458805:RDH458814 RND458805:RND458814 RWZ458805:RWZ458814 SGV458805:SGV458814 SQR458805:SQR458814 TAN458805:TAN458814 TKJ458805:TKJ458814 TUF458805:TUF458814 UEB458805:UEB458814 UNX458805:UNX458814 UXT458805:UXT458814 VHP458805:VHP458814 VRL458805:VRL458814 WBH458805:WBH458814 WLD458805:WLD458814 WUZ458805:WUZ458814 J524341:J524350 IN524341:IN524350 SJ524341:SJ524350 ACF524341:ACF524350 AMB524341:AMB524350 AVX524341:AVX524350 BFT524341:BFT524350 BPP524341:BPP524350 BZL524341:BZL524350 CJH524341:CJH524350 CTD524341:CTD524350 DCZ524341:DCZ524350 DMV524341:DMV524350 DWR524341:DWR524350 EGN524341:EGN524350 EQJ524341:EQJ524350 FAF524341:FAF524350 FKB524341:FKB524350 FTX524341:FTX524350 GDT524341:GDT524350 GNP524341:GNP524350 GXL524341:GXL524350 HHH524341:HHH524350 HRD524341:HRD524350 IAZ524341:IAZ524350 IKV524341:IKV524350 IUR524341:IUR524350 JEN524341:JEN524350 JOJ524341:JOJ524350 JYF524341:JYF524350 KIB524341:KIB524350 KRX524341:KRX524350 LBT524341:LBT524350 LLP524341:LLP524350 LVL524341:LVL524350 MFH524341:MFH524350 MPD524341:MPD524350 MYZ524341:MYZ524350 NIV524341:NIV524350 NSR524341:NSR524350 OCN524341:OCN524350 OMJ524341:OMJ524350 OWF524341:OWF524350 PGB524341:PGB524350 PPX524341:PPX524350 PZT524341:PZT524350 QJP524341:QJP524350 QTL524341:QTL524350 RDH524341:RDH524350 RND524341:RND524350 RWZ524341:RWZ524350 SGV524341:SGV524350 SQR524341:SQR524350 TAN524341:TAN524350 TKJ524341:TKJ524350 TUF524341:TUF524350 UEB524341:UEB524350 UNX524341:UNX524350 UXT524341:UXT524350 VHP524341:VHP524350 VRL524341:VRL524350 WBH524341:WBH524350 WLD524341:WLD524350 WUZ524341:WUZ524350 J589877:J589886 IN589877:IN589886 SJ589877:SJ589886 ACF589877:ACF589886 AMB589877:AMB589886 AVX589877:AVX589886 BFT589877:BFT589886 BPP589877:BPP589886 BZL589877:BZL589886 CJH589877:CJH589886 CTD589877:CTD589886 DCZ589877:DCZ589886 DMV589877:DMV589886 DWR589877:DWR589886 EGN589877:EGN589886 EQJ589877:EQJ589886 FAF589877:FAF589886 FKB589877:FKB589886 FTX589877:FTX589886 GDT589877:GDT589886 GNP589877:GNP589886 GXL589877:GXL589886 HHH589877:HHH589886 HRD589877:HRD589886 IAZ589877:IAZ589886 IKV589877:IKV589886 IUR589877:IUR589886 JEN589877:JEN589886 JOJ589877:JOJ589886 JYF589877:JYF589886 KIB589877:KIB589886 KRX589877:KRX589886 LBT589877:LBT589886 LLP589877:LLP589886 LVL589877:LVL589886 MFH589877:MFH589886 MPD589877:MPD589886 MYZ589877:MYZ589886 NIV589877:NIV589886 NSR589877:NSR589886 OCN589877:OCN589886 OMJ589877:OMJ589886 OWF589877:OWF589886 PGB589877:PGB589886 PPX589877:PPX589886 PZT589877:PZT589886 QJP589877:QJP589886 QTL589877:QTL589886 RDH589877:RDH589886 RND589877:RND589886 RWZ589877:RWZ589886 SGV589877:SGV589886 SQR589877:SQR589886 TAN589877:TAN589886 TKJ589877:TKJ589886 TUF589877:TUF589886 UEB589877:UEB589886 UNX589877:UNX589886 UXT589877:UXT589886 VHP589877:VHP589886 VRL589877:VRL589886 WBH589877:WBH589886 WLD589877:WLD589886 WUZ589877:WUZ589886 J655413:J655422 IN655413:IN655422 SJ655413:SJ655422 ACF655413:ACF655422 AMB655413:AMB655422 AVX655413:AVX655422 BFT655413:BFT655422 BPP655413:BPP655422 BZL655413:BZL655422 CJH655413:CJH655422 CTD655413:CTD655422 DCZ655413:DCZ655422 DMV655413:DMV655422 DWR655413:DWR655422 EGN655413:EGN655422 EQJ655413:EQJ655422 FAF655413:FAF655422 FKB655413:FKB655422 FTX655413:FTX655422 GDT655413:GDT655422 GNP655413:GNP655422 GXL655413:GXL655422 HHH655413:HHH655422 HRD655413:HRD655422 IAZ655413:IAZ655422 IKV655413:IKV655422 IUR655413:IUR655422 JEN655413:JEN655422 JOJ655413:JOJ655422 JYF655413:JYF655422 KIB655413:KIB655422 KRX655413:KRX655422 LBT655413:LBT655422 LLP655413:LLP655422 LVL655413:LVL655422 MFH655413:MFH655422 MPD655413:MPD655422 MYZ655413:MYZ655422 NIV655413:NIV655422 NSR655413:NSR655422 OCN655413:OCN655422 OMJ655413:OMJ655422 OWF655413:OWF655422 PGB655413:PGB655422 PPX655413:PPX655422 PZT655413:PZT655422 QJP655413:QJP655422 QTL655413:QTL655422 RDH655413:RDH655422 RND655413:RND655422 RWZ655413:RWZ655422 SGV655413:SGV655422 SQR655413:SQR655422 TAN655413:TAN655422 TKJ655413:TKJ655422 TUF655413:TUF655422 UEB655413:UEB655422 UNX655413:UNX655422 UXT655413:UXT655422 VHP655413:VHP655422 VRL655413:VRL655422 WBH655413:WBH655422 WLD655413:WLD655422 WUZ655413:WUZ655422 J720949:J720958 IN720949:IN720958 SJ720949:SJ720958 ACF720949:ACF720958 AMB720949:AMB720958 AVX720949:AVX720958 BFT720949:BFT720958 BPP720949:BPP720958 BZL720949:BZL720958 CJH720949:CJH720958 CTD720949:CTD720958 DCZ720949:DCZ720958 DMV720949:DMV720958 DWR720949:DWR720958 EGN720949:EGN720958 EQJ720949:EQJ720958 FAF720949:FAF720958 FKB720949:FKB720958 FTX720949:FTX720958 GDT720949:GDT720958 GNP720949:GNP720958 GXL720949:GXL720958 HHH720949:HHH720958 HRD720949:HRD720958 IAZ720949:IAZ720958 IKV720949:IKV720958 IUR720949:IUR720958 JEN720949:JEN720958 JOJ720949:JOJ720958 JYF720949:JYF720958 KIB720949:KIB720958 KRX720949:KRX720958 LBT720949:LBT720958 LLP720949:LLP720958 LVL720949:LVL720958 MFH720949:MFH720958 MPD720949:MPD720958 MYZ720949:MYZ720958 NIV720949:NIV720958 NSR720949:NSR720958 OCN720949:OCN720958 OMJ720949:OMJ720958 OWF720949:OWF720958 PGB720949:PGB720958 PPX720949:PPX720958 PZT720949:PZT720958 QJP720949:QJP720958 QTL720949:QTL720958 RDH720949:RDH720958 RND720949:RND720958 RWZ720949:RWZ720958 SGV720949:SGV720958 SQR720949:SQR720958 TAN720949:TAN720958 TKJ720949:TKJ720958 TUF720949:TUF720958 UEB720949:UEB720958 UNX720949:UNX720958 UXT720949:UXT720958 VHP720949:VHP720958 VRL720949:VRL720958 WBH720949:WBH720958 WLD720949:WLD720958 WUZ720949:WUZ720958 J786485:J786494 IN786485:IN786494 SJ786485:SJ786494 ACF786485:ACF786494 AMB786485:AMB786494 AVX786485:AVX786494 BFT786485:BFT786494 BPP786485:BPP786494 BZL786485:BZL786494 CJH786485:CJH786494 CTD786485:CTD786494 DCZ786485:DCZ786494 DMV786485:DMV786494 DWR786485:DWR786494 EGN786485:EGN786494 EQJ786485:EQJ786494 FAF786485:FAF786494 FKB786485:FKB786494 FTX786485:FTX786494 GDT786485:GDT786494 GNP786485:GNP786494 GXL786485:GXL786494 HHH786485:HHH786494 HRD786485:HRD786494 IAZ786485:IAZ786494 IKV786485:IKV786494 IUR786485:IUR786494 JEN786485:JEN786494 JOJ786485:JOJ786494 JYF786485:JYF786494 KIB786485:KIB786494 KRX786485:KRX786494 LBT786485:LBT786494 LLP786485:LLP786494 LVL786485:LVL786494 MFH786485:MFH786494 MPD786485:MPD786494 MYZ786485:MYZ786494 NIV786485:NIV786494 NSR786485:NSR786494 OCN786485:OCN786494 OMJ786485:OMJ786494 OWF786485:OWF786494 PGB786485:PGB786494 PPX786485:PPX786494 PZT786485:PZT786494 QJP786485:QJP786494 QTL786485:QTL786494 RDH786485:RDH786494 RND786485:RND786494 RWZ786485:RWZ786494 SGV786485:SGV786494 SQR786485:SQR786494 TAN786485:TAN786494 TKJ786485:TKJ786494 TUF786485:TUF786494 UEB786485:UEB786494 UNX786485:UNX786494 UXT786485:UXT786494 VHP786485:VHP786494 VRL786485:VRL786494 WBH786485:WBH786494 WLD786485:WLD786494 WUZ786485:WUZ786494 J852021:J852030 IN852021:IN852030 SJ852021:SJ852030 ACF852021:ACF852030 AMB852021:AMB852030 AVX852021:AVX852030 BFT852021:BFT852030 BPP852021:BPP852030 BZL852021:BZL852030 CJH852021:CJH852030 CTD852021:CTD852030 DCZ852021:DCZ852030 DMV852021:DMV852030 DWR852021:DWR852030 EGN852021:EGN852030 EQJ852021:EQJ852030 FAF852021:FAF852030 FKB852021:FKB852030 FTX852021:FTX852030 GDT852021:GDT852030 GNP852021:GNP852030 GXL852021:GXL852030 HHH852021:HHH852030 HRD852021:HRD852030 IAZ852021:IAZ852030 IKV852021:IKV852030 IUR852021:IUR852030 JEN852021:JEN852030 JOJ852021:JOJ852030 JYF852021:JYF852030 KIB852021:KIB852030 KRX852021:KRX852030 LBT852021:LBT852030 LLP852021:LLP852030 LVL852021:LVL852030 MFH852021:MFH852030 MPD852021:MPD852030 MYZ852021:MYZ852030 NIV852021:NIV852030 NSR852021:NSR852030 OCN852021:OCN852030 OMJ852021:OMJ852030 OWF852021:OWF852030 PGB852021:PGB852030 PPX852021:PPX852030 PZT852021:PZT852030 QJP852021:QJP852030 QTL852021:QTL852030 RDH852021:RDH852030 RND852021:RND852030 RWZ852021:RWZ852030 SGV852021:SGV852030 SQR852021:SQR852030 TAN852021:TAN852030 TKJ852021:TKJ852030 TUF852021:TUF852030 UEB852021:UEB852030 UNX852021:UNX852030 UXT852021:UXT852030 VHP852021:VHP852030 VRL852021:VRL852030 WBH852021:WBH852030 WLD852021:WLD852030 WUZ852021:WUZ852030 J917557:J917566 IN917557:IN917566 SJ917557:SJ917566 ACF917557:ACF917566 AMB917557:AMB917566 AVX917557:AVX917566 BFT917557:BFT917566 BPP917557:BPP917566 BZL917557:BZL917566 CJH917557:CJH917566 CTD917557:CTD917566 DCZ917557:DCZ917566 DMV917557:DMV917566 DWR917557:DWR917566 EGN917557:EGN917566 EQJ917557:EQJ917566 FAF917557:FAF917566 FKB917557:FKB917566 FTX917557:FTX917566 GDT917557:GDT917566 GNP917557:GNP917566 GXL917557:GXL917566 HHH917557:HHH917566 HRD917557:HRD917566 IAZ917557:IAZ917566 IKV917557:IKV917566 IUR917557:IUR917566 JEN917557:JEN917566 JOJ917557:JOJ917566 JYF917557:JYF917566 KIB917557:KIB917566 KRX917557:KRX917566 LBT917557:LBT917566 LLP917557:LLP917566 LVL917557:LVL917566 MFH917557:MFH917566 MPD917557:MPD917566 MYZ917557:MYZ917566 NIV917557:NIV917566 NSR917557:NSR917566 OCN917557:OCN917566 OMJ917557:OMJ917566 OWF917557:OWF917566 PGB917557:PGB917566 PPX917557:PPX917566 PZT917557:PZT917566 QJP917557:QJP917566 QTL917557:QTL917566 RDH917557:RDH917566 RND917557:RND917566 RWZ917557:RWZ917566 SGV917557:SGV917566 SQR917557:SQR917566 TAN917557:TAN917566 TKJ917557:TKJ917566 TUF917557:TUF917566 UEB917557:UEB917566 UNX917557:UNX917566 UXT917557:UXT917566 VHP917557:VHP917566 VRL917557:VRL917566 WBH917557:WBH917566 WLD917557:WLD917566 WUZ917557:WUZ917566 J983093:J983102 IN983093:IN983102 SJ983093:SJ983102 ACF983093:ACF983102 AMB983093:AMB983102 AVX983093:AVX983102 BFT983093:BFT983102 BPP983093:BPP983102 BZL983093:BZL983102 CJH983093:CJH983102 CTD983093:CTD983102 DCZ983093:DCZ983102 DMV983093:DMV983102 DWR983093:DWR983102 EGN983093:EGN983102 EQJ983093:EQJ983102 FAF983093:FAF983102 FKB983093:FKB983102 FTX983093:FTX983102 GDT983093:GDT983102 GNP983093:GNP983102 GXL983093:GXL983102 HHH983093:HHH983102 HRD983093:HRD983102 IAZ983093:IAZ983102 IKV983093:IKV983102 IUR983093:IUR983102 JEN983093:JEN983102 JOJ983093:JOJ983102 JYF983093:JYF983102 KIB983093:KIB983102 KRX983093:KRX983102 LBT983093:LBT983102 LLP983093:LLP983102 LVL983093:LVL983102 MFH983093:MFH983102 MPD983093:MPD983102 MYZ983093:MYZ983102 NIV983093:NIV983102 NSR983093:NSR983102 OCN983093:OCN983102 OMJ983093:OMJ983102 OWF983093:OWF983102 PGB983093:PGB983102 PPX983093:PPX983102 PZT983093:PZT983102 QJP983093:QJP983102 QTL983093:QTL983102 RDH983093:RDH983102 RND983093:RND983102 RWZ983093:RWZ983102 SGV983093:SGV983102 SQR983093:SQR983102 TAN983093:TAN983102 TKJ983093:TKJ983102 TUF983093:TUF983102 UEB983093:UEB983102 UNX983093:UNX983102 UXT983093:UXT983102 VHP983093:VHP983102 VRL983093:VRL983102 WBH983093:WBH983102 WLD983093:WLD983102 WUZ983093:WUZ983102 J65518:J65537 IN65518:IN65537 SJ65518:SJ65537 ACF65518:ACF65537 AMB65518:AMB65537 AVX65518:AVX65537 BFT65518:BFT65537 BPP65518:BPP65537 BZL65518:BZL65537 CJH65518:CJH65537 CTD65518:CTD65537 DCZ65518:DCZ65537 DMV65518:DMV65537 DWR65518:DWR65537 EGN65518:EGN65537 EQJ65518:EQJ65537 FAF65518:FAF65537 FKB65518:FKB65537 FTX65518:FTX65537 GDT65518:GDT65537 GNP65518:GNP65537 GXL65518:GXL65537 HHH65518:HHH65537 HRD65518:HRD65537 IAZ65518:IAZ65537 IKV65518:IKV65537 IUR65518:IUR65537 JEN65518:JEN65537 JOJ65518:JOJ65537 JYF65518:JYF65537 KIB65518:KIB65537 KRX65518:KRX65537 LBT65518:LBT65537 LLP65518:LLP65537 LVL65518:LVL65537 MFH65518:MFH65537 MPD65518:MPD65537 MYZ65518:MYZ65537 NIV65518:NIV65537 NSR65518:NSR65537 OCN65518:OCN65537 OMJ65518:OMJ65537 OWF65518:OWF65537 PGB65518:PGB65537 PPX65518:PPX65537 PZT65518:PZT65537 QJP65518:QJP65537 QTL65518:QTL65537 RDH65518:RDH65537 RND65518:RND65537 RWZ65518:RWZ65537 SGV65518:SGV65537 SQR65518:SQR65537 TAN65518:TAN65537 TKJ65518:TKJ65537 TUF65518:TUF65537 UEB65518:UEB65537 UNX65518:UNX65537 UXT65518:UXT65537 VHP65518:VHP65537 VRL65518:VRL65537 WBH65518:WBH65537 WLD65518:WLD65537 WUZ65518:WUZ65537 J131054:J131073 IN131054:IN131073 SJ131054:SJ131073 ACF131054:ACF131073 AMB131054:AMB131073 AVX131054:AVX131073 BFT131054:BFT131073 BPP131054:BPP131073 BZL131054:BZL131073 CJH131054:CJH131073 CTD131054:CTD131073 DCZ131054:DCZ131073 DMV131054:DMV131073 DWR131054:DWR131073 EGN131054:EGN131073 EQJ131054:EQJ131073 FAF131054:FAF131073 FKB131054:FKB131073 FTX131054:FTX131073 GDT131054:GDT131073 GNP131054:GNP131073 GXL131054:GXL131073 HHH131054:HHH131073 HRD131054:HRD131073 IAZ131054:IAZ131073 IKV131054:IKV131073 IUR131054:IUR131073 JEN131054:JEN131073 JOJ131054:JOJ131073 JYF131054:JYF131073 KIB131054:KIB131073 KRX131054:KRX131073 LBT131054:LBT131073 LLP131054:LLP131073 LVL131054:LVL131073 MFH131054:MFH131073 MPD131054:MPD131073 MYZ131054:MYZ131073 NIV131054:NIV131073 NSR131054:NSR131073 OCN131054:OCN131073 OMJ131054:OMJ131073 OWF131054:OWF131073 PGB131054:PGB131073 PPX131054:PPX131073 PZT131054:PZT131073 QJP131054:QJP131073 QTL131054:QTL131073 RDH131054:RDH131073 RND131054:RND131073 RWZ131054:RWZ131073 SGV131054:SGV131073 SQR131054:SQR131073 TAN131054:TAN131073 TKJ131054:TKJ131073 TUF131054:TUF131073 UEB131054:UEB131073 UNX131054:UNX131073 UXT131054:UXT131073 VHP131054:VHP131073 VRL131054:VRL131073 WBH131054:WBH131073 WLD131054:WLD131073 WUZ131054:WUZ131073 J196590:J196609 IN196590:IN196609 SJ196590:SJ196609 ACF196590:ACF196609 AMB196590:AMB196609 AVX196590:AVX196609 BFT196590:BFT196609 BPP196590:BPP196609 BZL196590:BZL196609 CJH196590:CJH196609 CTD196590:CTD196609 DCZ196590:DCZ196609 DMV196590:DMV196609 DWR196590:DWR196609 EGN196590:EGN196609 EQJ196590:EQJ196609 FAF196590:FAF196609 FKB196590:FKB196609 FTX196590:FTX196609 GDT196590:GDT196609 GNP196590:GNP196609 GXL196590:GXL196609 HHH196590:HHH196609 HRD196590:HRD196609 IAZ196590:IAZ196609 IKV196590:IKV196609 IUR196590:IUR196609 JEN196590:JEN196609 JOJ196590:JOJ196609 JYF196590:JYF196609 KIB196590:KIB196609 KRX196590:KRX196609 LBT196590:LBT196609 LLP196590:LLP196609 LVL196590:LVL196609 MFH196590:MFH196609 MPD196590:MPD196609 MYZ196590:MYZ196609 NIV196590:NIV196609 NSR196590:NSR196609 OCN196590:OCN196609 OMJ196590:OMJ196609 OWF196590:OWF196609 PGB196590:PGB196609 PPX196590:PPX196609 PZT196590:PZT196609 QJP196590:QJP196609 QTL196590:QTL196609 RDH196590:RDH196609 RND196590:RND196609 RWZ196590:RWZ196609 SGV196590:SGV196609 SQR196590:SQR196609 TAN196590:TAN196609 TKJ196590:TKJ196609 TUF196590:TUF196609 UEB196590:UEB196609 UNX196590:UNX196609 UXT196590:UXT196609 VHP196590:VHP196609 VRL196590:VRL196609 WBH196590:WBH196609 WLD196590:WLD196609 WUZ196590:WUZ196609 J262126:J262145 IN262126:IN262145 SJ262126:SJ262145 ACF262126:ACF262145 AMB262126:AMB262145 AVX262126:AVX262145 BFT262126:BFT262145 BPP262126:BPP262145 BZL262126:BZL262145 CJH262126:CJH262145 CTD262126:CTD262145 DCZ262126:DCZ262145 DMV262126:DMV262145 DWR262126:DWR262145 EGN262126:EGN262145 EQJ262126:EQJ262145 FAF262126:FAF262145 FKB262126:FKB262145 FTX262126:FTX262145 GDT262126:GDT262145 GNP262126:GNP262145 GXL262126:GXL262145 HHH262126:HHH262145 HRD262126:HRD262145 IAZ262126:IAZ262145 IKV262126:IKV262145 IUR262126:IUR262145 JEN262126:JEN262145 JOJ262126:JOJ262145 JYF262126:JYF262145 KIB262126:KIB262145 KRX262126:KRX262145 LBT262126:LBT262145 LLP262126:LLP262145 LVL262126:LVL262145 MFH262126:MFH262145 MPD262126:MPD262145 MYZ262126:MYZ262145 NIV262126:NIV262145 NSR262126:NSR262145 OCN262126:OCN262145 OMJ262126:OMJ262145 OWF262126:OWF262145 PGB262126:PGB262145 PPX262126:PPX262145 PZT262126:PZT262145 QJP262126:QJP262145 QTL262126:QTL262145 RDH262126:RDH262145 RND262126:RND262145 RWZ262126:RWZ262145 SGV262126:SGV262145 SQR262126:SQR262145 TAN262126:TAN262145 TKJ262126:TKJ262145 TUF262126:TUF262145 UEB262126:UEB262145 UNX262126:UNX262145 UXT262126:UXT262145 VHP262126:VHP262145 VRL262126:VRL262145 WBH262126:WBH262145 WLD262126:WLD262145 WUZ262126:WUZ262145 J327662:J327681 IN327662:IN327681 SJ327662:SJ327681 ACF327662:ACF327681 AMB327662:AMB327681 AVX327662:AVX327681 BFT327662:BFT327681 BPP327662:BPP327681 BZL327662:BZL327681 CJH327662:CJH327681 CTD327662:CTD327681 DCZ327662:DCZ327681 DMV327662:DMV327681 DWR327662:DWR327681 EGN327662:EGN327681 EQJ327662:EQJ327681 FAF327662:FAF327681 FKB327662:FKB327681 FTX327662:FTX327681 GDT327662:GDT327681 GNP327662:GNP327681 GXL327662:GXL327681 HHH327662:HHH327681 HRD327662:HRD327681 IAZ327662:IAZ327681 IKV327662:IKV327681 IUR327662:IUR327681 JEN327662:JEN327681 JOJ327662:JOJ327681 JYF327662:JYF327681 KIB327662:KIB327681 KRX327662:KRX327681 LBT327662:LBT327681 LLP327662:LLP327681 LVL327662:LVL327681 MFH327662:MFH327681 MPD327662:MPD327681 MYZ327662:MYZ327681 NIV327662:NIV327681 NSR327662:NSR327681 OCN327662:OCN327681 OMJ327662:OMJ327681 OWF327662:OWF327681 PGB327662:PGB327681 PPX327662:PPX327681 PZT327662:PZT327681 QJP327662:QJP327681 QTL327662:QTL327681 RDH327662:RDH327681 RND327662:RND327681 RWZ327662:RWZ327681 SGV327662:SGV327681 SQR327662:SQR327681 TAN327662:TAN327681 TKJ327662:TKJ327681 TUF327662:TUF327681 UEB327662:UEB327681 UNX327662:UNX327681 UXT327662:UXT327681 VHP327662:VHP327681 VRL327662:VRL327681 WBH327662:WBH327681 WLD327662:WLD327681 WUZ327662:WUZ327681 J393198:J393217 IN393198:IN393217 SJ393198:SJ393217 ACF393198:ACF393217 AMB393198:AMB393217 AVX393198:AVX393217 BFT393198:BFT393217 BPP393198:BPP393217 BZL393198:BZL393217 CJH393198:CJH393217 CTD393198:CTD393217 DCZ393198:DCZ393217 DMV393198:DMV393217 DWR393198:DWR393217 EGN393198:EGN393217 EQJ393198:EQJ393217 FAF393198:FAF393217 FKB393198:FKB393217 FTX393198:FTX393217 GDT393198:GDT393217 GNP393198:GNP393217 GXL393198:GXL393217 HHH393198:HHH393217 HRD393198:HRD393217 IAZ393198:IAZ393217 IKV393198:IKV393217 IUR393198:IUR393217 JEN393198:JEN393217 JOJ393198:JOJ393217 JYF393198:JYF393217 KIB393198:KIB393217 KRX393198:KRX393217 LBT393198:LBT393217 LLP393198:LLP393217 LVL393198:LVL393217 MFH393198:MFH393217 MPD393198:MPD393217 MYZ393198:MYZ393217 NIV393198:NIV393217 NSR393198:NSR393217 OCN393198:OCN393217 OMJ393198:OMJ393217 OWF393198:OWF393217 PGB393198:PGB393217 PPX393198:PPX393217 PZT393198:PZT393217 QJP393198:QJP393217 QTL393198:QTL393217 RDH393198:RDH393217 RND393198:RND393217 RWZ393198:RWZ393217 SGV393198:SGV393217 SQR393198:SQR393217 TAN393198:TAN393217 TKJ393198:TKJ393217 TUF393198:TUF393217 UEB393198:UEB393217 UNX393198:UNX393217 UXT393198:UXT393217 VHP393198:VHP393217 VRL393198:VRL393217 WBH393198:WBH393217 WLD393198:WLD393217 WUZ393198:WUZ393217 J458734:J458753 IN458734:IN458753 SJ458734:SJ458753 ACF458734:ACF458753 AMB458734:AMB458753 AVX458734:AVX458753 BFT458734:BFT458753 BPP458734:BPP458753 BZL458734:BZL458753 CJH458734:CJH458753 CTD458734:CTD458753 DCZ458734:DCZ458753 DMV458734:DMV458753 DWR458734:DWR458753 EGN458734:EGN458753 EQJ458734:EQJ458753 FAF458734:FAF458753 FKB458734:FKB458753 FTX458734:FTX458753 GDT458734:GDT458753 GNP458734:GNP458753 GXL458734:GXL458753 HHH458734:HHH458753 HRD458734:HRD458753 IAZ458734:IAZ458753 IKV458734:IKV458753 IUR458734:IUR458753 JEN458734:JEN458753 JOJ458734:JOJ458753 JYF458734:JYF458753 KIB458734:KIB458753 KRX458734:KRX458753 LBT458734:LBT458753 LLP458734:LLP458753 LVL458734:LVL458753 MFH458734:MFH458753 MPD458734:MPD458753 MYZ458734:MYZ458753 NIV458734:NIV458753 NSR458734:NSR458753 OCN458734:OCN458753 OMJ458734:OMJ458753 OWF458734:OWF458753 PGB458734:PGB458753 PPX458734:PPX458753 PZT458734:PZT458753 QJP458734:QJP458753 QTL458734:QTL458753 RDH458734:RDH458753 RND458734:RND458753 RWZ458734:RWZ458753 SGV458734:SGV458753 SQR458734:SQR458753 TAN458734:TAN458753 TKJ458734:TKJ458753 TUF458734:TUF458753 UEB458734:UEB458753 UNX458734:UNX458753 UXT458734:UXT458753 VHP458734:VHP458753 VRL458734:VRL458753 WBH458734:WBH458753 WLD458734:WLD458753 WUZ458734:WUZ458753 J524270:J524289 IN524270:IN524289 SJ524270:SJ524289 ACF524270:ACF524289 AMB524270:AMB524289 AVX524270:AVX524289 BFT524270:BFT524289 BPP524270:BPP524289 BZL524270:BZL524289 CJH524270:CJH524289 CTD524270:CTD524289 DCZ524270:DCZ524289 DMV524270:DMV524289 DWR524270:DWR524289 EGN524270:EGN524289 EQJ524270:EQJ524289 FAF524270:FAF524289 FKB524270:FKB524289 FTX524270:FTX524289 GDT524270:GDT524289 GNP524270:GNP524289 GXL524270:GXL524289 HHH524270:HHH524289 HRD524270:HRD524289 IAZ524270:IAZ524289 IKV524270:IKV524289 IUR524270:IUR524289 JEN524270:JEN524289 JOJ524270:JOJ524289 JYF524270:JYF524289 KIB524270:KIB524289 KRX524270:KRX524289 LBT524270:LBT524289 LLP524270:LLP524289 LVL524270:LVL524289 MFH524270:MFH524289 MPD524270:MPD524289 MYZ524270:MYZ524289 NIV524270:NIV524289 NSR524270:NSR524289 OCN524270:OCN524289 OMJ524270:OMJ524289 OWF524270:OWF524289 PGB524270:PGB524289 PPX524270:PPX524289 PZT524270:PZT524289 QJP524270:QJP524289 QTL524270:QTL524289 RDH524270:RDH524289 RND524270:RND524289 RWZ524270:RWZ524289 SGV524270:SGV524289 SQR524270:SQR524289 TAN524270:TAN524289 TKJ524270:TKJ524289 TUF524270:TUF524289 UEB524270:UEB524289 UNX524270:UNX524289 UXT524270:UXT524289 VHP524270:VHP524289 VRL524270:VRL524289 WBH524270:WBH524289 WLD524270:WLD524289 WUZ524270:WUZ524289 J589806:J589825 IN589806:IN589825 SJ589806:SJ589825 ACF589806:ACF589825 AMB589806:AMB589825 AVX589806:AVX589825 BFT589806:BFT589825 BPP589806:BPP589825 BZL589806:BZL589825 CJH589806:CJH589825 CTD589806:CTD589825 DCZ589806:DCZ589825 DMV589806:DMV589825 DWR589806:DWR589825 EGN589806:EGN589825 EQJ589806:EQJ589825 FAF589806:FAF589825 FKB589806:FKB589825 FTX589806:FTX589825 GDT589806:GDT589825 GNP589806:GNP589825 GXL589806:GXL589825 HHH589806:HHH589825 HRD589806:HRD589825 IAZ589806:IAZ589825 IKV589806:IKV589825 IUR589806:IUR589825 JEN589806:JEN589825 JOJ589806:JOJ589825 JYF589806:JYF589825 KIB589806:KIB589825 KRX589806:KRX589825 LBT589806:LBT589825 LLP589806:LLP589825 LVL589806:LVL589825 MFH589806:MFH589825 MPD589806:MPD589825 MYZ589806:MYZ589825 NIV589806:NIV589825 NSR589806:NSR589825 OCN589806:OCN589825 OMJ589806:OMJ589825 OWF589806:OWF589825 PGB589806:PGB589825 PPX589806:PPX589825 PZT589806:PZT589825 QJP589806:QJP589825 QTL589806:QTL589825 RDH589806:RDH589825 RND589806:RND589825 RWZ589806:RWZ589825 SGV589806:SGV589825 SQR589806:SQR589825 TAN589806:TAN589825 TKJ589806:TKJ589825 TUF589806:TUF589825 UEB589806:UEB589825 UNX589806:UNX589825 UXT589806:UXT589825 VHP589806:VHP589825 VRL589806:VRL589825 WBH589806:WBH589825 WLD589806:WLD589825 WUZ589806:WUZ589825 J655342:J655361 IN655342:IN655361 SJ655342:SJ655361 ACF655342:ACF655361 AMB655342:AMB655361 AVX655342:AVX655361 BFT655342:BFT655361 BPP655342:BPP655361 BZL655342:BZL655361 CJH655342:CJH655361 CTD655342:CTD655361 DCZ655342:DCZ655361 DMV655342:DMV655361 DWR655342:DWR655361 EGN655342:EGN655361 EQJ655342:EQJ655361 FAF655342:FAF655361 FKB655342:FKB655361 FTX655342:FTX655361 GDT655342:GDT655361 GNP655342:GNP655361 GXL655342:GXL655361 HHH655342:HHH655361 HRD655342:HRD655361 IAZ655342:IAZ655361 IKV655342:IKV655361 IUR655342:IUR655361 JEN655342:JEN655361 JOJ655342:JOJ655361 JYF655342:JYF655361 KIB655342:KIB655361 KRX655342:KRX655361 LBT655342:LBT655361 LLP655342:LLP655361 LVL655342:LVL655361 MFH655342:MFH655361 MPD655342:MPD655361 MYZ655342:MYZ655361 NIV655342:NIV655361 NSR655342:NSR655361 OCN655342:OCN655361 OMJ655342:OMJ655361 OWF655342:OWF655361 PGB655342:PGB655361 PPX655342:PPX655361 PZT655342:PZT655361 QJP655342:QJP655361 QTL655342:QTL655361 RDH655342:RDH655361 RND655342:RND655361 RWZ655342:RWZ655361 SGV655342:SGV655361 SQR655342:SQR655361 TAN655342:TAN655361 TKJ655342:TKJ655361 TUF655342:TUF655361 UEB655342:UEB655361 UNX655342:UNX655361 UXT655342:UXT655361 VHP655342:VHP655361 VRL655342:VRL655361 WBH655342:WBH655361 WLD655342:WLD655361 WUZ655342:WUZ655361 J720878:J720897 IN720878:IN720897 SJ720878:SJ720897 ACF720878:ACF720897 AMB720878:AMB720897 AVX720878:AVX720897 BFT720878:BFT720897 BPP720878:BPP720897 BZL720878:BZL720897 CJH720878:CJH720897 CTD720878:CTD720897 DCZ720878:DCZ720897 DMV720878:DMV720897 DWR720878:DWR720897 EGN720878:EGN720897 EQJ720878:EQJ720897 FAF720878:FAF720897 FKB720878:FKB720897 FTX720878:FTX720897 GDT720878:GDT720897 GNP720878:GNP720897 GXL720878:GXL720897 HHH720878:HHH720897 HRD720878:HRD720897 IAZ720878:IAZ720897 IKV720878:IKV720897 IUR720878:IUR720897 JEN720878:JEN720897 JOJ720878:JOJ720897 JYF720878:JYF720897 KIB720878:KIB720897 KRX720878:KRX720897 LBT720878:LBT720897 LLP720878:LLP720897 LVL720878:LVL720897 MFH720878:MFH720897 MPD720878:MPD720897 MYZ720878:MYZ720897 NIV720878:NIV720897 NSR720878:NSR720897 OCN720878:OCN720897 OMJ720878:OMJ720897 OWF720878:OWF720897 PGB720878:PGB720897 PPX720878:PPX720897 PZT720878:PZT720897 QJP720878:QJP720897 QTL720878:QTL720897 RDH720878:RDH720897 RND720878:RND720897 RWZ720878:RWZ720897 SGV720878:SGV720897 SQR720878:SQR720897 TAN720878:TAN720897 TKJ720878:TKJ720897 TUF720878:TUF720897 UEB720878:UEB720897 UNX720878:UNX720897 UXT720878:UXT720897 VHP720878:VHP720897 VRL720878:VRL720897 WBH720878:WBH720897 WLD720878:WLD720897 WUZ720878:WUZ720897 J786414:J786433 IN786414:IN786433 SJ786414:SJ786433 ACF786414:ACF786433 AMB786414:AMB786433 AVX786414:AVX786433 BFT786414:BFT786433 BPP786414:BPP786433 BZL786414:BZL786433 CJH786414:CJH786433 CTD786414:CTD786433 DCZ786414:DCZ786433 DMV786414:DMV786433 DWR786414:DWR786433 EGN786414:EGN786433 EQJ786414:EQJ786433 FAF786414:FAF786433 FKB786414:FKB786433 FTX786414:FTX786433 GDT786414:GDT786433 GNP786414:GNP786433 GXL786414:GXL786433 HHH786414:HHH786433 HRD786414:HRD786433 IAZ786414:IAZ786433 IKV786414:IKV786433 IUR786414:IUR786433 JEN786414:JEN786433 JOJ786414:JOJ786433 JYF786414:JYF786433 KIB786414:KIB786433 KRX786414:KRX786433 LBT786414:LBT786433 LLP786414:LLP786433 LVL786414:LVL786433 MFH786414:MFH786433 MPD786414:MPD786433 MYZ786414:MYZ786433 NIV786414:NIV786433 NSR786414:NSR786433 OCN786414:OCN786433 OMJ786414:OMJ786433 OWF786414:OWF786433 PGB786414:PGB786433 PPX786414:PPX786433 PZT786414:PZT786433 QJP786414:QJP786433 QTL786414:QTL786433 RDH786414:RDH786433 RND786414:RND786433 RWZ786414:RWZ786433 SGV786414:SGV786433 SQR786414:SQR786433 TAN786414:TAN786433 TKJ786414:TKJ786433 TUF786414:TUF786433 UEB786414:UEB786433 UNX786414:UNX786433 UXT786414:UXT786433 VHP786414:VHP786433 VRL786414:VRL786433 WBH786414:WBH786433 WLD786414:WLD786433 WUZ786414:WUZ786433 J851950:J851969 IN851950:IN851969 SJ851950:SJ851969 ACF851950:ACF851969 AMB851950:AMB851969 AVX851950:AVX851969 BFT851950:BFT851969 BPP851950:BPP851969 BZL851950:BZL851969 CJH851950:CJH851969 CTD851950:CTD851969 DCZ851950:DCZ851969 DMV851950:DMV851969 DWR851950:DWR851969 EGN851950:EGN851969 EQJ851950:EQJ851969 FAF851950:FAF851969 FKB851950:FKB851969 FTX851950:FTX851969 GDT851950:GDT851969 GNP851950:GNP851969 GXL851950:GXL851969 HHH851950:HHH851969 HRD851950:HRD851969 IAZ851950:IAZ851969 IKV851950:IKV851969 IUR851950:IUR851969 JEN851950:JEN851969 JOJ851950:JOJ851969 JYF851950:JYF851969 KIB851950:KIB851969 KRX851950:KRX851969 LBT851950:LBT851969 LLP851950:LLP851969 LVL851950:LVL851969 MFH851950:MFH851969 MPD851950:MPD851969 MYZ851950:MYZ851969 NIV851950:NIV851969 NSR851950:NSR851969 OCN851950:OCN851969 OMJ851950:OMJ851969 OWF851950:OWF851969 PGB851950:PGB851969 PPX851950:PPX851969 PZT851950:PZT851969 QJP851950:QJP851969 QTL851950:QTL851969 RDH851950:RDH851969 RND851950:RND851969 RWZ851950:RWZ851969 SGV851950:SGV851969 SQR851950:SQR851969 TAN851950:TAN851969 TKJ851950:TKJ851969 TUF851950:TUF851969 UEB851950:UEB851969 UNX851950:UNX851969 UXT851950:UXT851969 VHP851950:VHP851969 VRL851950:VRL851969 WBH851950:WBH851969 WLD851950:WLD851969 WUZ851950:WUZ851969 J917486:J917505 IN917486:IN917505 SJ917486:SJ917505 ACF917486:ACF917505 AMB917486:AMB917505 AVX917486:AVX917505 BFT917486:BFT917505 BPP917486:BPP917505 BZL917486:BZL917505 CJH917486:CJH917505 CTD917486:CTD917505 DCZ917486:DCZ917505 DMV917486:DMV917505 DWR917486:DWR917505 EGN917486:EGN917505 EQJ917486:EQJ917505 FAF917486:FAF917505 FKB917486:FKB917505 FTX917486:FTX917505 GDT917486:GDT917505 GNP917486:GNP917505 GXL917486:GXL917505 HHH917486:HHH917505 HRD917486:HRD917505 IAZ917486:IAZ917505 IKV917486:IKV917505 IUR917486:IUR917505 JEN917486:JEN917505 JOJ917486:JOJ917505 JYF917486:JYF917505 KIB917486:KIB917505 KRX917486:KRX917505 LBT917486:LBT917505 LLP917486:LLP917505 LVL917486:LVL917505 MFH917486:MFH917505 MPD917486:MPD917505 MYZ917486:MYZ917505 NIV917486:NIV917505 NSR917486:NSR917505 OCN917486:OCN917505 OMJ917486:OMJ917505 OWF917486:OWF917505 PGB917486:PGB917505 PPX917486:PPX917505 PZT917486:PZT917505 QJP917486:QJP917505 QTL917486:QTL917505 RDH917486:RDH917505 RND917486:RND917505 RWZ917486:RWZ917505 SGV917486:SGV917505 SQR917486:SQR917505 TAN917486:TAN917505 TKJ917486:TKJ917505 TUF917486:TUF917505 UEB917486:UEB917505 UNX917486:UNX917505 UXT917486:UXT917505 VHP917486:VHP917505 VRL917486:VRL917505 WBH917486:WBH917505 WLD917486:WLD917505 WUZ917486:WUZ917505 J983022:J983041 IN983022:IN983041 SJ983022:SJ983041 ACF983022:ACF983041 AMB983022:AMB983041 AVX983022:AVX983041 BFT983022:BFT983041 BPP983022:BPP983041 BZL983022:BZL983041 CJH983022:CJH983041 CTD983022:CTD983041 DCZ983022:DCZ983041 DMV983022:DMV983041 DWR983022:DWR983041 EGN983022:EGN983041 EQJ983022:EQJ983041 FAF983022:FAF983041 FKB983022:FKB983041 FTX983022:FTX983041 GDT983022:GDT983041 GNP983022:GNP983041 GXL983022:GXL983041 HHH983022:HHH983041 HRD983022:HRD983041 IAZ983022:IAZ983041 IKV983022:IKV983041 IUR983022:IUR983041 JEN983022:JEN983041 JOJ983022:JOJ983041 JYF983022:JYF983041 KIB983022:KIB983041 KRX983022:KRX983041 LBT983022:LBT983041 LLP983022:LLP983041 LVL983022:LVL983041 MFH983022:MFH983041 MPD983022:MPD983041 MYZ983022:MYZ983041 NIV983022:NIV983041 NSR983022:NSR983041 OCN983022:OCN983041 OMJ983022:OMJ983041 OWF983022:OWF983041 PGB983022:PGB983041 PPX983022:PPX983041 PZT983022:PZT983041 QJP983022:QJP983041 QTL983022:QTL983041 RDH983022:RDH983041 RND983022:RND983041 RWZ983022:RWZ983041 SGV983022:SGV983041 SQR983022:SQR983041 TAN983022:TAN983041 TKJ983022:TKJ983041 TUF983022:TUF983041 UEB983022:UEB983041 UNX983022:UNX983041 UXT983022:UXT983041 VHP983022:VHP983041 VRL983022:VRL983041 WBH983022:WBH983041 WLD983022:WLD983041 WUZ983022:WUZ983041 IN33:IN34 SJ33:SJ34 ACF33:ACF34 AMB33:AMB34 AVX33:AVX34 BFT33:BFT34 BPP33:BPP34 BZL33:BZL34 CJH33:CJH34 CTD33:CTD34 DCZ33:DCZ34 DMV33:DMV34 DWR33:DWR34 EGN33:EGN34 EQJ33:EQJ34 FAF33:FAF34 FKB33:FKB34 FTX33:FTX34 GDT33:GDT34 GNP33:GNP34 GXL33:GXL34 HHH33:HHH34 HRD33:HRD34 IAZ33:IAZ34 IKV33:IKV34 IUR33:IUR34 JEN33:JEN34 JOJ33:JOJ34 JYF33:JYF34 KIB33:KIB34 KRX33:KRX34 LBT33:LBT34 LLP33:LLP34 LVL33:LVL34 MFH33:MFH34 MPD33:MPD34 MYZ33:MYZ34 NIV33:NIV34 NSR33:NSR34 OCN33:OCN34 OMJ33:OMJ34 OWF33:OWF34 PGB33:PGB34 PPX33:PPX34 PZT33:PZT34 QJP33:QJP34 QTL33:QTL34 RDH33:RDH34 RND33:RND34 RWZ33:RWZ34 SGV33:SGV34 SQR33:SQR34 TAN33:TAN34 TKJ33:TKJ34 TUF33:TUF34 UEB33:UEB34 UNX33:UNX34 UXT33:UXT34 VHP33:VHP34 VRL33:VRL34 WBH33:WBH34 WLD33:WLD34 WUZ33:WUZ34 J65504:J65513 IN65504:IN65513 SJ65504:SJ65513 ACF65504:ACF65513 AMB65504:AMB65513 AVX65504:AVX65513 BFT65504:BFT65513 BPP65504:BPP65513 BZL65504:BZL65513 CJH65504:CJH65513 CTD65504:CTD65513 DCZ65504:DCZ65513 DMV65504:DMV65513 DWR65504:DWR65513 EGN65504:EGN65513 EQJ65504:EQJ65513 FAF65504:FAF65513 FKB65504:FKB65513 FTX65504:FTX65513 GDT65504:GDT65513 GNP65504:GNP65513 GXL65504:GXL65513 HHH65504:HHH65513 HRD65504:HRD65513 IAZ65504:IAZ65513 IKV65504:IKV65513 IUR65504:IUR65513 JEN65504:JEN65513 JOJ65504:JOJ65513 JYF65504:JYF65513 KIB65504:KIB65513 KRX65504:KRX65513 LBT65504:LBT65513 LLP65504:LLP65513 LVL65504:LVL65513 MFH65504:MFH65513 MPD65504:MPD65513 MYZ65504:MYZ65513 NIV65504:NIV65513 NSR65504:NSR65513 OCN65504:OCN65513 OMJ65504:OMJ65513 OWF65504:OWF65513 PGB65504:PGB65513 PPX65504:PPX65513 PZT65504:PZT65513 QJP65504:QJP65513 QTL65504:QTL65513 RDH65504:RDH65513 RND65504:RND65513 RWZ65504:RWZ65513 SGV65504:SGV65513 SQR65504:SQR65513 TAN65504:TAN65513 TKJ65504:TKJ65513 TUF65504:TUF65513 UEB65504:UEB65513 UNX65504:UNX65513 UXT65504:UXT65513 VHP65504:VHP65513 VRL65504:VRL65513 WBH65504:WBH65513 WLD65504:WLD65513 WUZ65504:WUZ65513 J131040:J131049 IN131040:IN131049 SJ131040:SJ131049 ACF131040:ACF131049 AMB131040:AMB131049 AVX131040:AVX131049 BFT131040:BFT131049 BPP131040:BPP131049 BZL131040:BZL131049 CJH131040:CJH131049 CTD131040:CTD131049 DCZ131040:DCZ131049 DMV131040:DMV131049 DWR131040:DWR131049 EGN131040:EGN131049 EQJ131040:EQJ131049 FAF131040:FAF131049 FKB131040:FKB131049 FTX131040:FTX131049 GDT131040:GDT131049 GNP131040:GNP131049 GXL131040:GXL131049 HHH131040:HHH131049 HRD131040:HRD131049 IAZ131040:IAZ131049 IKV131040:IKV131049 IUR131040:IUR131049 JEN131040:JEN131049 JOJ131040:JOJ131049 JYF131040:JYF131049 KIB131040:KIB131049 KRX131040:KRX131049 LBT131040:LBT131049 LLP131040:LLP131049 LVL131040:LVL131049 MFH131040:MFH131049 MPD131040:MPD131049 MYZ131040:MYZ131049 NIV131040:NIV131049 NSR131040:NSR131049 OCN131040:OCN131049 OMJ131040:OMJ131049 OWF131040:OWF131049 PGB131040:PGB131049 PPX131040:PPX131049 PZT131040:PZT131049 QJP131040:QJP131049 QTL131040:QTL131049 RDH131040:RDH131049 RND131040:RND131049 RWZ131040:RWZ131049 SGV131040:SGV131049 SQR131040:SQR131049 TAN131040:TAN131049 TKJ131040:TKJ131049 TUF131040:TUF131049 UEB131040:UEB131049 UNX131040:UNX131049 UXT131040:UXT131049 VHP131040:VHP131049 VRL131040:VRL131049 WBH131040:WBH131049 WLD131040:WLD131049 WUZ131040:WUZ131049 J196576:J196585 IN196576:IN196585 SJ196576:SJ196585 ACF196576:ACF196585 AMB196576:AMB196585 AVX196576:AVX196585 BFT196576:BFT196585 BPP196576:BPP196585 BZL196576:BZL196585 CJH196576:CJH196585 CTD196576:CTD196585 DCZ196576:DCZ196585 DMV196576:DMV196585 DWR196576:DWR196585 EGN196576:EGN196585 EQJ196576:EQJ196585 FAF196576:FAF196585 FKB196576:FKB196585 FTX196576:FTX196585 GDT196576:GDT196585 GNP196576:GNP196585 GXL196576:GXL196585 HHH196576:HHH196585 HRD196576:HRD196585 IAZ196576:IAZ196585 IKV196576:IKV196585 IUR196576:IUR196585 JEN196576:JEN196585 JOJ196576:JOJ196585 JYF196576:JYF196585 KIB196576:KIB196585 KRX196576:KRX196585 LBT196576:LBT196585 LLP196576:LLP196585 LVL196576:LVL196585 MFH196576:MFH196585 MPD196576:MPD196585 MYZ196576:MYZ196585 NIV196576:NIV196585 NSR196576:NSR196585 OCN196576:OCN196585 OMJ196576:OMJ196585 OWF196576:OWF196585 PGB196576:PGB196585 PPX196576:PPX196585 PZT196576:PZT196585 QJP196576:QJP196585 QTL196576:QTL196585 RDH196576:RDH196585 RND196576:RND196585 RWZ196576:RWZ196585 SGV196576:SGV196585 SQR196576:SQR196585 TAN196576:TAN196585 TKJ196576:TKJ196585 TUF196576:TUF196585 UEB196576:UEB196585 UNX196576:UNX196585 UXT196576:UXT196585 VHP196576:VHP196585 VRL196576:VRL196585 WBH196576:WBH196585 WLD196576:WLD196585 WUZ196576:WUZ196585 J262112:J262121 IN262112:IN262121 SJ262112:SJ262121 ACF262112:ACF262121 AMB262112:AMB262121 AVX262112:AVX262121 BFT262112:BFT262121 BPP262112:BPP262121 BZL262112:BZL262121 CJH262112:CJH262121 CTD262112:CTD262121 DCZ262112:DCZ262121 DMV262112:DMV262121 DWR262112:DWR262121 EGN262112:EGN262121 EQJ262112:EQJ262121 FAF262112:FAF262121 FKB262112:FKB262121 FTX262112:FTX262121 GDT262112:GDT262121 GNP262112:GNP262121 GXL262112:GXL262121 HHH262112:HHH262121 HRD262112:HRD262121 IAZ262112:IAZ262121 IKV262112:IKV262121 IUR262112:IUR262121 JEN262112:JEN262121 JOJ262112:JOJ262121 JYF262112:JYF262121 KIB262112:KIB262121 KRX262112:KRX262121 LBT262112:LBT262121 LLP262112:LLP262121 LVL262112:LVL262121 MFH262112:MFH262121 MPD262112:MPD262121 MYZ262112:MYZ262121 NIV262112:NIV262121 NSR262112:NSR262121 OCN262112:OCN262121 OMJ262112:OMJ262121 OWF262112:OWF262121 PGB262112:PGB262121 PPX262112:PPX262121 PZT262112:PZT262121 QJP262112:QJP262121 QTL262112:QTL262121 RDH262112:RDH262121 RND262112:RND262121 RWZ262112:RWZ262121 SGV262112:SGV262121 SQR262112:SQR262121 TAN262112:TAN262121 TKJ262112:TKJ262121 TUF262112:TUF262121 UEB262112:UEB262121 UNX262112:UNX262121 UXT262112:UXT262121 VHP262112:VHP262121 VRL262112:VRL262121 WBH262112:WBH262121 WLD262112:WLD262121 WUZ262112:WUZ262121 J327648:J327657 IN327648:IN327657 SJ327648:SJ327657 ACF327648:ACF327657 AMB327648:AMB327657 AVX327648:AVX327657 BFT327648:BFT327657 BPP327648:BPP327657 BZL327648:BZL327657 CJH327648:CJH327657 CTD327648:CTD327657 DCZ327648:DCZ327657 DMV327648:DMV327657 DWR327648:DWR327657 EGN327648:EGN327657 EQJ327648:EQJ327657 FAF327648:FAF327657 FKB327648:FKB327657 FTX327648:FTX327657 GDT327648:GDT327657 GNP327648:GNP327657 GXL327648:GXL327657 HHH327648:HHH327657 HRD327648:HRD327657 IAZ327648:IAZ327657 IKV327648:IKV327657 IUR327648:IUR327657 JEN327648:JEN327657 JOJ327648:JOJ327657 JYF327648:JYF327657 KIB327648:KIB327657 KRX327648:KRX327657 LBT327648:LBT327657 LLP327648:LLP327657 LVL327648:LVL327657 MFH327648:MFH327657 MPD327648:MPD327657 MYZ327648:MYZ327657 NIV327648:NIV327657 NSR327648:NSR327657 OCN327648:OCN327657 OMJ327648:OMJ327657 OWF327648:OWF327657 PGB327648:PGB327657 PPX327648:PPX327657 PZT327648:PZT327657 QJP327648:QJP327657 QTL327648:QTL327657 RDH327648:RDH327657 RND327648:RND327657 RWZ327648:RWZ327657 SGV327648:SGV327657 SQR327648:SQR327657 TAN327648:TAN327657 TKJ327648:TKJ327657 TUF327648:TUF327657 UEB327648:UEB327657 UNX327648:UNX327657 UXT327648:UXT327657 VHP327648:VHP327657 VRL327648:VRL327657 WBH327648:WBH327657 WLD327648:WLD327657 WUZ327648:WUZ327657 J393184:J393193 IN393184:IN393193 SJ393184:SJ393193 ACF393184:ACF393193 AMB393184:AMB393193 AVX393184:AVX393193 BFT393184:BFT393193 BPP393184:BPP393193 BZL393184:BZL393193 CJH393184:CJH393193 CTD393184:CTD393193 DCZ393184:DCZ393193 DMV393184:DMV393193 DWR393184:DWR393193 EGN393184:EGN393193 EQJ393184:EQJ393193 FAF393184:FAF393193 FKB393184:FKB393193 FTX393184:FTX393193 GDT393184:GDT393193 GNP393184:GNP393193 GXL393184:GXL393193 HHH393184:HHH393193 HRD393184:HRD393193 IAZ393184:IAZ393193 IKV393184:IKV393193 IUR393184:IUR393193 JEN393184:JEN393193 JOJ393184:JOJ393193 JYF393184:JYF393193 KIB393184:KIB393193 KRX393184:KRX393193 LBT393184:LBT393193 LLP393184:LLP393193 LVL393184:LVL393193 MFH393184:MFH393193 MPD393184:MPD393193 MYZ393184:MYZ393193 NIV393184:NIV393193 NSR393184:NSR393193 OCN393184:OCN393193 OMJ393184:OMJ393193 OWF393184:OWF393193 PGB393184:PGB393193 PPX393184:PPX393193 PZT393184:PZT393193 QJP393184:QJP393193 QTL393184:QTL393193 RDH393184:RDH393193 RND393184:RND393193 RWZ393184:RWZ393193 SGV393184:SGV393193 SQR393184:SQR393193 TAN393184:TAN393193 TKJ393184:TKJ393193 TUF393184:TUF393193 UEB393184:UEB393193 UNX393184:UNX393193 UXT393184:UXT393193 VHP393184:VHP393193 VRL393184:VRL393193 WBH393184:WBH393193 WLD393184:WLD393193 WUZ393184:WUZ393193 J458720:J458729 IN458720:IN458729 SJ458720:SJ458729 ACF458720:ACF458729 AMB458720:AMB458729 AVX458720:AVX458729 BFT458720:BFT458729 BPP458720:BPP458729 BZL458720:BZL458729 CJH458720:CJH458729 CTD458720:CTD458729 DCZ458720:DCZ458729 DMV458720:DMV458729 DWR458720:DWR458729 EGN458720:EGN458729 EQJ458720:EQJ458729 FAF458720:FAF458729 FKB458720:FKB458729 FTX458720:FTX458729 GDT458720:GDT458729 GNP458720:GNP458729 GXL458720:GXL458729 HHH458720:HHH458729 HRD458720:HRD458729 IAZ458720:IAZ458729 IKV458720:IKV458729 IUR458720:IUR458729 JEN458720:JEN458729 JOJ458720:JOJ458729 JYF458720:JYF458729 KIB458720:KIB458729 KRX458720:KRX458729 LBT458720:LBT458729 LLP458720:LLP458729 LVL458720:LVL458729 MFH458720:MFH458729 MPD458720:MPD458729 MYZ458720:MYZ458729 NIV458720:NIV458729 NSR458720:NSR458729 OCN458720:OCN458729 OMJ458720:OMJ458729 OWF458720:OWF458729 PGB458720:PGB458729 PPX458720:PPX458729 PZT458720:PZT458729 QJP458720:QJP458729 QTL458720:QTL458729 RDH458720:RDH458729 RND458720:RND458729 RWZ458720:RWZ458729 SGV458720:SGV458729 SQR458720:SQR458729 TAN458720:TAN458729 TKJ458720:TKJ458729 TUF458720:TUF458729 UEB458720:UEB458729 UNX458720:UNX458729 UXT458720:UXT458729 VHP458720:VHP458729 VRL458720:VRL458729 WBH458720:WBH458729 WLD458720:WLD458729 WUZ458720:WUZ458729 J524256:J524265 IN524256:IN524265 SJ524256:SJ524265 ACF524256:ACF524265 AMB524256:AMB524265 AVX524256:AVX524265 BFT524256:BFT524265 BPP524256:BPP524265 BZL524256:BZL524265 CJH524256:CJH524265 CTD524256:CTD524265 DCZ524256:DCZ524265 DMV524256:DMV524265 DWR524256:DWR524265 EGN524256:EGN524265 EQJ524256:EQJ524265 FAF524256:FAF524265 FKB524256:FKB524265 FTX524256:FTX524265 GDT524256:GDT524265 GNP524256:GNP524265 GXL524256:GXL524265 HHH524256:HHH524265 HRD524256:HRD524265 IAZ524256:IAZ524265 IKV524256:IKV524265 IUR524256:IUR524265 JEN524256:JEN524265 JOJ524256:JOJ524265 JYF524256:JYF524265 KIB524256:KIB524265 KRX524256:KRX524265 LBT524256:LBT524265 LLP524256:LLP524265 LVL524256:LVL524265 MFH524256:MFH524265 MPD524256:MPD524265 MYZ524256:MYZ524265 NIV524256:NIV524265 NSR524256:NSR524265 OCN524256:OCN524265 OMJ524256:OMJ524265 OWF524256:OWF524265 PGB524256:PGB524265 PPX524256:PPX524265 PZT524256:PZT524265 QJP524256:QJP524265 QTL524256:QTL524265 RDH524256:RDH524265 RND524256:RND524265 RWZ524256:RWZ524265 SGV524256:SGV524265 SQR524256:SQR524265 TAN524256:TAN524265 TKJ524256:TKJ524265 TUF524256:TUF524265 UEB524256:UEB524265 UNX524256:UNX524265 UXT524256:UXT524265 VHP524256:VHP524265 VRL524256:VRL524265 WBH524256:WBH524265 WLD524256:WLD524265 WUZ524256:WUZ524265 J589792:J589801 IN589792:IN589801 SJ589792:SJ589801 ACF589792:ACF589801 AMB589792:AMB589801 AVX589792:AVX589801 BFT589792:BFT589801 BPP589792:BPP589801 BZL589792:BZL589801 CJH589792:CJH589801 CTD589792:CTD589801 DCZ589792:DCZ589801 DMV589792:DMV589801 DWR589792:DWR589801 EGN589792:EGN589801 EQJ589792:EQJ589801 FAF589792:FAF589801 FKB589792:FKB589801 FTX589792:FTX589801 GDT589792:GDT589801 GNP589792:GNP589801 GXL589792:GXL589801 HHH589792:HHH589801 HRD589792:HRD589801 IAZ589792:IAZ589801 IKV589792:IKV589801 IUR589792:IUR589801 JEN589792:JEN589801 JOJ589792:JOJ589801 JYF589792:JYF589801 KIB589792:KIB589801 KRX589792:KRX589801 LBT589792:LBT589801 LLP589792:LLP589801 LVL589792:LVL589801 MFH589792:MFH589801 MPD589792:MPD589801 MYZ589792:MYZ589801 NIV589792:NIV589801 NSR589792:NSR589801 OCN589792:OCN589801 OMJ589792:OMJ589801 OWF589792:OWF589801 PGB589792:PGB589801 PPX589792:PPX589801 PZT589792:PZT589801 QJP589792:QJP589801 QTL589792:QTL589801 RDH589792:RDH589801 RND589792:RND589801 RWZ589792:RWZ589801 SGV589792:SGV589801 SQR589792:SQR589801 TAN589792:TAN589801 TKJ589792:TKJ589801 TUF589792:TUF589801 UEB589792:UEB589801 UNX589792:UNX589801 UXT589792:UXT589801 VHP589792:VHP589801 VRL589792:VRL589801 WBH589792:WBH589801 WLD589792:WLD589801 WUZ589792:WUZ589801 J655328:J655337 IN655328:IN655337 SJ655328:SJ655337 ACF655328:ACF655337 AMB655328:AMB655337 AVX655328:AVX655337 BFT655328:BFT655337 BPP655328:BPP655337 BZL655328:BZL655337 CJH655328:CJH655337 CTD655328:CTD655337 DCZ655328:DCZ655337 DMV655328:DMV655337 DWR655328:DWR655337 EGN655328:EGN655337 EQJ655328:EQJ655337 FAF655328:FAF655337 FKB655328:FKB655337 FTX655328:FTX655337 GDT655328:GDT655337 GNP655328:GNP655337 GXL655328:GXL655337 HHH655328:HHH655337 HRD655328:HRD655337 IAZ655328:IAZ655337 IKV655328:IKV655337 IUR655328:IUR655337 JEN655328:JEN655337 JOJ655328:JOJ655337 JYF655328:JYF655337 KIB655328:KIB655337 KRX655328:KRX655337 LBT655328:LBT655337 LLP655328:LLP655337 LVL655328:LVL655337 MFH655328:MFH655337 MPD655328:MPD655337 MYZ655328:MYZ655337 NIV655328:NIV655337 NSR655328:NSR655337 OCN655328:OCN655337 OMJ655328:OMJ655337 OWF655328:OWF655337 PGB655328:PGB655337 PPX655328:PPX655337 PZT655328:PZT655337 QJP655328:QJP655337 QTL655328:QTL655337 RDH655328:RDH655337 RND655328:RND655337 RWZ655328:RWZ655337 SGV655328:SGV655337 SQR655328:SQR655337 TAN655328:TAN655337 TKJ655328:TKJ655337 TUF655328:TUF655337 UEB655328:UEB655337 UNX655328:UNX655337 UXT655328:UXT655337 VHP655328:VHP655337 VRL655328:VRL655337 WBH655328:WBH655337 WLD655328:WLD655337 WUZ655328:WUZ655337 J720864:J720873 IN720864:IN720873 SJ720864:SJ720873 ACF720864:ACF720873 AMB720864:AMB720873 AVX720864:AVX720873 BFT720864:BFT720873 BPP720864:BPP720873 BZL720864:BZL720873 CJH720864:CJH720873 CTD720864:CTD720873 DCZ720864:DCZ720873 DMV720864:DMV720873 DWR720864:DWR720873 EGN720864:EGN720873 EQJ720864:EQJ720873 FAF720864:FAF720873 FKB720864:FKB720873 FTX720864:FTX720873 GDT720864:GDT720873 GNP720864:GNP720873 GXL720864:GXL720873 HHH720864:HHH720873 HRD720864:HRD720873 IAZ720864:IAZ720873 IKV720864:IKV720873 IUR720864:IUR720873 JEN720864:JEN720873 JOJ720864:JOJ720873 JYF720864:JYF720873 KIB720864:KIB720873 KRX720864:KRX720873 LBT720864:LBT720873 LLP720864:LLP720873 LVL720864:LVL720873 MFH720864:MFH720873 MPD720864:MPD720873 MYZ720864:MYZ720873 NIV720864:NIV720873 NSR720864:NSR720873 OCN720864:OCN720873 OMJ720864:OMJ720873 OWF720864:OWF720873 PGB720864:PGB720873 PPX720864:PPX720873 PZT720864:PZT720873 QJP720864:QJP720873 QTL720864:QTL720873 RDH720864:RDH720873 RND720864:RND720873 RWZ720864:RWZ720873 SGV720864:SGV720873 SQR720864:SQR720873 TAN720864:TAN720873 TKJ720864:TKJ720873 TUF720864:TUF720873 UEB720864:UEB720873 UNX720864:UNX720873 UXT720864:UXT720873 VHP720864:VHP720873 VRL720864:VRL720873 WBH720864:WBH720873 WLD720864:WLD720873 WUZ720864:WUZ720873 J786400:J786409 IN786400:IN786409 SJ786400:SJ786409 ACF786400:ACF786409 AMB786400:AMB786409 AVX786400:AVX786409 BFT786400:BFT786409 BPP786400:BPP786409 BZL786400:BZL786409 CJH786400:CJH786409 CTD786400:CTD786409 DCZ786400:DCZ786409 DMV786400:DMV786409 DWR786400:DWR786409 EGN786400:EGN786409 EQJ786400:EQJ786409 FAF786400:FAF786409 FKB786400:FKB786409 FTX786400:FTX786409 GDT786400:GDT786409 GNP786400:GNP786409 GXL786400:GXL786409 HHH786400:HHH786409 HRD786400:HRD786409 IAZ786400:IAZ786409 IKV786400:IKV786409 IUR786400:IUR786409 JEN786400:JEN786409 JOJ786400:JOJ786409 JYF786400:JYF786409 KIB786400:KIB786409 KRX786400:KRX786409 LBT786400:LBT786409 LLP786400:LLP786409 LVL786400:LVL786409 MFH786400:MFH786409 MPD786400:MPD786409 MYZ786400:MYZ786409 NIV786400:NIV786409 NSR786400:NSR786409 OCN786400:OCN786409 OMJ786400:OMJ786409 OWF786400:OWF786409 PGB786400:PGB786409 PPX786400:PPX786409 PZT786400:PZT786409 QJP786400:QJP786409 QTL786400:QTL786409 RDH786400:RDH786409 RND786400:RND786409 RWZ786400:RWZ786409 SGV786400:SGV786409 SQR786400:SQR786409 TAN786400:TAN786409 TKJ786400:TKJ786409 TUF786400:TUF786409 UEB786400:UEB786409 UNX786400:UNX786409 UXT786400:UXT786409 VHP786400:VHP786409 VRL786400:VRL786409 WBH786400:WBH786409 WLD786400:WLD786409 WUZ786400:WUZ786409 J851936:J851945 IN851936:IN851945 SJ851936:SJ851945 ACF851936:ACF851945 AMB851936:AMB851945 AVX851936:AVX851945 BFT851936:BFT851945 BPP851936:BPP851945 BZL851936:BZL851945 CJH851936:CJH851945 CTD851936:CTD851945 DCZ851936:DCZ851945 DMV851936:DMV851945 DWR851936:DWR851945 EGN851936:EGN851945 EQJ851936:EQJ851945 FAF851936:FAF851945 FKB851936:FKB851945 FTX851936:FTX851945 GDT851936:GDT851945 GNP851936:GNP851945 GXL851936:GXL851945 HHH851936:HHH851945 HRD851936:HRD851945 IAZ851936:IAZ851945 IKV851936:IKV851945 IUR851936:IUR851945 JEN851936:JEN851945 JOJ851936:JOJ851945 JYF851936:JYF851945 KIB851936:KIB851945 KRX851936:KRX851945 LBT851936:LBT851945 LLP851936:LLP851945 LVL851936:LVL851945 MFH851936:MFH851945 MPD851936:MPD851945 MYZ851936:MYZ851945 NIV851936:NIV851945 NSR851936:NSR851945 OCN851936:OCN851945 OMJ851936:OMJ851945 OWF851936:OWF851945 PGB851936:PGB851945 PPX851936:PPX851945 PZT851936:PZT851945 QJP851936:QJP851945 QTL851936:QTL851945 RDH851936:RDH851945 RND851936:RND851945 RWZ851936:RWZ851945 SGV851936:SGV851945 SQR851936:SQR851945 TAN851936:TAN851945 TKJ851936:TKJ851945 TUF851936:TUF851945 UEB851936:UEB851945 UNX851936:UNX851945 UXT851936:UXT851945 VHP851936:VHP851945 VRL851936:VRL851945 WBH851936:WBH851945 WLD851936:WLD851945 WUZ851936:WUZ851945 J917472:J917481 IN917472:IN917481 SJ917472:SJ917481 ACF917472:ACF917481 AMB917472:AMB917481 AVX917472:AVX917481 BFT917472:BFT917481 BPP917472:BPP917481 BZL917472:BZL917481 CJH917472:CJH917481 CTD917472:CTD917481 DCZ917472:DCZ917481 DMV917472:DMV917481 DWR917472:DWR917481 EGN917472:EGN917481 EQJ917472:EQJ917481 FAF917472:FAF917481 FKB917472:FKB917481 FTX917472:FTX917481 GDT917472:GDT917481 GNP917472:GNP917481 GXL917472:GXL917481 HHH917472:HHH917481 HRD917472:HRD917481 IAZ917472:IAZ917481 IKV917472:IKV917481 IUR917472:IUR917481 JEN917472:JEN917481 JOJ917472:JOJ917481 JYF917472:JYF917481 KIB917472:KIB917481 KRX917472:KRX917481 LBT917472:LBT917481 LLP917472:LLP917481 LVL917472:LVL917481 MFH917472:MFH917481 MPD917472:MPD917481 MYZ917472:MYZ917481 NIV917472:NIV917481 NSR917472:NSR917481 OCN917472:OCN917481 OMJ917472:OMJ917481 OWF917472:OWF917481 PGB917472:PGB917481 PPX917472:PPX917481 PZT917472:PZT917481 QJP917472:QJP917481 QTL917472:QTL917481 RDH917472:RDH917481 RND917472:RND917481 RWZ917472:RWZ917481 SGV917472:SGV917481 SQR917472:SQR917481 TAN917472:TAN917481 TKJ917472:TKJ917481 TUF917472:TUF917481 UEB917472:UEB917481 UNX917472:UNX917481 UXT917472:UXT917481 VHP917472:VHP917481 VRL917472:VRL917481 WBH917472:WBH917481 WLD917472:WLD917481 WUZ917472:WUZ917481 J983008:J983017 IN983008:IN983017 SJ983008:SJ983017 ACF983008:ACF983017 AMB983008:AMB983017 AVX983008:AVX983017 BFT983008:BFT983017 BPP983008:BPP983017 BZL983008:BZL983017 CJH983008:CJH983017 CTD983008:CTD983017 DCZ983008:DCZ983017 DMV983008:DMV983017 DWR983008:DWR983017 EGN983008:EGN983017 EQJ983008:EQJ983017 FAF983008:FAF983017 FKB983008:FKB983017 FTX983008:FTX983017 GDT983008:GDT983017 GNP983008:GNP983017 GXL983008:GXL983017 HHH983008:HHH983017 HRD983008:HRD983017 IAZ983008:IAZ983017 IKV983008:IKV983017 IUR983008:IUR983017 JEN983008:JEN983017 JOJ983008:JOJ983017 JYF983008:JYF983017 KIB983008:KIB983017 KRX983008:KRX983017 LBT983008:LBT983017 LLP983008:LLP983017 LVL983008:LVL983017 MFH983008:MFH983017 MPD983008:MPD983017 MYZ983008:MYZ983017 NIV983008:NIV983017 NSR983008:NSR983017 OCN983008:OCN983017 OMJ983008:OMJ983017 OWF983008:OWF983017 PGB983008:PGB983017 PPX983008:PPX983017 PZT983008:PZT983017 QJP983008:QJP983017 QTL983008:QTL983017 RDH983008:RDH983017 RND983008:RND983017 RWZ983008:RWZ983017 SGV983008:SGV983017 SQR983008:SQR983017 TAN983008:TAN983017 TKJ983008:TKJ983017 TUF983008:TUF983017 UEB983008:UEB983017 UNX983008:UNX983017 UXT983008:UXT983017 VHP983008:VHP983017 VRL983008:VRL983017 WBH983008:WBH983017 WLD983008:WLD983017 WUZ983008:WUZ983017 IN66:IN75 SJ66:SJ75 ACF66:ACF75 AMB66:AMB75 AVX66:AVX75 BFT66:BFT75 BPP66:BPP75 BZL66:BZL75 CJH66:CJH75 CTD66:CTD75 DCZ66:DCZ75 DMV66:DMV75 DWR66:DWR75 EGN66:EGN75 EQJ66:EQJ75 FAF66:FAF75 FKB66:FKB75 FTX66:FTX75 GDT66:GDT75 GNP66:GNP75 GXL66:GXL75 HHH66:HHH75 HRD66:HRD75 IAZ66:IAZ75 IKV66:IKV75 IUR66:IUR75 JEN66:JEN75 JOJ66:JOJ75 JYF66:JYF75 KIB66:KIB75 KRX66:KRX75 LBT66:LBT75 LLP66:LLP75 LVL66:LVL75 MFH66:MFH75 MPD66:MPD75 MYZ66:MYZ75 NIV66:NIV75 NSR66:NSR75 OCN66:OCN75 OMJ66:OMJ75 OWF66:OWF75 PGB66:PGB75 PPX66:PPX75 PZT66:PZT75 QJP66:QJP75 QTL66:QTL75 RDH66:RDH75 RND66:RND75 RWZ66:RWZ75 SGV66:SGV75 SQR66:SQR75 TAN66:TAN75 TKJ66:TKJ75 TUF66:TUF75 UEB66:UEB75 UNX66:UNX75 UXT66:UXT75 VHP66:VHP75 VRL66:VRL75 WBH66:WBH75 WLD66:WLD75 WUZ66:WUZ75 J65542:J65556 IN65542:IN65556 SJ65542:SJ65556 ACF65542:ACF65556 AMB65542:AMB65556 AVX65542:AVX65556 BFT65542:BFT65556 BPP65542:BPP65556 BZL65542:BZL65556 CJH65542:CJH65556 CTD65542:CTD65556 DCZ65542:DCZ65556 DMV65542:DMV65556 DWR65542:DWR65556 EGN65542:EGN65556 EQJ65542:EQJ65556 FAF65542:FAF65556 FKB65542:FKB65556 FTX65542:FTX65556 GDT65542:GDT65556 GNP65542:GNP65556 GXL65542:GXL65556 HHH65542:HHH65556 HRD65542:HRD65556 IAZ65542:IAZ65556 IKV65542:IKV65556 IUR65542:IUR65556 JEN65542:JEN65556 JOJ65542:JOJ65556 JYF65542:JYF65556 KIB65542:KIB65556 KRX65542:KRX65556 LBT65542:LBT65556 LLP65542:LLP65556 LVL65542:LVL65556 MFH65542:MFH65556 MPD65542:MPD65556 MYZ65542:MYZ65556 NIV65542:NIV65556 NSR65542:NSR65556 OCN65542:OCN65556 OMJ65542:OMJ65556 OWF65542:OWF65556 PGB65542:PGB65556 PPX65542:PPX65556 PZT65542:PZT65556 QJP65542:QJP65556 QTL65542:QTL65556 RDH65542:RDH65556 RND65542:RND65556 RWZ65542:RWZ65556 SGV65542:SGV65556 SQR65542:SQR65556 TAN65542:TAN65556 TKJ65542:TKJ65556 TUF65542:TUF65556 UEB65542:UEB65556 UNX65542:UNX65556 UXT65542:UXT65556 VHP65542:VHP65556 VRL65542:VRL65556 WBH65542:WBH65556 WLD65542:WLD65556 WUZ65542:WUZ65556 J131078:J131092 IN131078:IN131092 SJ131078:SJ131092 ACF131078:ACF131092 AMB131078:AMB131092 AVX131078:AVX131092 BFT131078:BFT131092 BPP131078:BPP131092 BZL131078:BZL131092 CJH131078:CJH131092 CTD131078:CTD131092 DCZ131078:DCZ131092 DMV131078:DMV131092 DWR131078:DWR131092 EGN131078:EGN131092 EQJ131078:EQJ131092 FAF131078:FAF131092 FKB131078:FKB131092 FTX131078:FTX131092 GDT131078:GDT131092 GNP131078:GNP131092 GXL131078:GXL131092 HHH131078:HHH131092 HRD131078:HRD131092 IAZ131078:IAZ131092 IKV131078:IKV131092 IUR131078:IUR131092 JEN131078:JEN131092 JOJ131078:JOJ131092 JYF131078:JYF131092 KIB131078:KIB131092 KRX131078:KRX131092 LBT131078:LBT131092 LLP131078:LLP131092 LVL131078:LVL131092 MFH131078:MFH131092 MPD131078:MPD131092 MYZ131078:MYZ131092 NIV131078:NIV131092 NSR131078:NSR131092 OCN131078:OCN131092 OMJ131078:OMJ131092 OWF131078:OWF131092 PGB131078:PGB131092 PPX131078:PPX131092 PZT131078:PZT131092 QJP131078:QJP131092 QTL131078:QTL131092 RDH131078:RDH131092 RND131078:RND131092 RWZ131078:RWZ131092 SGV131078:SGV131092 SQR131078:SQR131092 TAN131078:TAN131092 TKJ131078:TKJ131092 TUF131078:TUF131092 UEB131078:UEB131092 UNX131078:UNX131092 UXT131078:UXT131092 VHP131078:VHP131092 VRL131078:VRL131092 WBH131078:WBH131092 WLD131078:WLD131092 WUZ131078:WUZ131092 J196614:J196628 IN196614:IN196628 SJ196614:SJ196628 ACF196614:ACF196628 AMB196614:AMB196628 AVX196614:AVX196628 BFT196614:BFT196628 BPP196614:BPP196628 BZL196614:BZL196628 CJH196614:CJH196628 CTD196614:CTD196628 DCZ196614:DCZ196628 DMV196614:DMV196628 DWR196614:DWR196628 EGN196614:EGN196628 EQJ196614:EQJ196628 FAF196614:FAF196628 FKB196614:FKB196628 FTX196614:FTX196628 GDT196614:GDT196628 GNP196614:GNP196628 GXL196614:GXL196628 HHH196614:HHH196628 HRD196614:HRD196628 IAZ196614:IAZ196628 IKV196614:IKV196628 IUR196614:IUR196628 JEN196614:JEN196628 JOJ196614:JOJ196628 JYF196614:JYF196628 KIB196614:KIB196628 KRX196614:KRX196628 LBT196614:LBT196628 LLP196614:LLP196628 LVL196614:LVL196628 MFH196614:MFH196628 MPD196614:MPD196628 MYZ196614:MYZ196628 NIV196614:NIV196628 NSR196614:NSR196628 OCN196614:OCN196628 OMJ196614:OMJ196628 OWF196614:OWF196628 PGB196614:PGB196628 PPX196614:PPX196628 PZT196614:PZT196628 QJP196614:QJP196628 QTL196614:QTL196628 RDH196614:RDH196628 RND196614:RND196628 RWZ196614:RWZ196628 SGV196614:SGV196628 SQR196614:SQR196628 TAN196614:TAN196628 TKJ196614:TKJ196628 TUF196614:TUF196628 UEB196614:UEB196628 UNX196614:UNX196628 UXT196614:UXT196628 VHP196614:VHP196628 VRL196614:VRL196628 WBH196614:WBH196628 WLD196614:WLD196628 WUZ196614:WUZ196628 J262150:J262164 IN262150:IN262164 SJ262150:SJ262164 ACF262150:ACF262164 AMB262150:AMB262164 AVX262150:AVX262164 BFT262150:BFT262164 BPP262150:BPP262164 BZL262150:BZL262164 CJH262150:CJH262164 CTD262150:CTD262164 DCZ262150:DCZ262164 DMV262150:DMV262164 DWR262150:DWR262164 EGN262150:EGN262164 EQJ262150:EQJ262164 FAF262150:FAF262164 FKB262150:FKB262164 FTX262150:FTX262164 GDT262150:GDT262164 GNP262150:GNP262164 GXL262150:GXL262164 HHH262150:HHH262164 HRD262150:HRD262164 IAZ262150:IAZ262164 IKV262150:IKV262164 IUR262150:IUR262164 JEN262150:JEN262164 JOJ262150:JOJ262164 JYF262150:JYF262164 KIB262150:KIB262164 KRX262150:KRX262164 LBT262150:LBT262164 LLP262150:LLP262164 LVL262150:LVL262164 MFH262150:MFH262164 MPD262150:MPD262164 MYZ262150:MYZ262164 NIV262150:NIV262164 NSR262150:NSR262164 OCN262150:OCN262164 OMJ262150:OMJ262164 OWF262150:OWF262164 PGB262150:PGB262164 PPX262150:PPX262164 PZT262150:PZT262164 QJP262150:QJP262164 QTL262150:QTL262164 RDH262150:RDH262164 RND262150:RND262164 RWZ262150:RWZ262164 SGV262150:SGV262164 SQR262150:SQR262164 TAN262150:TAN262164 TKJ262150:TKJ262164 TUF262150:TUF262164 UEB262150:UEB262164 UNX262150:UNX262164 UXT262150:UXT262164 VHP262150:VHP262164 VRL262150:VRL262164 WBH262150:WBH262164 WLD262150:WLD262164 WUZ262150:WUZ262164 J327686:J327700 IN327686:IN327700 SJ327686:SJ327700 ACF327686:ACF327700 AMB327686:AMB327700 AVX327686:AVX327700 BFT327686:BFT327700 BPP327686:BPP327700 BZL327686:BZL327700 CJH327686:CJH327700 CTD327686:CTD327700 DCZ327686:DCZ327700 DMV327686:DMV327700 DWR327686:DWR327700 EGN327686:EGN327700 EQJ327686:EQJ327700 FAF327686:FAF327700 FKB327686:FKB327700 FTX327686:FTX327700 GDT327686:GDT327700 GNP327686:GNP327700 GXL327686:GXL327700 HHH327686:HHH327700 HRD327686:HRD327700 IAZ327686:IAZ327700 IKV327686:IKV327700 IUR327686:IUR327700 JEN327686:JEN327700 JOJ327686:JOJ327700 JYF327686:JYF327700 KIB327686:KIB327700 KRX327686:KRX327700 LBT327686:LBT327700 LLP327686:LLP327700 LVL327686:LVL327700 MFH327686:MFH327700 MPD327686:MPD327700 MYZ327686:MYZ327700 NIV327686:NIV327700 NSR327686:NSR327700 OCN327686:OCN327700 OMJ327686:OMJ327700 OWF327686:OWF327700 PGB327686:PGB327700 PPX327686:PPX327700 PZT327686:PZT327700 QJP327686:QJP327700 QTL327686:QTL327700 RDH327686:RDH327700 RND327686:RND327700 RWZ327686:RWZ327700 SGV327686:SGV327700 SQR327686:SQR327700 TAN327686:TAN327700 TKJ327686:TKJ327700 TUF327686:TUF327700 UEB327686:UEB327700 UNX327686:UNX327700 UXT327686:UXT327700 VHP327686:VHP327700 VRL327686:VRL327700 WBH327686:WBH327700 WLD327686:WLD327700 WUZ327686:WUZ327700 J393222:J393236 IN393222:IN393236 SJ393222:SJ393236 ACF393222:ACF393236 AMB393222:AMB393236 AVX393222:AVX393236 BFT393222:BFT393236 BPP393222:BPP393236 BZL393222:BZL393236 CJH393222:CJH393236 CTD393222:CTD393236 DCZ393222:DCZ393236 DMV393222:DMV393236 DWR393222:DWR393236 EGN393222:EGN393236 EQJ393222:EQJ393236 FAF393222:FAF393236 FKB393222:FKB393236 FTX393222:FTX393236 GDT393222:GDT393236 GNP393222:GNP393236 GXL393222:GXL393236 HHH393222:HHH393236 HRD393222:HRD393236 IAZ393222:IAZ393236 IKV393222:IKV393236 IUR393222:IUR393236 JEN393222:JEN393236 JOJ393222:JOJ393236 JYF393222:JYF393236 KIB393222:KIB393236 KRX393222:KRX393236 LBT393222:LBT393236 LLP393222:LLP393236 LVL393222:LVL393236 MFH393222:MFH393236 MPD393222:MPD393236 MYZ393222:MYZ393236 NIV393222:NIV393236 NSR393222:NSR393236 OCN393222:OCN393236 OMJ393222:OMJ393236 OWF393222:OWF393236 PGB393222:PGB393236 PPX393222:PPX393236 PZT393222:PZT393236 QJP393222:QJP393236 QTL393222:QTL393236 RDH393222:RDH393236 RND393222:RND393236 RWZ393222:RWZ393236 SGV393222:SGV393236 SQR393222:SQR393236 TAN393222:TAN393236 TKJ393222:TKJ393236 TUF393222:TUF393236 UEB393222:UEB393236 UNX393222:UNX393236 UXT393222:UXT393236 VHP393222:VHP393236 VRL393222:VRL393236 WBH393222:WBH393236 WLD393222:WLD393236 WUZ393222:WUZ393236 J458758:J458772 IN458758:IN458772 SJ458758:SJ458772 ACF458758:ACF458772 AMB458758:AMB458772 AVX458758:AVX458772 BFT458758:BFT458772 BPP458758:BPP458772 BZL458758:BZL458772 CJH458758:CJH458772 CTD458758:CTD458772 DCZ458758:DCZ458772 DMV458758:DMV458772 DWR458758:DWR458772 EGN458758:EGN458772 EQJ458758:EQJ458772 FAF458758:FAF458772 FKB458758:FKB458772 FTX458758:FTX458772 GDT458758:GDT458772 GNP458758:GNP458772 GXL458758:GXL458772 HHH458758:HHH458772 HRD458758:HRD458772 IAZ458758:IAZ458772 IKV458758:IKV458772 IUR458758:IUR458772 JEN458758:JEN458772 JOJ458758:JOJ458772 JYF458758:JYF458772 KIB458758:KIB458772 KRX458758:KRX458772 LBT458758:LBT458772 LLP458758:LLP458772 LVL458758:LVL458772 MFH458758:MFH458772 MPD458758:MPD458772 MYZ458758:MYZ458772 NIV458758:NIV458772 NSR458758:NSR458772 OCN458758:OCN458772 OMJ458758:OMJ458772 OWF458758:OWF458772 PGB458758:PGB458772 PPX458758:PPX458772 PZT458758:PZT458772 QJP458758:QJP458772 QTL458758:QTL458772 RDH458758:RDH458772 RND458758:RND458772 RWZ458758:RWZ458772 SGV458758:SGV458772 SQR458758:SQR458772 TAN458758:TAN458772 TKJ458758:TKJ458772 TUF458758:TUF458772 UEB458758:UEB458772 UNX458758:UNX458772 UXT458758:UXT458772 VHP458758:VHP458772 VRL458758:VRL458772 WBH458758:WBH458772 WLD458758:WLD458772 WUZ458758:WUZ458772 J524294:J524308 IN524294:IN524308 SJ524294:SJ524308 ACF524294:ACF524308 AMB524294:AMB524308 AVX524294:AVX524308 BFT524294:BFT524308 BPP524294:BPP524308 BZL524294:BZL524308 CJH524294:CJH524308 CTD524294:CTD524308 DCZ524294:DCZ524308 DMV524294:DMV524308 DWR524294:DWR524308 EGN524294:EGN524308 EQJ524294:EQJ524308 FAF524294:FAF524308 FKB524294:FKB524308 FTX524294:FTX524308 GDT524294:GDT524308 GNP524294:GNP524308 GXL524294:GXL524308 HHH524294:HHH524308 HRD524294:HRD524308 IAZ524294:IAZ524308 IKV524294:IKV524308 IUR524294:IUR524308 JEN524294:JEN524308 JOJ524294:JOJ524308 JYF524294:JYF524308 KIB524294:KIB524308 KRX524294:KRX524308 LBT524294:LBT524308 LLP524294:LLP524308 LVL524294:LVL524308 MFH524294:MFH524308 MPD524294:MPD524308 MYZ524294:MYZ524308 NIV524294:NIV524308 NSR524294:NSR524308 OCN524294:OCN524308 OMJ524294:OMJ524308 OWF524294:OWF524308 PGB524294:PGB524308 PPX524294:PPX524308 PZT524294:PZT524308 QJP524294:QJP524308 QTL524294:QTL524308 RDH524294:RDH524308 RND524294:RND524308 RWZ524294:RWZ524308 SGV524294:SGV524308 SQR524294:SQR524308 TAN524294:TAN524308 TKJ524294:TKJ524308 TUF524294:TUF524308 UEB524294:UEB524308 UNX524294:UNX524308 UXT524294:UXT524308 VHP524294:VHP524308 VRL524294:VRL524308 WBH524294:WBH524308 WLD524294:WLD524308 WUZ524294:WUZ524308 J589830:J589844 IN589830:IN589844 SJ589830:SJ589844 ACF589830:ACF589844 AMB589830:AMB589844 AVX589830:AVX589844 BFT589830:BFT589844 BPP589830:BPP589844 BZL589830:BZL589844 CJH589830:CJH589844 CTD589830:CTD589844 DCZ589830:DCZ589844 DMV589830:DMV589844 DWR589830:DWR589844 EGN589830:EGN589844 EQJ589830:EQJ589844 FAF589830:FAF589844 FKB589830:FKB589844 FTX589830:FTX589844 GDT589830:GDT589844 GNP589830:GNP589844 GXL589830:GXL589844 HHH589830:HHH589844 HRD589830:HRD589844 IAZ589830:IAZ589844 IKV589830:IKV589844 IUR589830:IUR589844 JEN589830:JEN589844 JOJ589830:JOJ589844 JYF589830:JYF589844 KIB589830:KIB589844 KRX589830:KRX589844 LBT589830:LBT589844 LLP589830:LLP589844 LVL589830:LVL589844 MFH589830:MFH589844 MPD589830:MPD589844 MYZ589830:MYZ589844 NIV589830:NIV589844 NSR589830:NSR589844 OCN589830:OCN589844 OMJ589830:OMJ589844 OWF589830:OWF589844 PGB589830:PGB589844 PPX589830:PPX589844 PZT589830:PZT589844 QJP589830:QJP589844 QTL589830:QTL589844 RDH589830:RDH589844 RND589830:RND589844 RWZ589830:RWZ589844 SGV589830:SGV589844 SQR589830:SQR589844 TAN589830:TAN589844 TKJ589830:TKJ589844 TUF589830:TUF589844 UEB589830:UEB589844 UNX589830:UNX589844 UXT589830:UXT589844 VHP589830:VHP589844 VRL589830:VRL589844 WBH589830:WBH589844 WLD589830:WLD589844 WUZ589830:WUZ589844 J655366:J655380 IN655366:IN655380 SJ655366:SJ655380 ACF655366:ACF655380 AMB655366:AMB655380 AVX655366:AVX655380 BFT655366:BFT655380 BPP655366:BPP655380 BZL655366:BZL655380 CJH655366:CJH655380 CTD655366:CTD655380 DCZ655366:DCZ655380 DMV655366:DMV655380 DWR655366:DWR655380 EGN655366:EGN655380 EQJ655366:EQJ655380 FAF655366:FAF655380 FKB655366:FKB655380 FTX655366:FTX655380 GDT655366:GDT655380 GNP655366:GNP655380 GXL655366:GXL655380 HHH655366:HHH655380 HRD655366:HRD655380 IAZ655366:IAZ655380 IKV655366:IKV655380 IUR655366:IUR655380 JEN655366:JEN655380 JOJ655366:JOJ655380 JYF655366:JYF655380 KIB655366:KIB655380 KRX655366:KRX655380 LBT655366:LBT655380 LLP655366:LLP655380 LVL655366:LVL655380 MFH655366:MFH655380 MPD655366:MPD655380 MYZ655366:MYZ655380 NIV655366:NIV655380 NSR655366:NSR655380 OCN655366:OCN655380 OMJ655366:OMJ655380 OWF655366:OWF655380 PGB655366:PGB655380 PPX655366:PPX655380 PZT655366:PZT655380 QJP655366:QJP655380 QTL655366:QTL655380 RDH655366:RDH655380 RND655366:RND655380 RWZ655366:RWZ655380 SGV655366:SGV655380 SQR655366:SQR655380 TAN655366:TAN655380 TKJ655366:TKJ655380 TUF655366:TUF655380 UEB655366:UEB655380 UNX655366:UNX655380 UXT655366:UXT655380 VHP655366:VHP655380 VRL655366:VRL655380 WBH655366:WBH655380 WLD655366:WLD655380 WUZ655366:WUZ655380 J720902:J720916 IN720902:IN720916 SJ720902:SJ720916 ACF720902:ACF720916 AMB720902:AMB720916 AVX720902:AVX720916 BFT720902:BFT720916 BPP720902:BPP720916 BZL720902:BZL720916 CJH720902:CJH720916 CTD720902:CTD720916 DCZ720902:DCZ720916 DMV720902:DMV720916 DWR720902:DWR720916 EGN720902:EGN720916 EQJ720902:EQJ720916 FAF720902:FAF720916 FKB720902:FKB720916 FTX720902:FTX720916 GDT720902:GDT720916 GNP720902:GNP720916 GXL720902:GXL720916 HHH720902:HHH720916 HRD720902:HRD720916 IAZ720902:IAZ720916 IKV720902:IKV720916 IUR720902:IUR720916 JEN720902:JEN720916 JOJ720902:JOJ720916 JYF720902:JYF720916 KIB720902:KIB720916 KRX720902:KRX720916 LBT720902:LBT720916 LLP720902:LLP720916 LVL720902:LVL720916 MFH720902:MFH720916 MPD720902:MPD720916 MYZ720902:MYZ720916 NIV720902:NIV720916 NSR720902:NSR720916 OCN720902:OCN720916 OMJ720902:OMJ720916 OWF720902:OWF720916 PGB720902:PGB720916 PPX720902:PPX720916 PZT720902:PZT720916 QJP720902:QJP720916 QTL720902:QTL720916 RDH720902:RDH720916 RND720902:RND720916 RWZ720902:RWZ720916 SGV720902:SGV720916 SQR720902:SQR720916 TAN720902:TAN720916 TKJ720902:TKJ720916 TUF720902:TUF720916 UEB720902:UEB720916 UNX720902:UNX720916 UXT720902:UXT720916 VHP720902:VHP720916 VRL720902:VRL720916 WBH720902:WBH720916 WLD720902:WLD720916 WUZ720902:WUZ720916 J786438:J786452 IN786438:IN786452 SJ786438:SJ786452 ACF786438:ACF786452 AMB786438:AMB786452 AVX786438:AVX786452 BFT786438:BFT786452 BPP786438:BPP786452 BZL786438:BZL786452 CJH786438:CJH786452 CTD786438:CTD786452 DCZ786438:DCZ786452 DMV786438:DMV786452 DWR786438:DWR786452 EGN786438:EGN786452 EQJ786438:EQJ786452 FAF786438:FAF786452 FKB786438:FKB786452 FTX786438:FTX786452 GDT786438:GDT786452 GNP786438:GNP786452 GXL786438:GXL786452 HHH786438:HHH786452 HRD786438:HRD786452 IAZ786438:IAZ786452 IKV786438:IKV786452 IUR786438:IUR786452 JEN786438:JEN786452 JOJ786438:JOJ786452 JYF786438:JYF786452 KIB786438:KIB786452 KRX786438:KRX786452 LBT786438:LBT786452 LLP786438:LLP786452 LVL786438:LVL786452 MFH786438:MFH786452 MPD786438:MPD786452 MYZ786438:MYZ786452 NIV786438:NIV786452 NSR786438:NSR786452 OCN786438:OCN786452 OMJ786438:OMJ786452 OWF786438:OWF786452 PGB786438:PGB786452 PPX786438:PPX786452 PZT786438:PZT786452 QJP786438:QJP786452 QTL786438:QTL786452 RDH786438:RDH786452 RND786438:RND786452 RWZ786438:RWZ786452 SGV786438:SGV786452 SQR786438:SQR786452 TAN786438:TAN786452 TKJ786438:TKJ786452 TUF786438:TUF786452 UEB786438:UEB786452 UNX786438:UNX786452 UXT786438:UXT786452 VHP786438:VHP786452 VRL786438:VRL786452 WBH786438:WBH786452 WLD786438:WLD786452 WUZ786438:WUZ786452 J851974:J851988 IN851974:IN851988 SJ851974:SJ851988 ACF851974:ACF851988 AMB851974:AMB851988 AVX851974:AVX851988 BFT851974:BFT851988 BPP851974:BPP851988 BZL851974:BZL851988 CJH851974:CJH851988 CTD851974:CTD851988 DCZ851974:DCZ851988 DMV851974:DMV851988 DWR851974:DWR851988 EGN851974:EGN851988 EQJ851974:EQJ851988 FAF851974:FAF851988 FKB851974:FKB851988 FTX851974:FTX851988 GDT851974:GDT851988 GNP851974:GNP851988 GXL851974:GXL851988 HHH851974:HHH851988 HRD851974:HRD851988 IAZ851974:IAZ851988 IKV851974:IKV851988 IUR851974:IUR851988 JEN851974:JEN851988 JOJ851974:JOJ851988 JYF851974:JYF851988 KIB851974:KIB851988 KRX851974:KRX851988 LBT851974:LBT851988 LLP851974:LLP851988 LVL851974:LVL851988 MFH851974:MFH851988 MPD851974:MPD851988 MYZ851974:MYZ851988 NIV851974:NIV851988 NSR851974:NSR851988 OCN851974:OCN851988 OMJ851974:OMJ851988 OWF851974:OWF851988 PGB851974:PGB851988 PPX851974:PPX851988 PZT851974:PZT851988 QJP851974:QJP851988 QTL851974:QTL851988 RDH851974:RDH851988 RND851974:RND851988 RWZ851974:RWZ851988 SGV851974:SGV851988 SQR851974:SQR851988 TAN851974:TAN851988 TKJ851974:TKJ851988 TUF851974:TUF851988 UEB851974:UEB851988 UNX851974:UNX851988 UXT851974:UXT851988 VHP851974:VHP851988 VRL851974:VRL851988 WBH851974:WBH851988 WLD851974:WLD851988 WUZ851974:WUZ851988 J917510:J917524 IN917510:IN917524 SJ917510:SJ917524 ACF917510:ACF917524 AMB917510:AMB917524 AVX917510:AVX917524 BFT917510:BFT917524 BPP917510:BPP917524 BZL917510:BZL917524 CJH917510:CJH917524 CTD917510:CTD917524 DCZ917510:DCZ917524 DMV917510:DMV917524 DWR917510:DWR917524 EGN917510:EGN917524 EQJ917510:EQJ917524 FAF917510:FAF917524 FKB917510:FKB917524 FTX917510:FTX917524 GDT917510:GDT917524 GNP917510:GNP917524 GXL917510:GXL917524 HHH917510:HHH917524 HRD917510:HRD917524 IAZ917510:IAZ917524 IKV917510:IKV917524 IUR917510:IUR917524 JEN917510:JEN917524 JOJ917510:JOJ917524 JYF917510:JYF917524 KIB917510:KIB917524 KRX917510:KRX917524 LBT917510:LBT917524 LLP917510:LLP917524 LVL917510:LVL917524 MFH917510:MFH917524 MPD917510:MPD917524 MYZ917510:MYZ917524 NIV917510:NIV917524 NSR917510:NSR917524 OCN917510:OCN917524 OMJ917510:OMJ917524 OWF917510:OWF917524 PGB917510:PGB917524 PPX917510:PPX917524 PZT917510:PZT917524 QJP917510:QJP917524 QTL917510:QTL917524 RDH917510:RDH917524 RND917510:RND917524 RWZ917510:RWZ917524 SGV917510:SGV917524 SQR917510:SQR917524 TAN917510:TAN917524 TKJ917510:TKJ917524 TUF917510:TUF917524 UEB917510:UEB917524 UNX917510:UNX917524 UXT917510:UXT917524 VHP917510:VHP917524 VRL917510:VRL917524 WBH917510:WBH917524 WLD917510:WLD917524 WUZ917510:WUZ917524 J983046:J983060 IN983046:IN983060 SJ983046:SJ983060 ACF983046:ACF983060 AMB983046:AMB983060 AVX983046:AVX983060 BFT983046:BFT983060 BPP983046:BPP983060 BZL983046:BZL983060 CJH983046:CJH983060 CTD983046:CTD983060 DCZ983046:DCZ983060 DMV983046:DMV983060 DWR983046:DWR983060 EGN983046:EGN983060 EQJ983046:EQJ983060 FAF983046:FAF983060 FKB983046:FKB983060 FTX983046:FTX983060 GDT983046:GDT983060 GNP983046:GNP983060 GXL983046:GXL983060 HHH983046:HHH983060 HRD983046:HRD983060 IAZ983046:IAZ983060 IKV983046:IKV983060 IUR983046:IUR983060 JEN983046:JEN983060 JOJ983046:JOJ983060 JYF983046:JYF983060 KIB983046:KIB983060 KRX983046:KRX983060 LBT983046:LBT983060 LLP983046:LLP983060 LVL983046:LVL983060 MFH983046:MFH983060 MPD983046:MPD983060 MYZ983046:MYZ983060 NIV983046:NIV983060 NSR983046:NSR983060 OCN983046:OCN983060 OMJ983046:OMJ983060 OWF983046:OWF983060 PGB983046:PGB983060 PPX983046:PPX983060 PZT983046:PZT983060 QJP983046:QJP983060 QTL983046:QTL983060 RDH983046:RDH983060 RND983046:RND983060 RWZ983046:RWZ983060 SGV983046:SGV983060 SQR983046:SQR983060 TAN983046:TAN983060 TKJ983046:TKJ983060 TUF983046:TUF983060 UEB983046:UEB983060 UNX983046:UNX983060 UXT983046:UXT983060 VHP983046:VHP983060 VRL983046:VRL983060 WBH983046:WBH983060 WLD983046:WLD983060 WUZ983046:WUZ983060 J65561:J65584 IN65561:IN65584 SJ65561:SJ65584 ACF65561:ACF65584 AMB65561:AMB65584 AVX65561:AVX65584 BFT65561:BFT65584 BPP65561:BPP65584 BZL65561:BZL65584 CJH65561:CJH65584 CTD65561:CTD65584 DCZ65561:DCZ65584 DMV65561:DMV65584 DWR65561:DWR65584 EGN65561:EGN65584 EQJ65561:EQJ65584 FAF65561:FAF65584 FKB65561:FKB65584 FTX65561:FTX65584 GDT65561:GDT65584 GNP65561:GNP65584 GXL65561:GXL65584 HHH65561:HHH65584 HRD65561:HRD65584 IAZ65561:IAZ65584 IKV65561:IKV65584 IUR65561:IUR65584 JEN65561:JEN65584 JOJ65561:JOJ65584 JYF65561:JYF65584 KIB65561:KIB65584 KRX65561:KRX65584 LBT65561:LBT65584 LLP65561:LLP65584 LVL65561:LVL65584 MFH65561:MFH65584 MPD65561:MPD65584 MYZ65561:MYZ65584 NIV65561:NIV65584 NSR65561:NSR65584 OCN65561:OCN65584 OMJ65561:OMJ65584 OWF65561:OWF65584 PGB65561:PGB65584 PPX65561:PPX65584 PZT65561:PZT65584 QJP65561:QJP65584 QTL65561:QTL65584 RDH65561:RDH65584 RND65561:RND65584 RWZ65561:RWZ65584 SGV65561:SGV65584 SQR65561:SQR65584 TAN65561:TAN65584 TKJ65561:TKJ65584 TUF65561:TUF65584 UEB65561:UEB65584 UNX65561:UNX65584 UXT65561:UXT65584 VHP65561:VHP65584 VRL65561:VRL65584 WBH65561:WBH65584 WLD65561:WLD65584 WUZ65561:WUZ65584 J131097:J131120 IN131097:IN131120 SJ131097:SJ131120 ACF131097:ACF131120 AMB131097:AMB131120 AVX131097:AVX131120 BFT131097:BFT131120 BPP131097:BPP131120 BZL131097:BZL131120 CJH131097:CJH131120 CTD131097:CTD131120 DCZ131097:DCZ131120 DMV131097:DMV131120 DWR131097:DWR131120 EGN131097:EGN131120 EQJ131097:EQJ131120 FAF131097:FAF131120 FKB131097:FKB131120 FTX131097:FTX131120 GDT131097:GDT131120 GNP131097:GNP131120 GXL131097:GXL131120 HHH131097:HHH131120 HRD131097:HRD131120 IAZ131097:IAZ131120 IKV131097:IKV131120 IUR131097:IUR131120 JEN131097:JEN131120 JOJ131097:JOJ131120 JYF131097:JYF131120 KIB131097:KIB131120 KRX131097:KRX131120 LBT131097:LBT131120 LLP131097:LLP131120 LVL131097:LVL131120 MFH131097:MFH131120 MPD131097:MPD131120 MYZ131097:MYZ131120 NIV131097:NIV131120 NSR131097:NSR131120 OCN131097:OCN131120 OMJ131097:OMJ131120 OWF131097:OWF131120 PGB131097:PGB131120 PPX131097:PPX131120 PZT131097:PZT131120 QJP131097:QJP131120 QTL131097:QTL131120 RDH131097:RDH131120 RND131097:RND131120 RWZ131097:RWZ131120 SGV131097:SGV131120 SQR131097:SQR131120 TAN131097:TAN131120 TKJ131097:TKJ131120 TUF131097:TUF131120 UEB131097:UEB131120 UNX131097:UNX131120 UXT131097:UXT131120 VHP131097:VHP131120 VRL131097:VRL131120 WBH131097:WBH131120 WLD131097:WLD131120 WUZ131097:WUZ131120 J196633:J196656 IN196633:IN196656 SJ196633:SJ196656 ACF196633:ACF196656 AMB196633:AMB196656 AVX196633:AVX196656 BFT196633:BFT196656 BPP196633:BPP196656 BZL196633:BZL196656 CJH196633:CJH196656 CTD196633:CTD196656 DCZ196633:DCZ196656 DMV196633:DMV196656 DWR196633:DWR196656 EGN196633:EGN196656 EQJ196633:EQJ196656 FAF196633:FAF196656 FKB196633:FKB196656 FTX196633:FTX196656 GDT196633:GDT196656 GNP196633:GNP196656 GXL196633:GXL196656 HHH196633:HHH196656 HRD196633:HRD196656 IAZ196633:IAZ196656 IKV196633:IKV196656 IUR196633:IUR196656 JEN196633:JEN196656 JOJ196633:JOJ196656 JYF196633:JYF196656 KIB196633:KIB196656 KRX196633:KRX196656 LBT196633:LBT196656 LLP196633:LLP196656 LVL196633:LVL196656 MFH196633:MFH196656 MPD196633:MPD196656 MYZ196633:MYZ196656 NIV196633:NIV196656 NSR196633:NSR196656 OCN196633:OCN196656 OMJ196633:OMJ196656 OWF196633:OWF196656 PGB196633:PGB196656 PPX196633:PPX196656 PZT196633:PZT196656 QJP196633:QJP196656 QTL196633:QTL196656 RDH196633:RDH196656 RND196633:RND196656 RWZ196633:RWZ196656 SGV196633:SGV196656 SQR196633:SQR196656 TAN196633:TAN196656 TKJ196633:TKJ196656 TUF196633:TUF196656 UEB196633:UEB196656 UNX196633:UNX196656 UXT196633:UXT196656 VHP196633:VHP196656 VRL196633:VRL196656 WBH196633:WBH196656 WLD196633:WLD196656 WUZ196633:WUZ196656 J262169:J262192 IN262169:IN262192 SJ262169:SJ262192 ACF262169:ACF262192 AMB262169:AMB262192 AVX262169:AVX262192 BFT262169:BFT262192 BPP262169:BPP262192 BZL262169:BZL262192 CJH262169:CJH262192 CTD262169:CTD262192 DCZ262169:DCZ262192 DMV262169:DMV262192 DWR262169:DWR262192 EGN262169:EGN262192 EQJ262169:EQJ262192 FAF262169:FAF262192 FKB262169:FKB262192 FTX262169:FTX262192 GDT262169:GDT262192 GNP262169:GNP262192 GXL262169:GXL262192 HHH262169:HHH262192 HRD262169:HRD262192 IAZ262169:IAZ262192 IKV262169:IKV262192 IUR262169:IUR262192 JEN262169:JEN262192 JOJ262169:JOJ262192 JYF262169:JYF262192 KIB262169:KIB262192 KRX262169:KRX262192 LBT262169:LBT262192 LLP262169:LLP262192 LVL262169:LVL262192 MFH262169:MFH262192 MPD262169:MPD262192 MYZ262169:MYZ262192 NIV262169:NIV262192 NSR262169:NSR262192 OCN262169:OCN262192 OMJ262169:OMJ262192 OWF262169:OWF262192 PGB262169:PGB262192 PPX262169:PPX262192 PZT262169:PZT262192 QJP262169:QJP262192 QTL262169:QTL262192 RDH262169:RDH262192 RND262169:RND262192 RWZ262169:RWZ262192 SGV262169:SGV262192 SQR262169:SQR262192 TAN262169:TAN262192 TKJ262169:TKJ262192 TUF262169:TUF262192 UEB262169:UEB262192 UNX262169:UNX262192 UXT262169:UXT262192 VHP262169:VHP262192 VRL262169:VRL262192 WBH262169:WBH262192 WLD262169:WLD262192 WUZ262169:WUZ262192 J327705:J327728 IN327705:IN327728 SJ327705:SJ327728 ACF327705:ACF327728 AMB327705:AMB327728 AVX327705:AVX327728 BFT327705:BFT327728 BPP327705:BPP327728 BZL327705:BZL327728 CJH327705:CJH327728 CTD327705:CTD327728 DCZ327705:DCZ327728 DMV327705:DMV327728 DWR327705:DWR327728 EGN327705:EGN327728 EQJ327705:EQJ327728 FAF327705:FAF327728 FKB327705:FKB327728 FTX327705:FTX327728 GDT327705:GDT327728 GNP327705:GNP327728 GXL327705:GXL327728 HHH327705:HHH327728 HRD327705:HRD327728 IAZ327705:IAZ327728 IKV327705:IKV327728 IUR327705:IUR327728 JEN327705:JEN327728 JOJ327705:JOJ327728 JYF327705:JYF327728 KIB327705:KIB327728 KRX327705:KRX327728 LBT327705:LBT327728 LLP327705:LLP327728 LVL327705:LVL327728 MFH327705:MFH327728 MPD327705:MPD327728 MYZ327705:MYZ327728 NIV327705:NIV327728 NSR327705:NSR327728 OCN327705:OCN327728 OMJ327705:OMJ327728 OWF327705:OWF327728 PGB327705:PGB327728 PPX327705:PPX327728 PZT327705:PZT327728 QJP327705:QJP327728 QTL327705:QTL327728 RDH327705:RDH327728 RND327705:RND327728 RWZ327705:RWZ327728 SGV327705:SGV327728 SQR327705:SQR327728 TAN327705:TAN327728 TKJ327705:TKJ327728 TUF327705:TUF327728 UEB327705:UEB327728 UNX327705:UNX327728 UXT327705:UXT327728 VHP327705:VHP327728 VRL327705:VRL327728 WBH327705:WBH327728 WLD327705:WLD327728 WUZ327705:WUZ327728 J393241:J393264 IN393241:IN393264 SJ393241:SJ393264 ACF393241:ACF393264 AMB393241:AMB393264 AVX393241:AVX393264 BFT393241:BFT393264 BPP393241:BPP393264 BZL393241:BZL393264 CJH393241:CJH393264 CTD393241:CTD393264 DCZ393241:DCZ393264 DMV393241:DMV393264 DWR393241:DWR393264 EGN393241:EGN393264 EQJ393241:EQJ393264 FAF393241:FAF393264 FKB393241:FKB393264 FTX393241:FTX393264 GDT393241:GDT393264 GNP393241:GNP393264 GXL393241:GXL393264 HHH393241:HHH393264 HRD393241:HRD393264 IAZ393241:IAZ393264 IKV393241:IKV393264 IUR393241:IUR393264 JEN393241:JEN393264 JOJ393241:JOJ393264 JYF393241:JYF393264 KIB393241:KIB393264 KRX393241:KRX393264 LBT393241:LBT393264 LLP393241:LLP393264 LVL393241:LVL393264 MFH393241:MFH393264 MPD393241:MPD393264 MYZ393241:MYZ393264 NIV393241:NIV393264 NSR393241:NSR393264 OCN393241:OCN393264 OMJ393241:OMJ393264 OWF393241:OWF393264 PGB393241:PGB393264 PPX393241:PPX393264 PZT393241:PZT393264 QJP393241:QJP393264 QTL393241:QTL393264 RDH393241:RDH393264 RND393241:RND393264 RWZ393241:RWZ393264 SGV393241:SGV393264 SQR393241:SQR393264 TAN393241:TAN393264 TKJ393241:TKJ393264 TUF393241:TUF393264 UEB393241:UEB393264 UNX393241:UNX393264 UXT393241:UXT393264 VHP393241:VHP393264 VRL393241:VRL393264 WBH393241:WBH393264 WLD393241:WLD393264 WUZ393241:WUZ393264 J458777:J458800 IN458777:IN458800 SJ458777:SJ458800 ACF458777:ACF458800 AMB458777:AMB458800 AVX458777:AVX458800 BFT458777:BFT458800 BPP458777:BPP458800 BZL458777:BZL458800 CJH458777:CJH458800 CTD458777:CTD458800 DCZ458777:DCZ458800 DMV458777:DMV458800 DWR458777:DWR458800 EGN458777:EGN458800 EQJ458777:EQJ458800 FAF458777:FAF458800 FKB458777:FKB458800 FTX458777:FTX458800 GDT458777:GDT458800 GNP458777:GNP458800 GXL458777:GXL458800 HHH458777:HHH458800 HRD458777:HRD458800 IAZ458777:IAZ458800 IKV458777:IKV458800 IUR458777:IUR458800 JEN458777:JEN458800 JOJ458777:JOJ458800 JYF458777:JYF458800 KIB458777:KIB458800 KRX458777:KRX458800 LBT458777:LBT458800 LLP458777:LLP458800 LVL458777:LVL458800 MFH458777:MFH458800 MPD458777:MPD458800 MYZ458777:MYZ458800 NIV458777:NIV458800 NSR458777:NSR458800 OCN458777:OCN458800 OMJ458777:OMJ458800 OWF458777:OWF458800 PGB458777:PGB458800 PPX458777:PPX458800 PZT458777:PZT458800 QJP458777:QJP458800 QTL458777:QTL458800 RDH458777:RDH458800 RND458777:RND458800 RWZ458777:RWZ458800 SGV458777:SGV458800 SQR458777:SQR458800 TAN458777:TAN458800 TKJ458777:TKJ458800 TUF458777:TUF458800 UEB458777:UEB458800 UNX458777:UNX458800 UXT458777:UXT458800 VHP458777:VHP458800 VRL458777:VRL458800 WBH458777:WBH458800 WLD458777:WLD458800 WUZ458777:WUZ458800 J524313:J524336 IN524313:IN524336 SJ524313:SJ524336 ACF524313:ACF524336 AMB524313:AMB524336 AVX524313:AVX524336 BFT524313:BFT524336 BPP524313:BPP524336 BZL524313:BZL524336 CJH524313:CJH524336 CTD524313:CTD524336 DCZ524313:DCZ524336 DMV524313:DMV524336 DWR524313:DWR524336 EGN524313:EGN524336 EQJ524313:EQJ524336 FAF524313:FAF524336 FKB524313:FKB524336 FTX524313:FTX524336 GDT524313:GDT524336 GNP524313:GNP524336 GXL524313:GXL524336 HHH524313:HHH524336 HRD524313:HRD524336 IAZ524313:IAZ524336 IKV524313:IKV524336 IUR524313:IUR524336 JEN524313:JEN524336 JOJ524313:JOJ524336 JYF524313:JYF524336 KIB524313:KIB524336 KRX524313:KRX524336 LBT524313:LBT524336 LLP524313:LLP524336 LVL524313:LVL524336 MFH524313:MFH524336 MPD524313:MPD524336 MYZ524313:MYZ524336 NIV524313:NIV524336 NSR524313:NSR524336 OCN524313:OCN524336 OMJ524313:OMJ524336 OWF524313:OWF524336 PGB524313:PGB524336 PPX524313:PPX524336 PZT524313:PZT524336 QJP524313:QJP524336 QTL524313:QTL524336 RDH524313:RDH524336 RND524313:RND524336 RWZ524313:RWZ524336 SGV524313:SGV524336 SQR524313:SQR524336 TAN524313:TAN524336 TKJ524313:TKJ524336 TUF524313:TUF524336 UEB524313:UEB524336 UNX524313:UNX524336 UXT524313:UXT524336 VHP524313:VHP524336 VRL524313:VRL524336 WBH524313:WBH524336 WLD524313:WLD524336 WUZ524313:WUZ524336 J589849:J589872 IN589849:IN589872 SJ589849:SJ589872 ACF589849:ACF589872 AMB589849:AMB589872 AVX589849:AVX589872 BFT589849:BFT589872 BPP589849:BPP589872 BZL589849:BZL589872 CJH589849:CJH589872 CTD589849:CTD589872 DCZ589849:DCZ589872 DMV589849:DMV589872 DWR589849:DWR589872 EGN589849:EGN589872 EQJ589849:EQJ589872 FAF589849:FAF589872 FKB589849:FKB589872 FTX589849:FTX589872 GDT589849:GDT589872 GNP589849:GNP589872 GXL589849:GXL589872 HHH589849:HHH589872 HRD589849:HRD589872 IAZ589849:IAZ589872 IKV589849:IKV589872 IUR589849:IUR589872 JEN589849:JEN589872 JOJ589849:JOJ589872 JYF589849:JYF589872 KIB589849:KIB589872 KRX589849:KRX589872 LBT589849:LBT589872 LLP589849:LLP589872 LVL589849:LVL589872 MFH589849:MFH589872 MPD589849:MPD589872 MYZ589849:MYZ589872 NIV589849:NIV589872 NSR589849:NSR589872 OCN589849:OCN589872 OMJ589849:OMJ589872 OWF589849:OWF589872 PGB589849:PGB589872 PPX589849:PPX589872 PZT589849:PZT589872 QJP589849:QJP589872 QTL589849:QTL589872 RDH589849:RDH589872 RND589849:RND589872 RWZ589849:RWZ589872 SGV589849:SGV589872 SQR589849:SQR589872 TAN589849:TAN589872 TKJ589849:TKJ589872 TUF589849:TUF589872 UEB589849:UEB589872 UNX589849:UNX589872 UXT589849:UXT589872 VHP589849:VHP589872 VRL589849:VRL589872 WBH589849:WBH589872 WLD589849:WLD589872 WUZ589849:WUZ589872 J655385:J655408 IN655385:IN655408 SJ655385:SJ655408 ACF655385:ACF655408 AMB655385:AMB655408 AVX655385:AVX655408 BFT655385:BFT655408 BPP655385:BPP655408 BZL655385:BZL655408 CJH655385:CJH655408 CTD655385:CTD655408 DCZ655385:DCZ655408 DMV655385:DMV655408 DWR655385:DWR655408 EGN655385:EGN655408 EQJ655385:EQJ655408 FAF655385:FAF655408 FKB655385:FKB655408 FTX655385:FTX655408 GDT655385:GDT655408 GNP655385:GNP655408 GXL655385:GXL655408 HHH655385:HHH655408 HRD655385:HRD655408 IAZ655385:IAZ655408 IKV655385:IKV655408 IUR655385:IUR655408 JEN655385:JEN655408 JOJ655385:JOJ655408 JYF655385:JYF655408 KIB655385:KIB655408 KRX655385:KRX655408 LBT655385:LBT655408 LLP655385:LLP655408 LVL655385:LVL655408 MFH655385:MFH655408 MPD655385:MPD655408 MYZ655385:MYZ655408 NIV655385:NIV655408 NSR655385:NSR655408 OCN655385:OCN655408 OMJ655385:OMJ655408 OWF655385:OWF655408 PGB655385:PGB655408 PPX655385:PPX655408 PZT655385:PZT655408 QJP655385:QJP655408 QTL655385:QTL655408 RDH655385:RDH655408 RND655385:RND655408 RWZ655385:RWZ655408 SGV655385:SGV655408 SQR655385:SQR655408 TAN655385:TAN655408 TKJ655385:TKJ655408 TUF655385:TUF655408 UEB655385:UEB655408 UNX655385:UNX655408 UXT655385:UXT655408 VHP655385:VHP655408 VRL655385:VRL655408 WBH655385:WBH655408 WLD655385:WLD655408 WUZ655385:WUZ655408 J720921:J720944 IN720921:IN720944 SJ720921:SJ720944 ACF720921:ACF720944 AMB720921:AMB720944 AVX720921:AVX720944 BFT720921:BFT720944 BPP720921:BPP720944 BZL720921:BZL720944 CJH720921:CJH720944 CTD720921:CTD720944 DCZ720921:DCZ720944 DMV720921:DMV720944 DWR720921:DWR720944 EGN720921:EGN720944 EQJ720921:EQJ720944 FAF720921:FAF720944 FKB720921:FKB720944 FTX720921:FTX720944 GDT720921:GDT720944 GNP720921:GNP720944 GXL720921:GXL720944 HHH720921:HHH720944 HRD720921:HRD720944 IAZ720921:IAZ720944 IKV720921:IKV720944 IUR720921:IUR720944 JEN720921:JEN720944 JOJ720921:JOJ720944 JYF720921:JYF720944 KIB720921:KIB720944 KRX720921:KRX720944 LBT720921:LBT720944 LLP720921:LLP720944 LVL720921:LVL720944 MFH720921:MFH720944 MPD720921:MPD720944 MYZ720921:MYZ720944 NIV720921:NIV720944 NSR720921:NSR720944 OCN720921:OCN720944 OMJ720921:OMJ720944 OWF720921:OWF720944 PGB720921:PGB720944 PPX720921:PPX720944 PZT720921:PZT720944 QJP720921:QJP720944 QTL720921:QTL720944 RDH720921:RDH720944 RND720921:RND720944 RWZ720921:RWZ720944 SGV720921:SGV720944 SQR720921:SQR720944 TAN720921:TAN720944 TKJ720921:TKJ720944 TUF720921:TUF720944 UEB720921:UEB720944 UNX720921:UNX720944 UXT720921:UXT720944 VHP720921:VHP720944 VRL720921:VRL720944 WBH720921:WBH720944 WLD720921:WLD720944 WUZ720921:WUZ720944 J786457:J786480 IN786457:IN786480 SJ786457:SJ786480 ACF786457:ACF786480 AMB786457:AMB786480 AVX786457:AVX786480 BFT786457:BFT786480 BPP786457:BPP786480 BZL786457:BZL786480 CJH786457:CJH786480 CTD786457:CTD786480 DCZ786457:DCZ786480 DMV786457:DMV786480 DWR786457:DWR786480 EGN786457:EGN786480 EQJ786457:EQJ786480 FAF786457:FAF786480 FKB786457:FKB786480 FTX786457:FTX786480 GDT786457:GDT786480 GNP786457:GNP786480 GXL786457:GXL786480 HHH786457:HHH786480 HRD786457:HRD786480 IAZ786457:IAZ786480 IKV786457:IKV786480 IUR786457:IUR786480 JEN786457:JEN786480 JOJ786457:JOJ786480 JYF786457:JYF786480 KIB786457:KIB786480 KRX786457:KRX786480 LBT786457:LBT786480 LLP786457:LLP786480 LVL786457:LVL786480 MFH786457:MFH786480 MPD786457:MPD786480 MYZ786457:MYZ786480 NIV786457:NIV786480 NSR786457:NSR786480 OCN786457:OCN786480 OMJ786457:OMJ786480 OWF786457:OWF786480 PGB786457:PGB786480 PPX786457:PPX786480 PZT786457:PZT786480 QJP786457:QJP786480 QTL786457:QTL786480 RDH786457:RDH786480 RND786457:RND786480 RWZ786457:RWZ786480 SGV786457:SGV786480 SQR786457:SQR786480 TAN786457:TAN786480 TKJ786457:TKJ786480 TUF786457:TUF786480 UEB786457:UEB786480 UNX786457:UNX786480 UXT786457:UXT786480 VHP786457:VHP786480 VRL786457:VRL786480 WBH786457:WBH786480 WLD786457:WLD786480 WUZ786457:WUZ786480 J851993:J852016 IN851993:IN852016 SJ851993:SJ852016 ACF851993:ACF852016 AMB851993:AMB852016 AVX851993:AVX852016 BFT851993:BFT852016 BPP851993:BPP852016 BZL851993:BZL852016 CJH851993:CJH852016 CTD851993:CTD852016 DCZ851993:DCZ852016 DMV851993:DMV852016 DWR851993:DWR852016 EGN851993:EGN852016 EQJ851993:EQJ852016 FAF851993:FAF852016 FKB851993:FKB852016 FTX851993:FTX852016 GDT851993:GDT852016 GNP851993:GNP852016 GXL851993:GXL852016 HHH851993:HHH852016 HRD851993:HRD852016 IAZ851993:IAZ852016 IKV851993:IKV852016 IUR851993:IUR852016 JEN851993:JEN852016 JOJ851993:JOJ852016 JYF851993:JYF852016 KIB851993:KIB852016 KRX851993:KRX852016 LBT851993:LBT852016 LLP851993:LLP852016 LVL851993:LVL852016 MFH851993:MFH852016 MPD851993:MPD852016 MYZ851993:MYZ852016 NIV851993:NIV852016 NSR851993:NSR852016 OCN851993:OCN852016 OMJ851993:OMJ852016 OWF851993:OWF852016 PGB851993:PGB852016 PPX851993:PPX852016 PZT851993:PZT852016 QJP851993:QJP852016 QTL851993:QTL852016 RDH851993:RDH852016 RND851993:RND852016 RWZ851993:RWZ852016 SGV851993:SGV852016 SQR851993:SQR852016 TAN851993:TAN852016 TKJ851993:TKJ852016 TUF851993:TUF852016 UEB851993:UEB852016 UNX851993:UNX852016 UXT851993:UXT852016 VHP851993:VHP852016 VRL851993:VRL852016 WBH851993:WBH852016 WLD851993:WLD852016 WUZ851993:WUZ852016 J917529:J917552 IN917529:IN917552 SJ917529:SJ917552 ACF917529:ACF917552 AMB917529:AMB917552 AVX917529:AVX917552 BFT917529:BFT917552 BPP917529:BPP917552 BZL917529:BZL917552 CJH917529:CJH917552 CTD917529:CTD917552 DCZ917529:DCZ917552 DMV917529:DMV917552 DWR917529:DWR917552 EGN917529:EGN917552 EQJ917529:EQJ917552 FAF917529:FAF917552 FKB917529:FKB917552 FTX917529:FTX917552 GDT917529:GDT917552 GNP917529:GNP917552 GXL917529:GXL917552 HHH917529:HHH917552 HRD917529:HRD917552 IAZ917529:IAZ917552 IKV917529:IKV917552 IUR917529:IUR917552 JEN917529:JEN917552 JOJ917529:JOJ917552 JYF917529:JYF917552 KIB917529:KIB917552 KRX917529:KRX917552 LBT917529:LBT917552 LLP917529:LLP917552 LVL917529:LVL917552 MFH917529:MFH917552 MPD917529:MPD917552 MYZ917529:MYZ917552 NIV917529:NIV917552 NSR917529:NSR917552 OCN917529:OCN917552 OMJ917529:OMJ917552 OWF917529:OWF917552 PGB917529:PGB917552 PPX917529:PPX917552 PZT917529:PZT917552 QJP917529:QJP917552 QTL917529:QTL917552 RDH917529:RDH917552 RND917529:RND917552 RWZ917529:RWZ917552 SGV917529:SGV917552 SQR917529:SQR917552 TAN917529:TAN917552 TKJ917529:TKJ917552 TUF917529:TUF917552 UEB917529:UEB917552 UNX917529:UNX917552 UXT917529:UXT917552 VHP917529:VHP917552 VRL917529:VRL917552 WBH917529:WBH917552 WLD917529:WLD917552 WUZ917529:WUZ917552 J983065:J983088 IN983065:IN983088 SJ983065:SJ983088 ACF983065:ACF983088 AMB983065:AMB983088 AVX983065:AVX983088 BFT983065:BFT983088 BPP983065:BPP983088 BZL983065:BZL983088 CJH983065:CJH983088 CTD983065:CTD983088 DCZ983065:DCZ983088 DMV983065:DMV983088 DWR983065:DWR983088 EGN983065:EGN983088 EQJ983065:EQJ983088 FAF983065:FAF983088 FKB983065:FKB983088 FTX983065:FTX983088 GDT983065:GDT983088 GNP983065:GNP983088 GXL983065:GXL983088 HHH983065:HHH983088 HRD983065:HRD983088 IAZ983065:IAZ983088 IKV983065:IKV983088 IUR983065:IUR983088 JEN983065:JEN983088 JOJ983065:JOJ983088 JYF983065:JYF983088 KIB983065:KIB983088 KRX983065:KRX983088 LBT983065:LBT983088 LLP983065:LLP983088 LVL983065:LVL983088 MFH983065:MFH983088 MPD983065:MPD983088 MYZ983065:MYZ983088 NIV983065:NIV983088 NSR983065:NSR983088 OCN983065:OCN983088 OMJ983065:OMJ983088 OWF983065:OWF983088 PGB983065:PGB983088 PPX983065:PPX983088 PZT983065:PZT983088 QJP983065:QJP983088 QTL983065:QTL983088 RDH983065:RDH983088 RND983065:RND983088 RWZ983065:RWZ983088 SGV983065:SGV983088 SQR983065:SQR983088 TAN983065:TAN983088 TKJ983065:TKJ983088 TUF983065:TUF983088 UEB983065:UEB983088 UNX983065:UNX983088 UXT983065:UXT983088 VHP983065:VHP983088 VRL983065:VRL983088 WBH983065:WBH983088 WLD983065:WLD983088 WUZ983065:WUZ983088 UXT80:UXT96 UNX80:UNX96 WUZ80:WUZ96 WBH80:WBH96 WLD80:WLD96 VRL80:VRL96 IN80:IN96 VHP80:VHP96 SJ80:SJ96 ACF80:ACF96 AMB80:AMB96 AVX80:AVX96 BFT80:BFT96 BPP80:BPP96 BZL80:BZL96 CJH80:CJH96 CTD80:CTD96 DCZ80:DCZ96 DMV80:DMV96 DWR80:DWR96 EGN80:EGN96 EQJ80:EQJ96 FAF80:FAF96 FKB80:FKB96 FTX80:FTX96 GDT80:GDT96 GNP80:GNP96 GXL80:GXL96 HHH80:HHH96 HRD80:HRD96 IAZ80:IAZ96 IKV80:IKV96 IUR80:IUR96 JEN80:JEN96 JOJ80:JOJ96 JYF80:JYF96 KIB80:KIB96 KRX80:KRX96 LBT80:LBT96 LLP80:LLP96 LVL80:LVL96 MFH80:MFH96 MPD80:MPD96 MYZ80:MYZ96 NIV80:NIV96 NSR80:NSR96 OCN80:OCN96 OMJ80:OMJ96 OWF80:OWF96 PGB80:PGB96 PPX80:PPX96 PZT80:PZT96 QJP80:QJP96 QTL80:QTL96 RDH80:RDH96 RND80:RND96 RWZ80:RWZ96 SGV80:SGV96 SQR80:SQR96 TAN80:TAN96 TKJ80:TKJ96 TUF80:TUF96 UEB80:UEB96 ACF39:ACF62 SJ39:SJ62 IN39:IN62 WUZ39:WUZ62 WLD39:WLD62 WBH39:WBH62 VRL39:VRL62 VHP39:VHP62 UXT39:UXT62 UNX39:UNX62 UEB39:UEB62 TUF39:TUF62 TKJ39:TKJ62 TAN39:TAN62 SQR39:SQR62 SGV39:SGV62 RWZ39:RWZ62 RND39:RND62 RDH39:RDH62 QTL39:QTL62 QJP39:QJP62 PZT39:PZT62 PPX39:PPX62 PGB39:PGB62 OWF39:OWF62 OMJ39:OMJ62 OCN39:OCN62 NSR39:NSR62 NIV39:NIV62 MYZ39:MYZ62 MPD39:MPD62 MFH39:MFH62 LVL39:LVL62 LLP39:LLP62 LBT39:LBT62 KRX39:KRX62 KIB39:KIB62 JYF39:JYF62 JOJ39:JOJ62 JEN39:JEN62 IUR39:IUR62 IKV39:IKV62 IAZ39:IAZ62 HRD39:HRD62 HHH39:HHH62 GXL39:GXL62 GNP39:GNP62 GDT39:GDT62 FTX39:FTX62 FKB39:FKB62 FAF39:FAF62 EQJ39:EQJ62 EGN39:EGN62 DWR39:DWR62 DMV39:DMV62 DCZ39:DCZ62 CTD39:CTD62 CJH39:CJH62 BZL39:BZL62 BPP39:BPP62 BFT39:BFT62 AVX39:AVX62 AMB39:AMB62</xm:sqref>
        </x14:dataValidation>
        <x14:dataValidation type="list" allowBlank="1" showInputMessage="1" showErrorMessage="1">
          <x14:formula1>
            <xm:f>"PASS,FAIL,CNT,N/A"</xm:f>
          </x14:formula1>
          <xm:sqref>H634 IL634 SH634 ACD634 ALZ634 AVV634 BFR634 BPN634 BZJ634 CJF634 CTB634 DCX634 DMT634 DWP634 EGL634 EQH634 FAD634 FJZ634 FTV634 GDR634 GNN634 GXJ634 HHF634 HRB634 IAX634 IKT634 IUP634 JEL634 JOH634 JYD634 KHZ634 KRV634 LBR634 LLN634 LVJ634 MFF634 MPB634 MYX634 NIT634 NSP634 OCL634 OMH634 OWD634 PFZ634 PPV634 PZR634 QJN634 QTJ634 RDF634 RNB634 RWX634 SGT634 SQP634 TAL634 TKH634 TUD634 UDZ634 UNV634 UXR634 VHN634 VRJ634 WBF634 WLB634 WUX634 H66170 IL66170 SH66170 ACD66170 ALZ66170 AVV66170 BFR66170 BPN66170 BZJ66170 CJF66170 CTB66170 DCX66170 DMT66170 DWP66170 EGL66170 EQH66170 FAD66170 FJZ66170 FTV66170 GDR66170 GNN66170 GXJ66170 HHF66170 HRB66170 IAX66170 IKT66170 IUP66170 JEL66170 JOH66170 JYD66170 KHZ66170 KRV66170 LBR66170 LLN66170 LVJ66170 MFF66170 MPB66170 MYX66170 NIT66170 NSP66170 OCL66170 OMH66170 OWD66170 PFZ66170 PPV66170 PZR66170 QJN66170 QTJ66170 RDF66170 RNB66170 RWX66170 SGT66170 SQP66170 TAL66170 TKH66170 TUD66170 UDZ66170 UNV66170 UXR66170 VHN66170 VRJ66170 WBF66170 WLB66170 WUX66170 H131706 IL131706 SH131706 ACD131706 ALZ131706 AVV131706 BFR131706 BPN131706 BZJ131706 CJF131706 CTB131706 DCX131706 DMT131706 DWP131706 EGL131706 EQH131706 FAD131706 FJZ131706 FTV131706 GDR131706 GNN131706 GXJ131706 HHF131706 HRB131706 IAX131706 IKT131706 IUP131706 JEL131706 JOH131706 JYD131706 KHZ131706 KRV131706 LBR131706 LLN131706 LVJ131706 MFF131706 MPB131706 MYX131706 NIT131706 NSP131706 OCL131706 OMH131706 OWD131706 PFZ131706 PPV131706 PZR131706 QJN131706 QTJ131706 RDF131706 RNB131706 RWX131706 SGT131706 SQP131706 TAL131706 TKH131706 TUD131706 UDZ131706 UNV131706 UXR131706 VHN131706 VRJ131706 WBF131706 WLB131706 WUX131706 H197242 IL197242 SH197242 ACD197242 ALZ197242 AVV197242 BFR197242 BPN197242 BZJ197242 CJF197242 CTB197242 DCX197242 DMT197242 DWP197242 EGL197242 EQH197242 FAD197242 FJZ197242 FTV197242 GDR197242 GNN197242 GXJ197242 HHF197242 HRB197242 IAX197242 IKT197242 IUP197242 JEL197242 JOH197242 JYD197242 KHZ197242 KRV197242 LBR197242 LLN197242 LVJ197242 MFF197242 MPB197242 MYX197242 NIT197242 NSP197242 OCL197242 OMH197242 OWD197242 PFZ197242 PPV197242 PZR197242 QJN197242 QTJ197242 RDF197242 RNB197242 RWX197242 SGT197242 SQP197242 TAL197242 TKH197242 TUD197242 UDZ197242 UNV197242 UXR197242 VHN197242 VRJ197242 WBF197242 WLB197242 WUX197242 H262778 IL262778 SH262778 ACD262778 ALZ262778 AVV262778 BFR262778 BPN262778 BZJ262778 CJF262778 CTB262778 DCX262778 DMT262778 DWP262778 EGL262778 EQH262778 FAD262778 FJZ262778 FTV262778 GDR262778 GNN262778 GXJ262778 HHF262778 HRB262778 IAX262778 IKT262778 IUP262778 JEL262778 JOH262778 JYD262778 KHZ262778 KRV262778 LBR262778 LLN262778 LVJ262778 MFF262778 MPB262778 MYX262778 NIT262778 NSP262778 OCL262778 OMH262778 OWD262778 PFZ262778 PPV262778 PZR262778 QJN262778 QTJ262778 RDF262778 RNB262778 RWX262778 SGT262778 SQP262778 TAL262778 TKH262778 TUD262778 UDZ262778 UNV262778 UXR262778 VHN262778 VRJ262778 WBF262778 WLB262778 WUX262778 H328314 IL328314 SH328314 ACD328314 ALZ328314 AVV328314 BFR328314 BPN328314 BZJ328314 CJF328314 CTB328314 DCX328314 DMT328314 DWP328314 EGL328314 EQH328314 FAD328314 FJZ328314 FTV328314 GDR328314 GNN328314 GXJ328314 HHF328314 HRB328314 IAX328314 IKT328314 IUP328314 JEL328314 JOH328314 JYD328314 KHZ328314 KRV328314 LBR328314 LLN328314 LVJ328314 MFF328314 MPB328314 MYX328314 NIT328314 NSP328314 OCL328314 OMH328314 OWD328314 PFZ328314 PPV328314 PZR328314 QJN328314 QTJ328314 RDF328314 RNB328314 RWX328314 SGT328314 SQP328314 TAL328314 TKH328314 TUD328314 UDZ328314 UNV328314 UXR328314 VHN328314 VRJ328314 WBF328314 WLB328314 WUX328314 H393850 IL393850 SH393850 ACD393850 ALZ393850 AVV393850 BFR393850 BPN393850 BZJ393850 CJF393850 CTB393850 DCX393850 DMT393850 DWP393850 EGL393850 EQH393850 FAD393850 FJZ393850 FTV393850 GDR393850 GNN393850 GXJ393850 HHF393850 HRB393850 IAX393850 IKT393850 IUP393850 JEL393850 JOH393850 JYD393850 KHZ393850 KRV393850 LBR393850 LLN393850 LVJ393850 MFF393850 MPB393850 MYX393850 NIT393850 NSP393850 OCL393850 OMH393850 OWD393850 PFZ393850 PPV393850 PZR393850 QJN393850 QTJ393850 RDF393850 RNB393850 RWX393850 SGT393850 SQP393850 TAL393850 TKH393850 TUD393850 UDZ393850 UNV393850 UXR393850 VHN393850 VRJ393850 WBF393850 WLB393850 WUX393850 H459386 IL459386 SH459386 ACD459386 ALZ459386 AVV459386 BFR459386 BPN459386 BZJ459386 CJF459386 CTB459386 DCX459386 DMT459386 DWP459386 EGL459386 EQH459386 FAD459386 FJZ459386 FTV459386 GDR459386 GNN459386 GXJ459386 HHF459386 HRB459386 IAX459386 IKT459386 IUP459386 JEL459386 JOH459386 JYD459386 KHZ459386 KRV459386 LBR459386 LLN459386 LVJ459386 MFF459386 MPB459386 MYX459386 NIT459386 NSP459386 OCL459386 OMH459386 OWD459386 PFZ459386 PPV459386 PZR459386 QJN459386 QTJ459386 RDF459386 RNB459386 RWX459386 SGT459386 SQP459386 TAL459386 TKH459386 TUD459386 UDZ459386 UNV459386 UXR459386 VHN459386 VRJ459386 WBF459386 WLB459386 WUX459386 H524922 IL524922 SH524922 ACD524922 ALZ524922 AVV524922 BFR524922 BPN524922 BZJ524922 CJF524922 CTB524922 DCX524922 DMT524922 DWP524922 EGL524922 EQH524922 FAD524922 FJZ524922 FTV524922 GDR524922 GNN524922 GXJ524922 HHF524922 HRB524922 IAX524922 IKT524922 IUP524922 JEL524922 JOH524922 JYD524922 KHZ524922 KRV524922 LBR524922 LLN524922 LVJ524922 MFF524922 MPB524922 MYX524922 NIT524922 NSP524922 OCL524922 OMH524922 OWD524922 PFZ524922 PPV524922 PZR524922 QJN524922 QTJ524922 RDF524922 RNB524922 RWX524922 SGT524922 SQP524922 TAL524922 TKH524922 TUD524922 UDZ524922 UNV524922 UXR524922 VHN524922 VRJ524922 WBF524922 WLB524922 WUX524922 H590458 IL590458 SH590458 ACD590458 ALZ590458 AVV590458 BFR590458 BPN590458 BZJ590458 CJF590458 CTB590458 DCX590458 DMT590458 DWP590458 EGL590458 EQH590458 FAD590458 FJZ590458 FTV590458 GDR590458 GNN590458 GXJ590458 HHF590458 HRB590458 IAX590458 IKT590458 IUP590458 JEL590458 JOH590458 JYD590458 KHZ590458 KRV590458 LBR590458 LLN590458 LVJ590458 MFF590458 MPB590458 MYX590458 NIT590458 NSP590458 OCL590458 OMH590458 OWD590458 PFZ590458 PPV590458 PZR590458 QJN590458 QTJ590458 RDF590458 RNB590458 RWX590458 SGT590458 SQP590458 TAL590458 TKH590458 TUD590458 UDZ590458 UNV590458 UXR590458 VHN590458 VRJ590458 WBF590458 WLB590458 WUX590458 H655994 IL655994 SH655994 ACD655994 ALZ655994 AVV655994 BFR655994 BPN655994 BZJ655994 CJF655994 CTB655994 DCX655994 DMT655994 DWP655994 EGL655994 EQH655994 FAD655994 FJZ655994 FTV655994 GDR655994 GNN655994 GXJ655994 HHF655994 HRB655994 IAX655994 IKT655994 IUP655994 JEL655994 JOH655994 JYD655994 KHZ655994 KRV655994 LBR655994 LLN655994 LVJ655994 MFF655994 MPB655994 MYX655994 NIT655994 NSP655994 OCL655994 OMH655994 OWD655994 PFZ655994 PPV655994 PZR655994 QJN655994 QTJ655994 RDF655994 RNB655994 RWX655994 SGT655994 SQP655994 TAL655994 TKH655994 TUD655994 UDZ655994 UNV655994 UXR655994 VHN655994 VRJ655994 WBF655994 WLB655994 WUX655994 H721530 IL721530 SH721530 ACD721530 ALZ721530 AVV721530 BFR721530 BPN721530 BZJ721530 CJF721530 CTB721530 DCX721530 DMT721530 DWP721530 EGL721530 EQH721530 FAD721530 FJZ721530 FTV721530 GDR721530 GNN721530 GXJ721530 HHF721530 HRB721530 IAX721530 IKT721530 IUP721530 JEL721530 JOH721530 JYD721530 KHZ721530 KRV721530 LBR721530 LLN721530 LVJ721530 MFF721530 MPB721530 MYX721530 NIT721530 NSP721530 OCL721530 OMH721530 OWD721530 PFZ721530 PPV721530 PZR721530 QJN721530 QTJ721530 RDF721530 RNB721530 RWX721530 SGT721530 SQP721530 TAL721530 TKH721530 TUD721530 UDZ721530 UNV721530 UXR721530 VHN721530 VRJ721530 WBF721530 WLB721530 WUX721530 H787066 IL787066 SH787066 ACD787066 ALZ787066 AVV787066 BFR787066 BPN787066 BZJ787066 CJF787066 CTB787066 DCX787066 DMT787066 DWP787066 EGL787066 EQH787066 FAD787066 FJZ787066 FTV787066 GDR787066 GNN787066 GXJ787066 HHF787066 HRB787066 IAX787066 IKT787066 IUP787066 JEL787066 JOH787066 JYD787066 KHZ787066 KRV787066 LBR787066 LLN787066 LVJ787066 MFF787066 MPB787066 MYX787066 NIT787066 NSP787066 OCL787066 OMH787066 OWD787066 PFZ787066 PPV787066 PZR787066 QJN787066 QTJ787066 RDF787066 RNB787066 RWX787066 SGT787066 SQP787066 TAL787066 TKH787066 TUD787066 UDZ787066 UNV787066 UXR787066 VHN787066 VRJ787066 WBF787066 WLB787066 WUX787066 H852602 IL852602 SH852602 ACD852602 ALZ852602 AVV852602 BFR852602 BPN852602 BZJ852602 CJF852602 CTB852602 DCX852602 DMT852602 DWP852602 EGL852602 EQH852602 FAD852602 FJZ852602 FTV852602 GDR852602 GNN852602 GXJ852602 HHF852602 HRB852602 IAX852602 IKT852602 IUP852602 JEL852602 JOH852602 JYD852602 KHZ852602 KRV852602 LBR852602 LLN852602 LVJ852602 MFF852602 MPB852602 MYX852602 NIT852602 NSP852602 OCL852602 OMH852602 OWD852602 PFZ852602 PPV852602 PZR852602 QJN852602 QTJ852602 RDF852602 RNB852602 RWX852602 SGT852602 SQP852602 TAL852602 TKH852602 TUD852602 UDZ852602 UNV852602 UXR852602 VHN852602 VRJ852602 WBF852602 WLB852602 WUX852602 H918138 IL918138 SH918138 ACD918138 ALZ918138 AVV918138 BFR918138 BPN918138 BZJ918138 CJF918138 CTB918138 DCX918138 DMT918138 DWP918138 EGL918138 EQH918138 FAD918138 FJZ918138 FTV918138 GDR918138 GNN918138 GXJ918138 HHF918138 HRB918138 IAX918138 IKT918138 IUP918138 JEL918138 JOH918138 JYD918138 KHZ918138 KRV918138 LBR918138 LLN918138 LVJ918138 MFF918138 MPB918138 MYX918138 NIT918138 NSP918138 OCL918138 OMH918138 OWD918138 PFZ918138 PPV918138 PZR918138 QJN918138 QTJ918138 RDF918138 RNB918138 RWX918138 SGT918138 SQP918138 TAL918138 TKH918138 TUD918138 UDZ918138 UNV918138 UXR918138 VHN918138 VRJ918138 WBF918138 WLB918138 WUX918138 H983674 IL983674 SH983674 ACD983674 ALZ983674 AVV983674 BFR983674 BPN983674 BZJ983674 CJF983674 CTB983674 DCX983674 DMT983674 DWP983674 EGL983674 EQH983674 FAD983674 FJZ983674 FTV983674 GDR983674 GNN983674 GXJ983674 HHF983674 HRB983674 IAX983674 IKT983674 IUP983674 JEL983674 JOH983674 JYD983674 KHZ983674 KRV983674 LBR983674 LLN983674 LVJ983674 MFF983674 MPB983674 MYX983674 NIT983674 NSP983674 OCL983674 OMH983674 OWD983674 PFZ983674 PPV983674 PZR983674 QJN983674 QTJ983674 RDF983674 RNB983674 RWX983674 SGT983674 SQP983674 TAL983674 TKH983674 TUD983674 UDZ983674 UNV983674 UXR983674 VHN983674 VRJ983674 WBF983674 WLB983674 WUX983674 H384 IL384 SH384 ACD384 ALZ384 AVV384 BFR384 BPN384 BZJ384 CJF384 CTB384 DCX384 DMT384 DWP384 EGL384 EQH384 FAD384 FJZ384 FTV384 GDR384 GNN384 GXJ384 HHF384 HRB384 IAX384 IKT384 IUP384 JEL384 JOH384 JYD384 KHZ384 KRV384 LBR384 LLN384 LVJ384 MFF384 MPB384 MYX384 NIT384 NSP384 OCL384 OMH384 OWD384 PFZ384 PPV384 PZR384 QJN384 QTJ384 RDF384 RNB384 RWX384 SGT384 SQP384 TAL384 TKH384 TUD384 UDZ384 UNV384 UXR384 VHN384 VRJ384 WBF384 WLB384 WUX384 H65920 IL65920 SH65920 ACD65920 ALZ65920 AVV65920 BFR65920 BPN65920 BZJ65920 CJF65920 CTB65920 DCX65920 DMT65920 DWP65920 EGL65920 EQH65920 FAD65920 FJZ65920 FTV65920 GDR65920 GNN65920 GXJ65920 HHF65920 HRB65920 IAX65920 IKT65920 IUP65920 JEL65920 JOH65920 JYD65920 KHZ65920 KRV65920 LBR65920 LLN65920 LVJ65920 MFF65920 MPB65920 MYX65920 NIT65920 NSP65920 OCL65920 OMH65920 OWD65920 PFZ65920 PPV65920 PZR65920 QJN65920 QTJ65920 RDF65920 RNB65920 RWX65920 SGT65920 SQP65920 TAL65920 TKH65920 TUD65920 UDZ65920 UNV65920 UXR65920 VHN65920 VRJ65920 WBF65920 WLB65920 WUX65920 H131456 IL131456 SH131456 ACD131456 ALZ131456 AVV131456 BFR131456 BPN131456 BZJ131456 CJF131456 CTB131456 DCX131456 DMT131456 DWP131456 EGL131456 EQH131456 FAD131456 FJZ131456 FTV131456 GDR131456 GNN131456 GXJ131456 HHF131456 HRB131456 IAX131456 IKT131456 IUP131456 JEL131456 JOH131456 JYD131456 KHZ131456 KRV131456 LBR131456 LLN131456 LVJ131456 MFF131456 MPB131456 MYX131456 NIT131456 NSP131456 OCL131456 OMH131456 OWD131456 PFZ131456 PPV131456 PZR131456 QJN131456 QTJ131456 RDF131456 RNB131456 RWX131456 SGT131456 SQP131456 TAL131456 TKH131456 TUD131456 UDZ131456 UNV131456 UXR131456 VHN131456 VRJ131456 WBF131456 WLB131456 WUX131456 H196992 IL196992 SH196992 ACD196992 ALZ196992 AVV196992 BFR196992 BPN196992 BZJ196992 CJF196992 CTB196992 DCX196992 DMT196992 DWP196992 EGL196992 EQH196992 FAD196992 FJZ196992 FTV196992 GDR196992 GNN196992 GXJ196992 HHF196992 HRB196992 IAX196992 IKT196992 IUP196992 JEL196992 JOH196992 JYD196992 KHZ196992 KRV196992 LBR196992 LLN196992 LVJ196992 MFF196992 MPB196992 MYX196992 NIT196992 NSP196992 OCL196992 OMH196992 OWD196992 PFZ196992 PPV196992 PZR196992 QJN196992 QTJ196992 RDF196992 RNB196992 RWX196992 SGT196992 SQP196992 TAL196992 TKH196992 TUD196992 UDZ196992 UNV196992 UXR196992 VHN196992 VRJ196992 WBF196992 WLB196992 WUX196992 H262528 IL262528 SH262528 ACD262528 ALZ262528 AVV262528 BFR262528 BPN262528 BZJ262528 CJF262528 CTB262528 DCX262528 DMT262528 DWP262528 EGL262528 EQH262528 FAD262528 FJZ262528 FTV262528 GDR262528 GNN262528 GXJ262528 HHF262528 HRB262528 IAX262528 IKT262528 IUP262528 JEL262528 JOH262528 JYD262528 KHZ262528 KRV262528 LBR262528 LLN262528 LVJ262528 MFF262528 MPB262528 MYX262528 NIT262528 NSP262528 OCL262528 OMH262528 OWD262528 PFZ262528 PPV262528 PZR262528 QJN262528 QTJ262528 RDF262528 RNB262528 RWX262528 SGT262528 SQP262528 TAL262528 TKH262528 TUD262528 UDZ262528 UNV262528 UXR262528 VHN262528 VRJ262528 WBF262528 WLB262528 WUX262528 H328064 IL328064 SH328064 ACD328064 ALZ328064 AVV328064 BFR328064 BPN328064 BZJ328064 CJF328064 CTB328064 DCX328064 DMT328064 DWP328064 EGL328064 EQH328064 FAD328064 FJZ328064 FTV328064 GDR328064 GNN328064 GXJ328064 HHF328064 HRB328064 IAX328064 IKT328064 IUP328064 JEL328064 JOH328064 JYD328064 KHZ328064 KRV328064 LBR328064 LLN328064 LVJ328064 MFF328064 MPB328064 MYX328064 NIT328064 NSP328064 OCL328064 OMH328064 OWD328064 PFZ328064 PPV328064 PZR328064 QJN328064 QTJ328064 RDF328064 RNB328064 RWX328064 SGT328064 SQP328064 TAL328064 TKH328064 TUD328064 UDZ328064 UNV328064 UXR328064 VHN328064 VRJ328064 WBF328064 WLB328064 WUX328064 H393600 IL393600 SH393600 ACD393600 ALZ393600 AVV393600 BFR393600 BPN393600 BZJ393600 CJF393600 CTB393600 DCX393600 DMT393600 DWP393600 EGL393600 EQH393600 FAD393600 FJZ393600 FTV393600 GDR393600 GNN393600 GXJ393600 HHF393600 HRB393600 IAX393600 IKT393600 IUP393600 JEL393600 JOH393600 JYD393600 KHZ393600 KRV393600 LBR393600 LLN393600 LVJ393600 MFF393600 MPB393600 MYX393600 NIT393600 NSP393600 OCL393600 OMH393600 OWD393600 PFZ393600 PPV393600 PZR393600 QJN393600 QTJ393600 RDF393600 RNB393600 RWX393600 SGT393600 SQP393600 TAL393600 TKH393600 TUD393600 UDZ393600 UNV393600 UXR393600 VHN393600 VRJ393600 WBF393600 WLB393600 WUX393600 H459136 IL459136 SH459136 ACD459136 ALZ459136 AVV459136 BFR459136 BPN459136 BZJ459136 CJF459136 CTB459136 DCX459136 DMT459136 DWP459136 EGL459136 EQH459136 FAD459136 FJZ459136 FTV459136 GDR459136 GNN459136 GXJ459136 HHF459136 HRB459136 IAX459136 IKT459136 IUP459136 JEL459136 JOH459136 JYD459136 KHZ459136 KRV459136 LBR459136 LLN459136 LVJ459136 MFF459136 MPB459136 MYX459136 NIT459136 NSP459136 OCL459136 OMH459136 OWD459136 PFZ459136 PPV459136 PZR459136 QJN459136 QTJ459136 RDF459136 RNB459136 RWX459136 SGT459136 SQP459136 TAL459136 TKH459136 TUD459136 UDZ459136 UNV459136 UXR459136 VHN459136 VRJ459136 WBF459136 WLB459136 WUX459136 H524672 IL524672 SH524672 ACD524672 ALZ524672 AVV524672 BFR524672 BPN524672 BZJ524672 CJF524672 CTB524672 DCX524672 DMT524672 DWP524672 EGL524672 EQH524672 FAD524672 FJZ524672 FTV524672 GDR524672 GNN524672 GXJ524672 HHF524672 HRB524672 IAX524672 IKT524672 IUP524672 JEL524672 JOH524672 JYD524672 KHZ524672 KRV524672 LBR524672 LLN524672 LVJ524672 MFF524672 MPB524672 MYX524672 NIT524672 NSP524672 OCL524672 OMH524672 OWD524672 PFZ524672 PPV524672 PZR524672 QJN524672 QTJ524672 RDF524672 RNB524672 RWX524672 SGT524672 SQP524672 TAL524672 TKH524672 TUD524672 UDZ524672 UNV524672 UXR524672 VHN524672 VRJ524672 WBF524672 WLB524672 WUX524672 H590208 IL590208 SH590208 ACD590208 ALZ590208 AVV590208 BFR590208 BPN590208 BZJ590208 CJF590208 CTB590208 DCX590208 DMT590208 DWP590208 EGL590208 EQH590208 FAD590208 FJZ590208 FTV590208 GDR590208 GNN590208 GXJ590208 HHF590208 HRB590208 IAX590208 IKT590208 IUP590208 JEL590208 JOH590208 JYD590208 KHZ590208 KRV590208 LBR590208 LLN590208 LVJ590208 MFF590208 MPB590208 MYX590208 NIT590208 NSP590208 OCL590208 OMH590208 OWD590208 PFZ590208 PPV590208 PZR590208 QJN590208 QTJ590208 RDF590208 RNB590208 RWX590208 SGT590208 SQP590208 TAL590208 TKH590208 TUD590208 UDZ590208 UNV590208 UXR590208 VHN590208 VRJ590208 WBF590208 WLB590208 WUX590208 H655744 IL655744 SH655744 ACD655744 ALZ655744 AVV655744 BFR655744 BPN655744 BZJ655744 CJF655744 CTB655744 DCX655744 DMT655744 DWP655744 EGL655744 EQH655744 FAD655744 FJZ655744 FTV655744 GDR655744 GNN655744 GXJ655744 HHF655744 HRB655744 IAX655744 IKT655744 IUP655744 JEL655744 JOH655744 JYD655744 KHZ655744 KRV655744 LBR655744 LLN655744 LVJ655744 MFF655744 MPB655744 MYX655744 NIT655744 NSP655744 OCL655744 OMH655744 OWD655744 PFZ655744 PPV655744 PZR655744 QJN655744 QTJ655744 RDF655744 RNB655744 RWX655744 SGT655744 SQP655744 TAL655744 TKH655744 TUD655744 UDZ655744 UNV655744 UXR655744 VHN655744 VRJ655744 WBF655744 WLB655744 WUX655744 H721280 IL721280 SH721280 ACD721280 ALZ721280 AVV721280 BFR721280 BPN721280 BZJ721280 CJF721280 CTB721280 DCX721280 DMT721280 DWP721280 EGL721280 EQH721280 FAD721280 FJZ721280 FTV721280 GDR721280 GNN721280 GXJ721280 HHF721280 HRB721280 IAX721280 IKT721280 IUP721280 JEL721280 JOH721280 JYD721280 KHZ721280 KRV721280 LBR721280 LLN721280 LVJ721280 MFF721280 MPB721280 MYX721280 NIT721280 NSP721280 OCL721280 OMH721280 OWD721280 PFZ721280 PPV721280 PZR721280 QJN721280 QTJ721280 RDF721280 RNB721280 RWX721280 SGT721280 SQP721280 TAL721280 TKH721280 TUD721280 UDZ721280 UNV721280 UXR721280 VHN721280 VRJ721280 WBF721280 WLB721280 WUX721280 H786816 IL786816 SH786816 ACD786816 ALZ786816 AVV786816 BFR786816 BPN786816 BZJ786816 CJF786816 CTB786816 DCX786816 DMT786816 DWP786816 EGL786816 EQH786816 FAD786816 FJZ786816 FTV786816 GDR786816 GNN786816 GXJ786816 HHF786816 HRB786816 IAX786816 IKT786816 IUP786816 JEL786816 JOH786816 JYD786816 KHZ786816 KRV786816 LBR786816 LLN786816 LVJ786816 MFF786816 MPB786816 MYX786816 NIT786816 NSP786816 OCL786816 OMH786816 OWD786816 PFZ786816 PPV786816 PZR786816 QJN786816 QTJ786816 RDF786816 RNB786816 RWX786816 SGT786816 SQP786816 TAL786816 TKH786816 TUD786816 UDZ786816 UNV786816 UXR786816 VHN786816 VRJ786816 WBF786816 WLB786816 WUX786816 H852352 IL852352 SH852352 ACD852352 ALZ852352 AVV852352 BFR852352 BPN852352 BZJ852352 CJF852352 CTB852352 DCX852352 DMT852352 DWP852352 EGL852352 EQH852352 FAD852352 FJZ852352 FTV852352 GDR852352 GNN852352 GXJ852352 HHF852352 HRB852352 IAX852352 IKT852352 IUP852352 JEL852352 JOH852352 JYD852352 KHZ852352 KRV852352 LBR852352 LLN852352 LVJ852352 MFF852352 MPB852352 MYX852352 NIT852352 NSP852352 OCL852352 OMH852352 OWD852352 PFZ852352 PPV852352 PZR852352 QJN852352 QTJ852352 RDF852352 RNB852352 RWX852352 SGT852352 SQP852352 TAL852352 TKH852352 TUD852352 UDZ852352 UNV852352 UXR852352 VHN852352 VRJ852352 WBF852352 WLB852352 WUX852352 H917888 IL917888 SH917888 ACD917888 ALZ917888 AVV917888 BFR917888 BPN917888 BZJ917888 CJF917888 CTB917888 DCX917888 DMT917888 DWP917888 EGL917888 EQH917888 FAD917888 FJZ917888 FTV917888 GDR917888 GNN917888 GXJ917888 HHF917888 HRB917888 IAX917888 IKT917888 IUP917888 JEL917888 JOH917888 JYD917888 KHZ917888 KRV917888 LBR917888 LLN917888 LVJ917888 MFF917888 MPB917888 MYX917888 NIT917888 NSP917888 OCL917888 OMH917888 OWD917888 PFZ917888 PPV917888 PZR917888 QJN917888 QTJ917888 RDF917888 RNB917888 RWX917888 SGT917888 SQP917888 TAL917888 TKH917888 TUD917888 UDZ917888 UNV917888 UXR917888 VHN917888 VRJ917888 WBF917888 WLB917888 WUX917888 H983424 IL983424 SH983424 ACD983424 ALZ983424 AVV983424 BFR983424 BPN983424 BZJ983424 CJF983424 CTB983424 DCX983424 DMT983424 DWP983424 EGL983424 EQH983424 FAD983424 FJZ983424 FTV983424 GDR983424 GNN983424 GXJ983424 HHF983424 HRB983424 IAX983424 IKT983424 IUP983424 JEL983424 JOH983424 JYD983424 KHZ983424 KRV983424 LBR983424 LLN983424 LVJ983424 MFF983424 MPB983424 MYX983424 NIT983424 NSP983424 OCL983424 OMH983424 OWD983424 PFZ983424 PPV983424 PZR983424 QJN983424 QTJ983424 RDF983424 RNB983424 RWX983424 SGT983424 SQP983424 TAL983424 TKH983424 TUD983424 UDZ983424 UNV983424 UXR983424 VHN983424 VRJ983424 WBF983424 WLB983424 WUX983424 H253:H311 IL253:IL311 SH253:SH311 ACD253:ACD311 ALZ253:ALZ311 AVV253:AVV311 BFR253:BFR311 BPN253:BPN311 BZJ253:BZJ311 CJF253:CJF311 CTB253:CTB311 DCX253:DCX311 DMT253:DMT311 DWP253:DWP311 EGL253:EGL311 EQH253:EQH311 FAD253:FAD311 FJZ253:FJZ311 FTV253:FTV311 GDR253:GDR311 GNN253:GNN311 GXJ253:GXJ311 HHF253:HHF311 HRB253:HRB311 IAX253:IAX311 IKT253:IKT311 IUP253:IUP311 JEL253:JEL311 JOH253:JOH311 JYD253:JYD311 KHZ253:KHZ311 KRV253:KRV311 LBR253:LBR311 LLN253:LLN311 LVJ253:LVJ311 MFF253:MFF311 MPB253:MPB311 MYX253:MYX311 NIT253:NIT311 NSP253:NSP311 OCL253:OCL311 OMH253:OMH311 OWD253:OWD311 PFZ253:PFZ311 PPV253:PPV311 PZR253:PZR311 QJN253:QJN311 QTJ253:QTJ311 RDF253:RDF311 RNB253:RNB311 RWX253:RWX311 SGT253:SGT311 SQP253:SQP311 TAL253:TAL311 TKH253:TKH311 TUD253:TUD311 UDZ253:UDZ311 UNV253:UNV311 UXR253:UXR311 VHN253:VHN311 VRJ253:VRJ311 WBF253:WBF311 WLB253:WLB311 WUX253:WUX311 H65789:H65847 IL65789:IL65847 SH65789:SH65847 ACD65789:ACD65847 ALZ65789:ALZ65847 AVV65789:AVV65847 BFR65789:BFR65847 BPN65789:BPN65847 BZJ65789:BZJ65847 CJF65789:CJF65847 CTB65789:CTB65847 DCX65789:DCX65847 DMT65789:DMT65847 DWP65789:DWP65847 EGL65789:EGL65847 EQH65789:EQH65847 FAD65789:FAD65847 FJZ65789:FJZ65847 FTV65789:FTV65847 GDR65789:GDR65847 GNN65789:GNN65847 GXJ65789:GXJ65847 HHF65789:HHF65847 HRB65789:HRB65847 IAX65789:IAX65847 IKT65789:IKT65847 IUP65789:IUP65847 JEL65789:JEL65847 JOH65789:JOH65847 JYD65789:JYD65847 KHZ65789:KHZ65847 KRV65789:KRV65847 LBR65789:LBR65847 LLN65789:LLN65847 LVJ65789:LVJ65847 MFF65789:MFF65847 MPB65789:MPB65847 MYX65789:MYX65847 NIT65789:NIT65847 NSP65789:NSP65847 OCL65789:OCL65847 OMH65789:OMH65847 OWD65789:OWD65847 PFZ65789:PFZ65847 PPV65789:PPV65847 PZR65789:PZR65847 QJN65789:QJN65847 QTJ65789:QTJ65847 RDF65789:RDF65847 RNB65789:RNB65847 RWX65789:RWX65847 SGT65789:SGT65847 SQP65789:SQP65847 TAL65789:TAL65847 TKH65789:TKH65847 TUD65789:TUD65847 UDZ65789:UDZ65847 UNV65789:UNV65847 UXR65789:UXR65847 VHN65789:VHN65847 VRJ65789:VRJ65847 WBF65789:WBF65847 WLB65789:WLB65847 WUX65789:WUX65847 H131325:H131383 IL131325:IL131383 SH131325:SH131383 ACD131325:ACD131383 ALZ131325:ALZ131383 AVV131325:AVV131383 BFR131325:BFR131383 BPN131325:BPN131383 BZJ131325:BZJ131383 CJF131325:CJF131383 CTB131325:CTB131383 DCX131325:DCX131383 DMT131325:DMT131383 DWP131325:DWP131383 EGL131325:EGL131383 EQH131325:EQH131383 FAD131325:FAD131383 FJZ131325:FJZ131383 FTV131325:FTV131383 GDR131325:GDR131383 GNN131325:GNN131383 GXJ131325:GXJ131383 HHF131325:HHF131383 HRB131325:HRB131383 IAX131325:IAX131383 IKT131325:IKT131383 IUP131325:IUP131383 JEL131325:JEL131383 JOH131325:JOH131383 JYD131325:JYD131383 KHZ131325:KHZ131383 KRV131325:KRV131383 LBR131325:LBR131383 LLN131325:LLN131383 LVJ131325:LVJ131383 MFF131325:MFF131383 MPB131325:MPB131383 MYX131325:MYX131383 NIT131325:NIT131383 NSP131325:NSP131383 OCL131325:OCL131383 OMH131325:OMH131383 OWD131325:OWD131383 PFZ131325:PFZ131383 PPV131325:PPV131383 PZR131325:PZR131383 QJN131325:QJN131383 QTJ131325:QTJ131383 RDF131325:RDF131383 RNB131325:RNB131383 RWX131325:RWX131383 SGT131325:SGT131383 SQP131325:SQP131383 TAL131325:TAL131383 TKH131325:TKH131383 TUD131325:TUD131383 UDZ131325:UDZ131383 UNV131325:UNV131383 UXR131325:UXR131383 VHN131325:VHN131383 VRJ131325:VRJ131383 WBF131325:WBF131383 WLB131325:WLB131383 WUX131325:WUX131383 H196861:H196919 IL196861:IL196919 SH196861:SH196919 ACD196861:ACD196919 ALZ196861:ALZ196919 AVV196861:AVV196919 BFR196861:BFR196919 BPN196861:BPN196919 BZJ196861:BZJ196919 CJF196861:CJF196919 CTB196861:CTB196919 DCX196861:DCX196919 DMT196861:DMT196919 DWP196861:DWP196919 EGL196861:EGL196919 EQH196861:EQH196919 FAD196861:FAD196919 FJZ196861:FJZ196919 FTV196861:FTV196919 GDR196861:GDR196919 GNN196861:GNN196919 GXJ196861:GXJ196919 HHF196861:HHF196919 HRB196861:HRB196919 IAX196861:IAX196919 IKT196861:IKT196919 IUP196861:IUP196919 JEL196861:JEL196919 JOH196861:JOH196919 JYD196861:JYD196919 KHZ196861:KHZ196919 KRV196861:KRV196919 LBR196861:LBR196919 LLN196861:LLN196919 LVJ196861:LVJ196919 MFF196861:MFF196919 MPB196861:MPB196919 MYX196861:MYX196919 NIT196861:NIT196919 NSP196861:NSP196919 OCL196861:OCL196919 OMH196861:OMH196919 OWD196861:OWD196919 PFZ196861:PFZ196919 PPV196861:PPV196919 PZR196861:PZR196919 QJN196861:QJN196919 QTJ196861:QTJ196919 RDF196861:RDF196919 RNB196861:RNB196919 RWX196861:RWX196919 SGT196861:SGT196919 SQP196861:SQP196919 TAL196861:TAL196919 TKH196861:TKH196919 TUD196861:TUD196919 UDZ196861:UDZ196919 UNV196861:UNV196919 UXR196861:UXR196919 VHN196861:VHN196919 VRJ196861:VRJ196919 WBF196861:WBF196919 WLB196861:WLB196919 WUX196861:WUX196919 H262397:H262455 IL262397:IL262455 SH262397:SH262455 ACD262397:ACD262455 ALZ262397:ALZ262455 AVV262397:AVV262455 BFR262397:BFR262455 BPN262397:BPN262455 BZJ262397:BZJ262455 CJF262397:CJF262455 CTB262397:CTB262455 DCX262397:DCX262455 DMT262397:DMT262455 DWP262397:DWP262455 EGL262397:EGL262455 EQH262397:EQH262455 FAD262397:FAD262455 FJZ262397:FJZ262455 FTV262397:FTV262455 GDR262397:GDR262455 GNN262397:GNN262455 GXJ262397:GXJ262455 HHF262397:HHF262455 HRB262397:HRB262455 IAX262397:IAX262455 IKT262397:IKT262455 IUP262397:IUP262455 JEL262397:JEL262455 JOH262397:JOH262455 JYD262397:JYD262455 KHZ262397:KHZ262455 KRV262397:KRV262455 LBR262397:LBR262455 LLN262397:LLN262455 LVJ262397:LVJ262455 MFF262397:MFF262455 MPB262397:MPB262455 MYX262397:MYX262455 NIT262397:NIT262455 NSP262397:NSP262455 OCL262397:OCL262455 OMH262397:OMH262455 OWD262397:OWD262455 PFZ262397:PFZ262455 PPV262397:PPV262455 PZR262397:PZR262455 QJN262397:QJN262455 QTJ262397:QTJ262455 RDF262397:RDF262455 RNB262397:RNB262455 RWX262397:RWX262455 SGT262397:SGT262455 SQP262397:SQP262455 TAL262397:TAL262455 TKH262397:TKH262455 TUD262397:TUD262455 UDZ262397:UDZ262455 UNV262397:UNV262455 UXR262397:UXR262455 VHN262397:VHN262455 VRJ262397:VRJ262455 WBF262397:WBF262455 WLB262397:WLB262455 WUX262397:WUX262455 H327933:H327991 IL327933:IL327991 SH327933:SH327991 ACD327933:ACD327991 ALZ327933:ALZ327991 AVV327933:AVV327991 BFR327933:BFR327991 BPN327933:BPN327991 BZJ327933:BZJ327991 CJF327933:CJF327991 CTB327933:CTB327991 DCX327933:DCX327991 DMT327933:DMT327991 DWP327933:DWP327991 EGL327933:EGL327991 EQH327933:EQH327991 FAD327933:FAD327991 FJZ327933:FJZ327991 FTV327933:FTV327991 GDR327933:GDR327991 GNN327933:GNN327991 GXJ327933:GXJ327991 HHF327933:HHF327991 HRB327933:HRB327991 IAX327933:IAX327991 IKT327933:IKT327991 IUP327933:IUP327991 JEL327933:JEL327991 JOH327933:JOH327991 JYD327933:JYD327991 KHZ327933:KHZ327991 KRV327933:KRV327991 LBR327933:LBR327991 LLN327933:LLN327991 LVJ327933:LVJ327991 MFF327933:MFF327991 MPB327933:MPB327991 MYX327933:MYX327991 NIT327933:NIT327991 NSP327933:NSP327991 OCL327933:OCL327991 OMH327933:OMH327991 OWD327933:OWD327991 PFZ327933:PFZ327991 PPV327933:PPV327991 PZR327933:PZR327991 QJN327933:QJN327991 QTJ327933:QTJ327991 RDF327933:RDF327991 RNB327933:RNB327991 RWX327933:RWX327991 SGT327933:SGT327991 SQP327933:SQP327991 TAL327933:TAL327991 TKH327933:TKH327991 TUD327933:TUD327991 UDZ327933:UDZ327991 UNV327933:UNV327991 UXR327933:UXR327991 VHN327933:VHN327991 VRJ327933:VRJ327991 WBF327933:WBF327991 WLB327933:WLB327991 WUX327933:WUX327991 H393469:H393527 IL393469:IL393527 SH393469:SH393527 ACD393469:ACD393527 ALZ393469:ALZ393527 AVV393469:AVV393527 BFR393469:BFR393527 BPN393469:BPN393527 BZJ393469:BZJ393527 CJF393469:CJF393527 CTB393469:CTB393527 DCX393469:DCX393527 DMT393469:DMT393527 DWP393469:DWP393527 EGL393469:EGL393527 EQH393469:EQH393527 FAD393469:FAD393527 FJZ393469:FJZ393527 FTV393469:FTV393527 GDR393469:GDR393527 GNN393469:GNN393527 GXJ393469:GXJ393527 HHF393469:HHF393527 HRB393469:HRB393527 IAX393469:IAX393527 IKT393469:IKT393527 IUP393469:IUP393527 JEL393469:JEL393527 JOH393469:JOH393527 JYD393469:JYD393527 KHZ393469:KHZ393527 KRV393469:KRV393527 LBR393469:LBR393527 LLN393469:LLN393527 LVJ393469:LVJ393527 MFF393469:MFF393527 MPB393469:MPB393527 MYX393469:MYX393527 NIT393469:NIT393527 NSP393469:NSP393527 OCL393469:OCL393527 OMH393469:OMH393527 OWD393469:OWD393527 PFZ393469:PFZ393527 PPV393469:PPV393527 PZR393469:PZR393527 QJN393469:QJN393527 QTJ393469:QTJ393527 RDF393469:RDF393527 RNB393469:RNB393527 RWX393469:RWX393527 SGT393469:SGT393527 SQP393469:SQP393527 TAL393469:TAL393527 TKH393469:TKH393527 TUD393469:TUD393527 UDZ393469:UDZ393527 UNV393469:UNV393527 UXR393469:UXR393527 VHN393469:VHN393527 VRJ393469:VRJ393527 WBF393469:WBF393527 WLB393469:WLB393527 WUX393469:WUX393527 H459005:H459063 IL459005:IL459063 SH459005:SH459063 ACD459005:ACD459063 ALZ459005:ALZ459063 AVV459005:AVV459063 BFR459005:BFR459063 BPN459005:BPN459063 BZJ459005:BZJ459063 CJF459005:CJF459063 CTB459005:CTB459063 DCX459005:DCX459063 DMT459005:DMT459063 DWP459005:DWP459063 EGL459005:EGL459063 EQH459005:EQH459063 FAD459005:FAD459063 FJZ459005:FJZ459063 FTV459005:FTV459063 GDR459005:GDR459063 GNN459005:GNN459063 GXJ459005:GXJ459063 HHF459005:HHF459063 HRB459005:HRB459063 IAX459005:IAX459063 IKT459005:IKT459063 IUP459005:IUP459063 JEL459005:JEL459063 JOH459005:JOH459063 JYD459005:JYD459063 KHZ459005:KHZ459063 KRV459005:KRV459063 LBR459005:LBR459063 LLN459005:LLN459063 LVJ459005:LVJ459063 MFF459005:MFF459063 MPB459005:MPB459063 MYX459005:MYX459063 NIT459005:NIT459063 NSP459005:NSP459063 OCL459005:OCL459063 OMH459005:OMH459063 OWD459005:OWD459063 PFZ459005:PFZ459063 PPV459005:PPV459063 PZR459005:PZR459063 QJN459005:QJN459063 QTJ459005:QTJ459063 RDF459005:RDF459063 RNB459005:RNB459063 RWX459005:RWX459063 SGT459005:SGT459063 SQP459005:SQP459063 TAL459005:TAL459063 TKH459005:TKH459063 TUD459005:TUD459063 UDZ459005:UDZ459063 UNV459005:UNV459063 UXR459005:UXR459063 VHN459005:VHN459063 VRJ459005:VRJ459063 WBF459005:WBF459063 WLB459005:WLB459063 WUX459005:WUX459063 H524541:H524599 IL524541:IL524599 SH524541:SH524599 ACD524541:ACD524599 ALZ524541:ALZ524599 AVV524541:AVV524599 BFR524541:BFR524599 BPN524541:BPN524599 BZJ524541:BZJ524599 CJF524541:CJF524599 CTB524541:CTB524599 DCX524541:DCX524599 DMT524541:DMT524599 DWP524541:DWP524599 EGL524541:EGL524599 EQH524541:EQH524599 FAD524541:FAD524599 FJZ524541:FJZ524599 FTV524541:FTV524599 GDR524541:GDR524599 GNN524541:GNN524599 GXJ524541:GXJ524599 HHF524541:HHF524599 HRB524541:HRB524599 IAX524541:IAX524599 IKT524541:IKT524599 IUP524541:IUP524599 JEL524541:JEL524599 JOH524541:JOH524599 JYD524541:JYD524599 KHZ524541:KHZ524599 KRV524541:KRV524599 LBR524541:LBR524599 LLN524541:LLN524599 LVJ524541:LVJ524599 MFF524541:MFF524599 MPB524541:MPB524599 MYX524541:MYX524599 NIT524541:NIT524599 NSP524541:NSP524599 OCL524541:OCL524599 OMH524541:OMH524599 OWD524541:OWD524599 PFZ524541:PFZ524599 PPV524541:PPV524599 PZR524541:PZR524599 QJN524541:QJN524599 QTJ524541:QTJ524599 RDF524541:RDF524599 RNB524541:RNB524599 RWX524541:RWX524599 SGT524541:SGT524599 SQP524541:SQP524599 TAL524541:TAL524599 TKH524541:TKH524599 TUD524541:TUD524599 UDZ524541:UDZ524599 UNV524541:UNV524599 UXR524541:UXR524599 VHN524541:VHN524599 VRJ524541:VRJ524599 WBF524541:WBF524599 WLB524541:WLB524599 WUX524541:WUX524599 H590077:H590135 IL590077:IL590135 SH590077:SH590135 ACD590077:ACD590135 ALZ590077:ALZ590135 AVV590077:AVV590135 BFR590077:BFR590135 BPN590077:BPN590135 BZJ590077:BZJ590135 CJF590077:CJF590135 CTB590077:CTB590135 DCX590077:DCX590135 DMT590077:DMT590135 DWP590077:DWP590135 EGL590077:EGL590135 EQH590077:EQH590135 FAD590077:FAD590135 FJZ590077:FJZ590135 FTV590077:FTV590135 GDR590077:GDR590135 GNN590077:GNN590135 GXJ590077:GXJ590135 HHF590077:HHF590135 HRB590077:HRB590135 IAX590077:IAX590135 IKT590077:IKT590135 IUP590077:IUP590135 JEL590077:JEL590135 JOH590077:JOH590135 JYD590077:JYD590135 KHZ590077:KHZ590135 KRV590077:KRV590135 LBR590077:LBR590135 LLN590077:LLN590135 LVJ590077:LVJ590135 MFF590077:MFF590135 MPB590077:MPB590135 MYX590077:MYX590135 NIT590077:NIT590135 NSP590077:NSP590135 OCL590077:OCL590135 OMH590077:OMH590135 OWD590077:OWD590135 PFZ590077:PFZ590135 PPV590077:PPV590135 PZR590077:PZR590135 QJN590077:QJN590135 QTJ590077:QTJ590135 RDF590077:RDF590135 RNB590077:RNB590135 RWX590077:RWX590135 SGT590077:SGT590135 SQP590077:SQP590135 TAL590077:TAL590135 TKH590077:TKH590135 TUD590077:TUD590135 UDZ590077:UDZ590135 UNV590077:UNV590135 UXR590077:UXR590135 VHN590077:VHN590135 VRJ590077:VRJ590135 WBF590077:WBF590135 WLB590077:WLB590135 WUX590077:WUX590135 H655613:H655671 IL655613:IL655671 SH655613:SH655671 ACD655613:ACD655671 ALZ655613:ALZ655671 AVV655613:AVV655671 BFR655613:BFR655671 BPN655613:BPN655671 BZJ655613:BZJ655671 CJF655613:CJF655671 CTB655613:CTB655671 DCX655613:DCX655671 DMT655613:DMT655671 DWP655613:DWP655671 EGL655613:EGL655671 EQH655613:EQH655671 FAD655613:FAD655671 FJZ655613:FJZ655671 FTV655613:FTV655671 GDR655613:GDR655671 GNN655613:GNN655671 GXJ655613:GXJ655671 HHF655613:HHF655671 HRB655613:HRB655671 IAX655613:IAX655671 IKT655613:IKT655671 IUP655613:IUP655671 JEL655613:JEL655671 JOH655613:JOH655671 JYD655613:JYD655671 KHZ655613:KHZ655671 KRV655613:KRV655671 LBR655613:LBR655671 LLN655613:LLN655671 LVJ655613:LVJ655671 MFF655613:MFF655671 MPB655613:MPB655671 MYX655613:MYX655671 NIT655613:NIT655671 NSP655613:NSP655671 OCL655613:OCL655671 OMH655613:OMH655671 OWD655613:OWD655671 PFZ655613:PFZ655671 PPV655613:PPV655671 PZR655613:PZR655671 QJN655613:QJN655671 QTJ655613:QTJ655671 RDF655613:RDF655671 RNB655613:RNB655671 RWX655613:RWX655671 SGT655613:SGT655671 SQP655613:SQP655671 TAL655613:TAL655671 TKH655613:TKH655671 TUD655613:TUD655671 UDZ655613:UDZ655671 UNV655613:UNV655671 UXR655613:UXR655671 VHN655613:VHN655671 VRJ655613:VRJ655671 WBF655613:WBF655671 WLB655613:WLB655671 WUX655613:WUX655671 H721149:H721207 IL721149:IL721207 SH721149:SH721207 ACD721149:ACD721207 ALZ721149:ALZ721207 AVV721149:AVV721207 BFR721149:BFR721207 BPN721149:BPN721207 BZJ721149:BZJ721207 CJF721149:CJF721207 CTB721149:CTB721207 DCX721149:DCX721207 DMT721149:DMT721207 DWP721149:DWP721207 EGL721149:EGL721207 EQH721149:EQH721207 FAD721149:FAD721207 FJZ721149:FJZ721207 FTV721149:FTV721207 GDR721149:GDR721207 GNN721149:GNN721207 GXJ721149:GXJ721207 HHF721149:HHF721207 HRB721149:HRB721207 IAX721149:IAX721207 IKT721149:IKT721207 IUP721149:IUP721207 JEL721149:JEL721207 JOH721149:JOH721207 JYD721149:JYD721207 KHZ721149:KHZ721207 KRV721149:KRV721207 LBR721149:LBR721207 LLN721149:LLN721207 LVJ721149:LVJ721207 MFF721149:MFF721207 MPB721149:MPB721207 MYX721149:MYX721207 NIT721149:NIT721207 NSP721149:NSP721207 OCL721149:OCL721207 OMH721149:OMH721207 OWD721149:OWD721207 PFZ721149:PFZ721207 PPV721149:PPV721207 PZR721149:PZR721207 QJN721149:QJN721207 QTJ721149:QTJ721207 RDF721149:RDF721207 RNB721149:RNB721207 RWX721149:RWX721207 SGT721149:SGT721207 SQP721149:SQP721207 TAL721149:TAL721207 TKH721149:TKH721207 TUD721149:TUD721207 UDZ721149:UDZ721207 UNV721149:UNV721207 UXR721149:UXR721207 VHN721149:VHN721207 VRJ721149:VRJ721207 WBF721149:WBF721207 WLB721149:WLB721207 WUX721149:WUX721207 H786685:H786743 IL786685:IL786743 SH786685:SH786743 ACD786685:ACD786743 ALZ786685:ALZ786743 AVV786685:AVV786743 BFR786685:BFR786743 BPN786685:BPN786743 BZJ786685:BZJ786743 CJF786685:CJF786743 CTB786685:CTB786743 DCX786685:DCX786743 DMT786685:DMT786743 DWP786685:DWP786743 EGL786685:EGL786743 EQH786685:EQH786743 FAD786685:FAD786743 FJZ786685:FJZ786743 FTV786685:FTV786743 GDR786685:GDR786743 GNN786685:GNN786743 GXJ786685:GXJ786743 HHF786685:HHF786743 HRB786685:HRB786743 IAX786685:IAX786743 IKT786685:IKT786743 IUP786685:IUP786743 JEL786685:JEL786743 JOH786685:JOH786743 JYD786685:JYD786743 KHZ786685:KHZ786743 KRV786685:KRV786743 LBR786685:LBR786743 LLN786685:LLN786743 LVJ786685:LVJ786743 MFF786685:MFF786743 MPB786685:MPB786743 MYX786685:MYX786743 NIT786685:NIT786743 NSP786685:NSP786743 OCL786685:OCL786743 OMH786685:OMH786743 OWD786685:OWD786743 PFZ786685:PFZ786743 PPV786685:PPV786743 PZR786685:PZR786743 QJN786685:QJN786743 QTJ786685:QTJ786743 RDF786685:RDF786743 RNB786685:RNB786743 RWX786685:RWX786743 SGT786685:SGT786743 SQP786685:SQP786743 TAL786685:TAL786743 TKH786685:TKH786743 TUD786685:TUD786743 UDZ786685:UDZ786743 UNV786685:UNV786743 UXR786685:UXR786743 VHN786685:VHN786743 VRJ786685:VRJ786743 WBF786685:WBF786743 WLB786685:WLB786743 WUX786685:WUX786743 H852221:H852279 IL852221:IL852279 SH852221:SH852279 ACD852221:ACD852279 ALZ852221:ALZ852279 AVV852221:AVV852279 BFR852221:BFR852279 BPN852221:BPN852279 BZJ852221:BZJ852279 CJF852221:CJF852279 CTB852221:CTB852279 DCX852221:DCX852279 DMT852221:DMT852279 DWP852221:DWP852279 EGL852221:EGL852279 EQH852221:EQH852279 FAD852221:FAD852279 FJZ852221:FJZ852279 FTV852221:FTV852279 GDR852221:GDR852279 GNN852221:GNN852279 GXJ852221:GXJ852279 HHF852221:HHF852279 HRB852221:HRB852279 IAX852221:IAX852279 IKT852221:IKT852279 IUP852221:IUP852279 JEL852221:JEL852279 JOH852221:JOH852279 JYD852221:JYD852279 KHZ852221:KHZ852279 KRV852221:KRV852279 LBR852221:LBR852279 LLN852221:LLN852279 LVJ852221:LVJ852279 MFF852221:MFF852279 MPB852221:MPB852279 MYX852221:MYX852279 NIT852221:NIT852279 NSP852221:NSP852279 OCL852221:OCL852279 OMH852221:OMH852279 OWD852221:OWD852279 PFZ852221:PFZ852279 PPV852221:PPV852279 PZR852221:PZR852279 QJN852221:QJN852279 QTJ852221:QTJ852279 RDF852221:RDF852279 RNB852221:RNB852279 RWX852221:RWX852279 SGT852221:SGT852279 SQP852221:SQP852279 TAL852221:TAL852279 TKH852221:TKH852279 TUD852221:TUD852279 UDZ852221:UDZ852279 UNV852221:UNV852279 UXR852221:UXR852279 VHN852221:VHN852279 VRJ852221:VRJ852279 WBF852221:WBF852279 WLB852221:WLB852279 WUX852221:WUX852279 H917757:H917815 IL917757:IL917815 SH917757:SH917815 ACD917757:ACD917815 ALZ917757:ALZ917815 AVV917757:AVV917815 BFR917757:BFR917815 BPN917757:BPN917815 BZJ917757:BZJ917815 CJF917757:CJF917815 CTB917757:CTB917815 DCX917757:DCX917815 DMT917757:DMT917815 DWP917757:DWP917815 EGL917757:EGL917815 EQH917757:EQH917815 FAD917757:FAD917815 FJZ917757:FJZ917815 FTV917757:FTV917815 GDR917757:GDR917815 GNN917757:GNN917815 GXJ917757:GXJ917815 HHF917757:HHF917815 HRB917757:HRB917815 IAX917757:IAX917815 IKT917757:IKT917815 IUP917757:IUP917815 JEL917757:JEL917815 JOH917757:JOH917815 JYD917757:JYD917815 KHZ917757:KHZ917815 KRV917757:KRV917815 LBR917757:LBR917815 LLN917757:LLN917815 LVJ917757:LVJ917815 MFF917757:MFF917815 MPB917757:MPB917815 MYX917757:MYX917815 NIT917757:NIT917815 NSP917757:NSP917815 OCL917757:OCL917815 OMH917757:OMH917815 OWD917757:OWD917815 PFZ917757:PFZ917815 PPV917757:PPV917815 PZR917757:PZR917815 QJN917757:QJN917815 QTJ917757:QTJ917815 RDF917757:RDF917815 RNB917757:RNB917815 RWX917757:RWX917815 SGT917757:SGT917815 SQP917757:SQP917815 TAL917757:TAL917815 TKH917757:TKH917815 TUD917757:TUD917815 UDZ917757:UDZ917815 UNV917757:UNV917815 UXR917757:UXR917815 VHN917757:VHN917815 VRJ917757:VRJ917815 WBF917757:WBF917815 WLB917757:WLB917815 WUX917757:WUX917815 H983293:H983351 IL983293:IL983351 SH983293:SH983351 ACD983293:ACD983351 ALZ983293:ALZ983351 AVV983293:AVV983351 BFR983293:BFR983351 BPN983293:BPN983351 BZJ983293:BZJ983351 CJF983293:CJF983351 CTB983293:CTB983351 DCX983293:DCX983351 DMT983293:DMT983351 DWP983293:DWP983351 EGL983293:EGL983351 EQH983293:EQH983351 FAD983293:FAD983351 FJZ983293:FJZ983351 FTV983293:FTV983351 GDR983293:GDR983351 GNN983293:GNN983351 GXJ983293:GXJ983351 HHF983293:HHF983351 HRB983293:HRB983351 IAX983293:IAX983351 IKT983293:IKT983351 IUP983293:IUP983351 JEL983293:JEL983351 JOH983293:JOH983351 JYD983293:JYD983351 KHZ983293:KHZ983351 KRV983293:KRV983351 LBR983293:LBR983351 LLN983293:LLN983351 LVJ983293:LVJ983351 MFF983293:MFF983351 MPB983293:MPB983351 MYX983293:MYX983351 NIT983293:NIT983351 NSP983293:NSP983351 OCL983293:OCL983351 OMH983293:OMH983351 OWD983293:OWD983351 PFZ983293:PFZ983351 PPV983293:PPV983351 PZR983293:PZR983351 QJN983293:QJN983351 QTJ983293:QTJ983351 RDF983293:RDF983351 RNB983293:RNB983351 RWX983293:RWX983351 SGT983293:SGT983351 SQP983293:SQP983351 TAL983293:TAL983351 TKH983293:TKH983351 TUD983293:TUD983351 UDZ983293:UDZ983351 UNV983293:UNV983351 UXR983293:UXR983351 VHN983293:VHN983351 VRJ983293:VRJ983351 WBF983293:WBF983351 WLB983293:WLB983351 WUX983293:WUX983351 H191:H249 IL191:IL249 SH191:SH249 ACD191:ACD249 ALZ191:ALZ249 AVV191:AVV249 BFR191:BFR249 BPN191:BPN249 BZJ191:BZJ249 CJF191:CJF249 CTB191:CTB249 DCX191:DCX249 DMT191:DMT249 DWP191:DWP249 EGL191:EGL249 EQH191:EQH249 FAD191:FAD249 FJZ191:FJZ249 FTV191:FTV249 GDR191:GDR249 GNN191:GNN249 GXJ191:GXJ249 HHF191:HHF249 HRB191:HRB249 IAX191:IAX249 IKT191:IKT249 IUP191:IUP249 JEL191:JEL249 JOH191:JOH249 JYD191:JYD249 KHZ191:KHZ249 KRV191:KRV249 LBR191:LBR249 LLN191:LLN249 LVJ191:LVJ249 MFF191:MFF249 MPB191:MPB249 MYX191:MYX249 NIT191:NIT249 NSP191:NSP249 OCL191:OCL249 OMH191:OMH249 OWD191:OWD249 PFZ191:PFZ249 PPV191:PPV249 PZR191:PZR249 QJN191:QJN249 QTJ191:QTJ249 RDF191:RDF249 RNB191:RNB249 RWX191:RWX249 SGT191:SGT249 SQP191:SQP249 TAL191:TAL249 TKH191:TKH249 TUD191:TUD249 UDZ191:UDZ249 UNV191:UNV249 UXR191:UXR249 VHN191:VHN249 VRJ191:VRJ249 WBF191:WBF249 WLB191:WLB249 WUX191:WUX249 H65727:H65785 IL65727:IL65785 SH65727:SH65785 ACD65727:ACD65785 ALZ65727:ALZ65785 AVV65727:AVV65785 BFR65727:BFR65785 BPN65727:BPN65785 BZJ65727:BZJ65785 CJF65727:CJF65785 CTB65727:CTB65785 DCX65727:DCX65785 DMT65727:DMT65785 DWP65727:DWP65785 EGL65727:EGL65785 EQH65727:EQH65785 FAD65727:FAD65785 FJZ65727:FJZ65785 FTV65727:FTV65785 GDR65727:GDR65785 GNN65727:GNN65785 GXJ65727:GXJ65785 HHF65727:HHF65785 HRB65727:HRB65785 IAX65727:IAX65785 IKT65727:IKT65785 IUP65727:IUP65785 JEL65727:JEL65785 JOH65727:JOH65785 JYD65727:JYD65785 KHZ65727:KHZ65785 KRV65727:KRV65785 LBR65727:LBR65785 LLN65727:LLN65785 LVJ65727:LVJ65785 MFF65727:MFF65785 MPB65727:MPB65785 MYX65727:MYX65785 NIT65727:NIT65785 NSP65727:NSP65785 OCL65727:OCL65785 OMH65727:OMH65785 OWD65727:OWD65785 PFZ65727:PFZ65785 PPV65727:PPV65785 PZR65727:PZR65785 QJN65727:QJN65785 QTJ65727:QTJ65785 RDF65727:RDF65785 RNB65727:RNB65785 RWX65727:RWX65785 SGT65727:SGT65785 SQP65727:SQP65785 TAL65727:TAL65785 TKH65727:TKH65785 TUD65727:TUD65785 UDZ65727:UDZ65785 UNV65727:UNV65785 UXR65727:UXR65785 VHN65727:VHN65785 VRJ65727:VRJ65785 WBF65727:WBF65785 WLB65727:WLB65785 WUX65727:WUX65785 H131263:H131321 IL131263:IL131321 SH131263:SH131321 ACD131263:ACD131321 ALZ131263:ALZ131321 AVV131263:AVV131321 BFR131263:BFR131321 BPN131263:BPN131321 BZJ131263:BZJ131321 CJF131263:CJF131321 CTB131263:CTB131321 DCX131263:DCX131321 DMT131263:DMT131321 DWP131263:DWP131321 EGL131263:EGL131321 EQH131263:EQH131321 FAD131263:FAD131321 FJZ131263:FJZ131321 FTV131263:FTV131321 GDR131263:GDR131321 GNN131263:GNN131321 GXJ131263:GXJ131321 HHF131263:HHF131321 HRB131263:HRB131321 IAX131263:IAX131321 IKT131263:IKT131321 IUP131263:IUP131321 JEL131263:JEL131321 JOH131263:JOH131321 JYD131263:JYD131321 KHZ131263:KHZ131321 KRV131263:KRV131321 LBR131263:LBR131321 LLN131263:LLN131321 LVJ131263:LVJ131321 MFF131263:MFF131321 MPB131263:MPB131321 MYX131263:MYX131321 NIT131263:NIT131321 NSP131263:NSP131321 OCL131263:OCL131321 OMH131263:OMH131321 OWD131263:OWD131321 PFZ131263:PFZ131321 PPV131263:PPV131321 PZR131263:PZR131321 QJN131263:QJN131321 QTJ131263:QTJ131321 RDF131263:RDF131321 RNB131263:RNB131321 RWX131263:RWX131321 SGT131263:SGT131321 SQP131263:SQP131321 TAL131263:TAL131321 TKH131263:TKH131321 TUD131263:TUD131321 UDZ131263:UDZ131321 UNV131263:UNV131321 UXR131263:UXR131321 VHN131263:VHN131321 VRJ131263:VRJ131321 WBF131263:WBF131321 WLB131263:WLB131321 WUX131263:WUX131321 H196799:H196857 IL196799:IL196857 SH196799:SH196857 ACD196799:ACD196857 ALZ196799:ALZ196857 AVV196799:AVV196857 BFR196799:BFR196857 BPN196799:BPN196857 BZJ196799:BZJ196857 CJF196799:CJF196857 CTB196799:CTB196857 DCX196799:DCX196857 DMT196799:DMT196857 DWP196799:DWP196857 EGL196799:EGL196857 EQH196799:EQH196857 FAD196799:FAD196857 FJZ196799:FJZ196857 FTV196799:FTV196857 GDR196799:GDR196857 GNN196799:GNN196857 GXJ196799:GXJ196857 HHF196799:HHF196857 HRB196799:HRB196857 IAX196799:IAX196857 IKT196799:IKT196857 IUP196799:IUP196857 JEL196799:JEL196857 JOH196799:JOH196857 JYD196799:JYD196857 KHZ196799:KHZ196857 KRV196799:KRV196857 LBR196799:LBR196857 LLN196799:LLN196857 LVJ196799:LVJ196857 MFF196799:MFF196857 MPB196799:MPB196857 MYX196799:MYX196857 NIT196799:NIT196857 NSP196799:NSP196857 OCL196799:OCL196857 OMH196799:OMH196857 OWD196799:OWD196857 PFZ196799:PFZ196857 PPV196799:PPV196857 PZR196799:PZR196857 QJN196799:QJN196857 QTJ196799:QTJ196857 RDF196799:RDF196857 RNB196799:RNB196857 RWX196799:RWX196857 SGT196799:SGT196857 SQP196799:SQP196857 TAL196799:TAL196857 TKH196799:TKH196857 TUD196799:TUD196857 UDZ196799:UDZ196857 UNV196799:UNV196857 UXR196799:UXR196857 VHN196799:VHN196857 VRJ196799:VRJ196857 WBF196799:WBF196857 WLB196799:WLB196857 WUX196799:WUX196857 H262335:H262393 IL262335:IL262393 SH262335:SH262393 ACD262335:ACD262393 ALZ262335:ALZ262393 AVV262335:AVV262393 BFR262335:BFR262393 BPN262335:BPN262393 BZJ262335:BZJ262393 CJF262335:CJF262393 CTB262335:CTB262393 DCX262335:DCX262393 DMT262335:DMT262393 DWP262335:DWP262393 EGL262335:EGL262393 EQH262335:EQH262393 FAD262335:FAD262393 FJZ262335:FJZ262393 FTV262335:FTV262393 GDR262335:GDR262393 GNN262335:GNN262393 GXJ262335:GXJ262393 HHF262335:HHF262393 HRB262335:HRB262393 IAX262335:IAX262393 IKT262335:IKT262393 IUP262335:IUP262393 JEL262335:JEL262393 JOH262335:JOH262393 JYD262335:JYD262393 KHZ262335:KHZ262393 KRV262335:KRV262393 LBR262335:LBR262393 LLN262335:LLN262393 LVJ262335:LVJ262393 MFF262335:MFF262393 MPB262335:MPB262393 MYX262335:MYX262393 NIT262335:NIT262393 NSP262335:NSP262393 OCL262335:OCL262393 OMH262335:OMH262393 OWD262335:OWD262393 PFZ262335:PFZ262393 PPV262335:PPV262393 PZR262335:PZR262393 QJN262335:QJN262393 QTJ262335:QTJ262393 RDF262335:RDF262393 RNB262335:RNB262393 RWX262335:RWX262393 SGT262335:SGT262393 SQP262335:SQP262393 TAL262335:TAL262393 TKH262335:TKH262393 TUD262335:TUD262393 UDZ262335:UDZ262393 UNV262335:UNV262393 UXR262335:UXR262393 VHN262335:VHN262393 VRJ262335:VRJ262393 WBF262335:WBF262393 WLB262335:WLB262393 WUX262335:WUX262393 H327871:H327929 IL327871:IL327929 SH327871:SH327929 ACD327871:ACD327929 ALZ327871:ALZ327929 AVV327871:AVV327929 BFR327871:BFR327929 BPN327871:BPN327929 BZJ327871:BZJ327929 CJF327871:CJF327929 CTB327871:CTB327929 DCX327871:DCX327929 DMT327871:DMT327929 DWP327871:DWP327929 EGL327871:EGL327929 EQH327871:EQH327929 FAD327871:FAD327929 FJZ327871:FJZ327929 FTV327871:FTV327929 GDR327871:GDR327929 GNN327871:GNN327929 GXJ327871:GXJ327929 HHF327871:HHF327929 HRB327871:HRB327929 IAX327871:IAX327929 IKT327871:IKT327929 IUP327871:IUP327929 JEL327871:JEL327929 JOH327871:JOH327929 JYD327871:JYD327929 KHZ327871:KHZ327929 KRV327871:KRV327929 LBR327871:LBR327929 LLN327871:LLN327929 LVJ327871:LVJ327929 MFF327871:MFF327929 MPB327871:MPB327929 MYX327871:MYX327929 NIT327871:NIT327929 NSP327871:NSP327929 OCL327871:OCL327929 OMH327871:OMH327929 OWD327871:OWD327929 PFZ327871:PFZ327929 PPV327871:PPV327929 PZR327871:PZR327929 QJN327871:QJN327929 QTJ327871:QTJ327929 RDF327871:RDF327929 RNB327871:RNB327929 RWX327871:RWX327929 SGT327871:SGT327929 SQP327871:SQP327929 TAL327871:TAL327929 TKH327871:TKH327929 TUD327871:TUD327929 UDZ327871:UDZ327929 UNV327871:UNV327929 UXR327871:UXR327929 VHN327871:VHN327929 VRJ327871:VRJ327929 WBF327871:WBF327929 WLB327871:WLB327929 WUX327871:WUX327929 H393407:H393465 IL393407:IL393465 SH393407:SH393465 ACD393407:ACD393465 ALZ393407:ALZ393465 AVV393407:AVV393465 BFR393407:BFR393465 BPN393407:BPN393465 BZJ393407:BZJ393465 CJF393407:CJF393465 CTB393407:CTB393465 DCX393407:DCX393465 DMT393407:DMT393465 DWP393407:DWP393465 EGL393407:EGL393465 EQH393407:EQH393465 FAD393407:FAD393465 FJZ393407:FJZ393465 FTV393407:FTV393465 GDR393407:GDR393465 GNN393407:GNN393465 GXJ393407:GXJ393465 HHF393407:HHF393465 HRB393407:HRB393465 IAX393407:IAX393465 IKT393407:IKT393465 IUP393407:IUP393465 JEL393407:JEL393465 JOH393407:JOH393465 JYD393407:JYD393465 KHZ393407:KHZ393465 KRV393407:KRV393465 LBR393407:LBR393465 LLN393407:LLN393465 LVJ393407:LVJ393465 MFF393407:MFF393465 MPB393407:MPB393465 MYX393407:MYX393465 NIT393407:NIT393465 NSP393407:NSP393465 OCL393407:OCL393465 OMH393407:OMH393465 OWD393407:OWD393465 PFZ393407:PFZ393465 PPV393407:PPV393465 PZR393407:PZR393465 QJN393407:QJN393465 QTJ393407:QTJ393465 RDF393407:RDF393465 RNB393407:RNB393465 RWX393407:RWX393465 SGT393407:SGT393465 SQP393407:SQP393465 TAL393407:TAL393465 TKH393407:TKH393465 TUD393407:TUD393465 UDZ393407:UDZ393465 UNV393407:UNV393465 UXR393407:UXR393465 VHN393407:VHN393465 VRJ393407:VRJ393465 WBF393407:WBF393465 WLB393407:WLB393465 WUX393407:WUX393465 H458943:H459001 IL458943:IL459001 SH458943:SH459001 ACD458943:ACD459001 ALZ458943:ALZ459001 AVV458943:AVV459001 BFR458943:BFR459001 BPN458943:BPN459001 BZJ458943:BZJ459001 CJF458943:CJF459001 CTB458943:CTB459001 DCX458943:DCX459001 DMT458943:DMT459001 DWP458943:DWP459001 EGL458943:EGL459001 EQH458943:EQH459001 FAD458943:FAD459001 FJZ458943:FJZ459001 FTV458943:FTV459001 GDR458943:GDR459001 GNN458943:GNN459001 GXJ458943:GXJ459001 HHF458943:HHF459001 HRB458943:HRB459001 IAX458943:IAX459001 IKT458943:IKT459001 IUP458943:IUP459001 JEL458943:JEL459001 JOH458943:JOH459001 JYD458943:JYD459001 KHZ458943:KHZ459001 KRV458943:KRV459001 LBR458943:LBR459001 LLN458943:LLN459001 LVJ458943:LVJ459001 MFF458943:MFF459001 MPB458943:MPB459001 MYX458943:MYX459001 NIT458943:NIT459001 NSP458943:NSP459001 OCL458943:OCL459001 OMH458943:OMH459001 OWD458943:OWD459001 PFZ458943:PFZ459001 PPV458943:PPV459001 PZR458943:PZR459001 QJN458943:QJN459001 QTJ458943:QTJ459001 RDF458943:RDF459001 RNB458943:RNB459001 RWX458943:RWX459001 SGT458943:SGT459001 SQP458943:SQP459001 TAL458943:TAL459001 TKH458943:TKH459001 TUD458943:TUD459001 UDZ458943:UDZ459001 UNV458943:UNV459001 UXR458943:UXR459001 VHN458943:VHN459001 VRJ458943:VRJ459001 WBF458943:WBF459001 WLB458943:WLB459001 WUX458943:WUX459001 H524479:H524537 IL524479:IL524537 SH524479:SH524537 ACD524479:ACD524537 ALZ524479:ALZ524537 AVV524479:AVV524537 BFR524479:BFR524537 BPN524479:BPN524537 BZJ524479:BZJ524537 CJF524479:CJF524537 CTB524479:CTB524537 DCX524479:DCX524537 DMT524479:DMT524537 DWP524479:DWP524537 EGL524479:EGL524537 EQH524479:EQH524537 FAD524479:FAD524537 FJZ524479:FJZ524537 FTV524479:FTV524537 GDR524479:GDR524537 GNN524479:GNN524537 GXJ524479:GXJ524537 HHF524479:HHF524537 HRB524479:HRB524537 IAX524479:IAX524537 IKT524479:IKT524537 IUP524479:IUP524537 JEL524479:JEL524537 JOH524479:JOH524537 JYD524479:JYD524537 KHZ524479:KHZ524537 KRV524479:KRV524537 LBR524479:LBR524537 LLN524479:LLN524537 LVJ524479:LVJ524537 MFF524479:MFF524537 MPB524479:MPB524537 MYX524479:MYX524537 NIT524479:NIT524537 NSP524479:NSP524537 OCL524479:OCL524537 OMH524479:OMH524537 OWD524479:OWD524537 PFZ524479:PFZ524537 PPV524479:PPV524537 PZR524479:PZR524537 QJN524479:QJN524537 QTJ524479:QTJ524537 RDF524479:RDF524537 RNB524479:RNB524537 RWX524479:RWX524537 SGT524479:SGT524537 SQP524479:SQP524537 TAL524479:TAL524537 TKH524479:TKH524537 TUD524479:TUD524537 UDZ524479:UDZ524537 UNV524479:UNV524537 UXR524479:UXR524537 VHN524479:VHN524537 VRJ524479:VRJ524537 WBF524479:WBF524537 WLB524479:WLB524537 WUX524479:WUX524537 H590015:H590073 IL590015:IL590073 SH590015:SH590073 ACD590015:ACD590073 ALZ590015:ALZ590073 AVV590015:AVV590073 BFR590015:BFR590073 BPN590015:BPN590073 BZJ590015:BZJ590073 CJF590015:CJF590073 CTB590015:CTB590073 DCX590015:DCX590073 DMT590015:DMT590073 DWP590015:DWP590073 EGL590015:EGL590073 EQH590015:EQH590073 FAD590015:FAD590073 FJZ590015:FJZ590073 FTV590015:FTV590073 GDR590015:GDR590073 GNN590015:GNN590073 GXJ590015:GXJ590073 HHF590015:HHF590073 HRB590015:HRB590073 IAX590015:IAX590073 IKT590015:IKT590073 IUP590015:IUP590073 JEL590015:JEL590073 JOH590015:JOH590073 JYD590015:JYD590073 KHZ590015:KHZ590073 KRV590015:KRV590073 LBR590015:LBR590073 LLN590015:LLN590073 LVJ590015:LVJ590073 MFF590015:MFF590073 MPB590015:MPB590073 MYX590015:MYX590073 NIT590015:NIT590073 NSP590015:NSP590073 OCL590015:OCL590073 OMH590015:OMH590073 OWD590015:OWD590073 PFZ590015:PFZ590073 PPV590015:PPV590073 PZR590015:PZR590073 QJN590015:QJN590073 QTJ590015:QTJ590073 RDF590015:RDF590073 RNB590015:RNB590073 RWX590015:RWX590073 SGT590015:SGT590073 SQP590015:SQP590073 TAL590015:TAL590073 TKH590015:TKH590073 TUD590015:TUD590073 UDZ590015:UDZ590073 UNV590015:UNV590073 UXR590015:UXR590073 VHN590015:VHN590073 VRJ590015:VRJ590073 WBF590015:WBF590073 WLB590015:WLB590073 WUX590015:WUX590073 H655551:H655609 IL655551:IL655609 SH655551:SH655609 ACD655551:ACD655609 ALZ655551:ALZ655609 AVV655551:AVV655609 BFR655551:BFR655609 BPN655551:BPN655609 BZJ655551:BZJ655609 CJF655551:CJF655609 CTB655551:CTB655609 DCX655551:DCX655609 DMT655551:DMT655609 DWP655551:DWP655609 EGL655551:EGL655609 EQH655551:EQH655609 FAD655551:FAD655609 FJZ655551:FJZ655609 FTV655551:FTV655609 GDR655551:GDR655609 GNN655551:GNN655609 GXJ655551:GXJ655609 HHF655551:HHF655609 HRB655551:HRB655609 IAX655551:IAX655609 IKT655551:IKT655609 IUP655551:IUP655609 JEL655551:JEL655609 JOH655551:JOH655609 JYD655551:JYD655609 KHZ655551:KHZ655609 KRV655551:KRV655609 LBR655551:LBR655609 LLN655551:LLN655609 LVJ655551:LVJ655609 MFF655551:MFF655609 MPB655551:MPB655609 MYX655551:MYX655609 NIT655551:NIT655609 NSP655551:NSP655609 OCL655551:OCL655609 OMH655551:OMH655609 OWD655551:OWD655609 PFZ655551:PFZ655609 PPV655551:PPV655609 PZR655551:PZR655609 QJN655551:QJN655609 QTJ655551:QTJ655609 RDF655551:RDF655609 RNB655551:RNB655609 RWX655551:RWX655609 SGT655551:SGT655609 SQP655551:SQP655609 TAL655551:TAL655609 TKH655551:TKH655609 TUD655551:TUD655609 UDZ655551:UDZ655609 UNV655551:UNV655609 UXR655551:UXR655609 VHN655551:VHN655609 VRJ655551:VRJ655609 WBF655551:WBF655609 WLB655551:WLB655609 WUX655551:WUX655609 H721087:H721145 IL721087:IL721145 SH721087:SH721145 ACD721087:ACD721145 ALZ721087:ALZ721145 AVV721087:AVV721145 BFR721087:BFR721145 BPN721087:BPN721145 BZJ721087:BZJ721145 CJF721087:CJF721145 CTB721087:CTB721145 DCX721087:DCX721145 DMT721087:DMT721145 DWP721087:DWP721145 EGL721087:EGL721145 EQH721087:EQH721145 FAD721087:FAD721145 FJZ721087:FJZ721145 FTV721087:FTV721145 GDR721087:GDR721145 GNN721087:GNN721145 GXJ721087:GXJ721145 HHF721087:HHF721145 HRB721087:HRB721145 IAX721087:IAX721145 IKT721087:IKT721145 IUP721087:IUP721145 JEL721087:JEL721145 JOH721087:JOH721145 JYD721087:JYD721145 KHZ721087:KHZ721145 KRV721087:KRV721145 LBR721087:LBR721145 LLN721087:LLN721145 LVJ721087:LVJ721145 MFF721087:MFF721145 MPB721087:MPB721145 MYX721087:MYX721145 NIT721087:NIT721145 NSP721087:NSP721145 OCL721087:OCL721145 OMH721087:OMH721145 OWD721087:OWD721145 PFZ721087:PFZ721145 PPV721087:PPV721145 PZR721087:PZR721145 QJN721087:QJN721145 QTJ721087:QTJ721145 RDF721087:RDF721145 RNB721087:RNB721145 RWX721087:RWX721145 SGT721087:SGT721145 SQP721087:SQP721145 TAL721087:TAL721145 TKH721087:TKH721145 TUD721087:TUD721145 UDZ721087:UDZ721145 UNV721087:UNV721145 UXR721087:UXR721145 VHN721087:VHN721145 VRJ721087:VRJ721145 WBF721087:WBF721145 WLB721087:WLB721145 WUX721087:WUX721145 H786623:H786681 IL786623:IL786681 SH786623:SH786681 ACD786623:ACD786681 ALZ786623:ALZ786681 AVV786623:AVV786681 BFR786623:BFR786681 BPN786623:BPN786681 BZJ786623:BZJ786681 CJF786623:CJF786681 CTB786623:CTB786681 DCX786623:DCX786681 DMT786623:DMT786681 DWP786623:DWP786681 EGL786623:EGL786681 EQH786623:EQH786681 FAD786623:FAD786681 FJZ786623:FJZ786681 FTV786623:FTV786681 GDR786623:GDR786681 GNN786623:GNN786681 GXJ786623:GXJ786681 HHF786623:HHF786681 HRB786623:HRB786681 IAX786623:IAX786681 IKT786623:IKT786681 IUP786623:IUP786681 JEL786623:JEL786681 JOH786623:JOH786681 JYD786623:JYD786681 KHZ786623:KHZ786681 KRV786623:KRV786681 LBR786623:LBR786681 LLN786623:LLN786681 LVJ786623:LVJ786681 MFF786623:MFF786681 MPB786623:MPB786681 MYX786623:MYX786681 NIT786623:NIT786681 NSP786623:NSP786681 OCL786623:OCL786681 OMH786623:OMH786681 OWD786623:OWD786681 PFZ786623:PFZ786681 PPV786623:PPV786681 PZR786623:PZR786681 QJN786623:QJN786681 QTJ786623:QTJ786681 RDF786623:RDF786681 RNB786623:RNB786681 RWX786623:RWX786681 SGT786623:SGT786681 SQP786623:SQP786681 TAL786623:TAL786681 TKH786623:TKH786681 TUD786623:TUD786681 UDZ786623:UDZ786681 UNV786623:UNV786681 UXR786623:UXR786681 VHN786623:VHN786681 VRJ786623:VRJ786681 WBF786623:WBF786681 WLB786623:WLB786681 WUX786623:WUX786681 H852159:H852217 IL852159:IL852217 SH852159:SH852217 ACD852159:ACD852217 ALZ852159:ALZ852217 AVV852159:AVV852217 BFR852159:BFR852217 BPN852159:BPN852217 BZJ852159:BZJ852217 CJF852159:CJF852217 CTB852159:CTB852217 DCX852159:DCX852217 DMT852159:DMT852217 DWP852159:DWP852217 EGL852159:EGL852217 EQH852159:EQH852217 FAD852159:FAD852217 FJZ852159:FJZ852217 FTV852159:FTV852217 GDR852159:GDR852217 GNN852159:GNN852217 GXJ852159:GXJ852217 HHF852159:HHF852217 HRB852159:HRB852217 IAX852159:IAX852217 IKT852159:IKT852217 IUP852159:IUP852217 JEL852159:JEL852217 JOH852159:JOH852217 JYD852159:JYD852217 KHZ852159:KHZ852217 KRV852159:KRV852217 LBR852159:LBR852217 LLN852159:LLN852217 LVJ852159:LVJ852217 MFF852159:MFF852217 MPB852159:MPB852217 MYX852159:MYX852217 NIT852159:NIT852217 NSP852159:NSP852217 OCL852159:OCL852217 OMH852159:OMH852217 OWD852159:OWD852217 PFZ852159:PFZ852217 PPV852159:PPV852217 PZR852159:PZR852217 QJN852159:QJN852217 QTJ852159:QTJ852217 RDF852159:RDF852217 RNB852159:RNB852217 RWX852159:RWX852217 SGT852159:SGT852217 SQP852159:SQP852217 TAL852159:TAL852217 TKH852159:TKH852217 TUD852159:TUD852217 UDZ852159:UDZ852217 UNV852159:UNV852217 UXR852159:UXR852217 VHN852159:VHN852217 VRJ852159:VRJ852217 WBF852159:WBF852217 WLB852159:WLB852217 WUX852159:WUX852217 H917695:H917753 IL917695:IL917753 SH917695:SH917753 ACD917695:ACD917753 ALZ917695:ALZ917753 AVV917695:AVV917753 BFR917695:BFR917753 BPN917695:BPN917753 BZJ917695:BZJ917753 CJF917695:CJF917753 CTB917695:CTB917753 DCX917695:DCX917753 DMT917695:DMT917753 DWP917695:DWP917753 EGL917695:EGL917753 EQH917695:EQH917753 FAD917695:FAD917753 FJZ917695:FJZ917753 FTV917695:FTV917753 GDR917695:GDR917753 GNN917695:GNN917753 GXJ917695:GXJ917753 HHF917695:HHF917753 HRB917695:HRB917753 IAX917695:IAX917753 IKT917695:IKT917753 IUP917695:IUP917753 JEL917695:JEL917753 JOH917695:JOH917753 JYD917695:JYD917753 KHZ917695:KHZ917753 KRV917695:KRV917753 LBR917695:LBR917753 LLN917695:LLN917753 LVJ917695:LVJ917753 MFF917695:MFF917753 MPB917695:MPB917753 MYX917695:MYX917753 NIT917695:NIT917753 NSP917695:NSP917753 OCL917695:OCL917753 OMH917695:OMH917753 OWD917695:OWD917753 PFZ917695:PFZ917753 PPV917695:PPV917753 PZR917695:PZR917753 QJN917695:QJN917753 QTJ917695:QTJ917753 RDF917695:RDF917753 RNB917695:RNB917753 RWX917695:RWX917753 SGT917695:SGT917753 SQP917695:SQP917753 TAL917695:TAL917753 TKH917695:TKH917753 TUD917695:TUD917753 UDZ917695:UDZ917753 UNV917695:UNV917753 UXR917695:UXR917753 VHN917695:VHN917753 VRJ917695:VRJ917753 WBF917695:WBF917753 WLB917695:WLB917753 WUX917695:WUX917753 H983231:H983289 IL983231:IL983289 SH983231:SH983289 ACD983231:ACD983289 ALZ983231:ALZ983289 AVV983231:AVV983289 BFR983231:BFR983289 BPN983231:BPN983289 BZJ983231:BZJ983289 CJF983231:CJF983289 CTB983231:CTB983289 DCX983231:DCX983289 DMT983231:DMT983289 DWP983231:DWP983289 EGL983231:EGL983289 EQH983231:EQH983289 FAD983231:FAD983289 FJZ983231:FJZ983289 FTV983231:FTV983289 GDR983231:GDR983289 GNN983231:GNN983289 GXJ983231:GXJ983289 HHF983231:HHF983289 HRB983231:HRB983289 IAX983231:IAX983289 IKT983231:IKT983289 IUP983231:IUP983289 JEL983231:JEL983289 JOH983231:JOH983289 JYD983231:JYD983289 KHZ983231:KHZ983289 KRV983231:KRV983289 LBR983231:LBR983289 LLN983231:LLN983289 LVJ983231:LVJ983289 MFF983231:MFF983289 MPB983231:MPB983289 MYX983231:MYX983289 NIT983231:NIT983289 NSP983231:NSP983289 OCL983231:OCL983289 OMH983231:OMH983289 OWD983231:OWD983289 PFZ983231:PFZ983289 PPV983231:PPV983289 PZR983231:PZR983289 QJN983231:QJN983289 QTJ983231:QTJ983289 RDF983231:RDF983289 RNB983231:RNB983289 RWX983231:RWX983289 SGT983231:SGT983289 SQP983231:SQP983289 TAL983231:TAL983289 TKH983231:TKH983289 TUD983231:TUD983289 UDZ983231:UDZ983289 UNV983231:UNV983289 UXR983231:UXR983289 VHN983231:VHN983289 VRJ983231:VRJ983289 WBF983231:WBF983289 WLB983231:WLB983289 WUX983231:WUX983289 H129:H187 IL129:IL187 SH129:SH187 ACD129:ACD187 ALZ129:ALZ187 AVV129:AVV187 BFR129:BFR187 BPN129:BPN187 BZJ129:BZJ187 CJF129:CJF187 CTB129:CTB187 DCX129:DCX187 DMT129:DMT187 DWP129:DWP187 EGL129:EGL187 EQH129:EQH187 FAD129:FAD187 FJZ129:FJZ187 FTV129:FTV187 GDR129:GDR187 GNN129:GNN187 GXJ129:GXJ187 HHF129:HHF187 HRB129:HRB187 IAX129:IAX187 IKT129:IKT187 IUP129:IUP187 JEL129:JEL187 JOH129:JOH187 JYD129:JYD187 KHZ129:KHZ187 KRV129:KRV187 LBR129:LBR187 LLN129:LLN187 LVJ129:LVJ187 MFF129:MFF187 MPB129:MPB187 MYX129:MYX187 NIT129:NIT187 NSP129:NSP187 OCL129:OCL187 OMH129:OMH187 OWD129:OWD187 PFZ129:PFZ187 PPV129:PPV187 PZR129:PZR187 QJN129:QJN187 QTJ129:QTJ187 RDF129:RDF187 RNB129:RNB187 RWX129:RWX187 SGT129:SGT187 SQP129:SQP187 TAL129:TAL187 TKH129:TKH187 TUD129:TUD187 UDZ129:UDZ187 UNV129:UNV187 UXR129:UXR187 VHN129:VHN187 VRJ129:VRJ187 WBF129:WBF187 WLB129:WLB187 WUX129:WUX187 H65665:H65723 IL65665:IL65723 SH65665:SH65723 ACD65665:ACD65723 ALZ65665:ALZ65723 AVV65665:AVV65723 BFR65665:BFR65723 BPN65665:BPN65723 BZJ65665:BZJ65723 CJF65665:CJF65723 CTB65665:CTB65723 DCX65665:DCX65723 DMT65665:DMT65723 DWP65665:DWP65723 EGL65665:EGL65723 EQH65665:EQH65723 FAD65665:FAD65723 FJZ65665:FJZ65723 FTV65665:FTV65723 GDR65665:GDR65723 GNN65665:GNN65723 GXJ65665:GXJ65723 HHF65665:HHF65723 HRB65665:HRB65723 IAX65665:IAX65723 IKT65665:IKT65723 IUP65665:IUP65723 JEL65665:JEL65723 JOH65665:JOH65723 JYD65665:JYD65723 KHZ65665:KHZ65723 KRV65665:KRV65723 LBR65665:LBR65723 LLN65665:LLN65723 LVJ65665:LVJ65723 MFF65665:MFF65723 MPB65665:MPB65723 MYX65665:MYX65723 NIT65665:NIT65723 NSP65665:NSP65723 OCL65665:OCL65723 OMH65665:OMH65723 OWD65665:OWD65723 PFZ65665:PFZ65723 PPV65665:PPV65723 PZR65665:PZR65723 QJN65665:QJN65723 QTJ65665:QTJ65723 RDF65665:RDF65723 RNB65665:RNB65723 RWX65665:RWX65723 SGT65665:SGT65723 SQP65665:SQP65723 TAL65665:TAL65723 TKH65665:TKH65723 TUD65665:TUD65723 UDZ65665:UDZ65723 UNV65665:UNV65723 UXR65665:UXR65723 VHN65665:VHN65723 VRJ65665:VRJ65723 WBF65665:WBF65723 WLB65665:WLB65723 WUX65665:WUX65723 H131201:H131259 IL131201:IL131259 SH131201:SH131259 ACD131201:ACD131259 ALZ131201:ALZ131259 AVV131201:AVV131259 BFR131201:BFR131259 BPN131201:BPN131259 BZJ131201:BZJ131259 CJF131201:CJF131259 CTB131201:CTB131259 DCX131201:DCX131259 DMT131201:DMT131259 DWP131201:DWP131259 EGL131201:EGL131259 EQH131201:EQH131259 FAD131201:FAD131259 FJZ131201:FJZ131259 FTV131201:FTV131259 GDR131201:GDR131259 GNN131201:GNN131259 GXJ131201:GXJ131259 HHF131201:HHF131259 HRB131201:HRB131259 IAX131201:IAX131259 IKT131201:IKT131259 IUP131201:IUP131259 JEL131201:JEL131259 JOH131201:JOH131259 JYD131201:JYD131259 KHZ131201:KHZ131259 KRV131201:KRV131259 LBR131201:LBR131259 LLN131201:LLN131259 LVJ131201:LVJ131259 MFF131201:MFF131259 MPB131201:MPB131259 MYX131201:MYX131259 NIT131201:NIT131259 NSP131201:NSP131259 OCL131201:OCL131259 OMH131201:OMH131259 OWD131201:OWD131259 PFZ131201:PFZ131259 PPV131201:PPV131259 PZR131201:PZR131259 QJN131201:QJN131259 QTJ131201:QTJ131259 RDF131201:RDF131259 RNB131201:RNB131259 RWX131201:RWX131259 SGT131201:SGT131259 SQP131201:SQP131259 TAL131201:TAL131259 TKH131201:TKH131259 TUD131201:TUD131259 UDZ131201:UDZ131259 UNV131201:UNV131259 UXR131201:UXR131259 VHN131201:VHN131259 VRJ131201:VRJ131259 WBF131201:WBF131259 WLB131201:WLB131259 WUX131201:WUX131259 H196737:H196795 IL196737:IL196795 SH196737:SH196795 ACD196737:ACD196795 ALZ196737:ALZ196795 AVV196737:AVV196795 BFR196737:BFR196795 BPN196737:BPN196795 BZJ196737:BZJ196795 CJF196737:CJF196795 CTB196737:CTB196795 DCX196737:DCX196795 DMT196737:DMT196795 DWP196737:DWP196795 EGL196737:EGL196795 EQH196737:EQH196795 FAD196737:FAD196795 FJZ196737:FJZ196795 FTV196737:FTV196795 GDR196737:GDR196795 GNN196737:GNN196795 GXJ196737:GXJ196795 HHF196737:HHF196795 HRB196737:HRB196795 IAX196737:IAX196795 IKT196737:IKT196795 IUP196737:IUP196795 JEL196737:JEL196795 JOH196737:JOH196795 JYD196737:JYD196795 KHZ196737:KHZ196795 KRV196737:KRV196795 LBR196737:LBR196795 LLN196737:LLN196795 LVJ196737:LVJ196795 MFF196737:MFF196795 MPB196737:MPB196795 MYX196737:MYX196795 NIT196737:NIT196795 NSP196737:NSP196795 OCL196737:OCL196795 OMH196737:OMH196795 OWD196737:OWD196795 PFZ196737:PFZ196795 PPV196737:PPV196795 PZR196737:PZR196795 QJN196737:QJN196795 QTJ196737:QTJ196795 RDF196737:RDF196795 RNB196737:RNB196795 RWX196737:RWX196795 SGT196737:SGT196795 SQP196737:SQP196795 TAL196737:TAL196795 TKH196737:TKH196795 TUD196737:TUD196795 UDZ196737:UDZ196795 UNV196737:UNV196795 UXR196737:UXR196795 VHN196737:VHN196795 VRJ196737:VRJ196795 WBF196737:WBF196795 WLB196737:WLB196795 WUX196737:WUX196795 H262273:H262331 IL262273:IL262331 SH262273:SH262331 ACD262273:ACD262331 ALZ262273:ALZ262331 AVV262273:AVV262331 BFR262273:BFR262331 BPN262273:BPN262331 BZJ262273:BZJ262331 CJF262273:CJF262331 CTB262273:CTB262331 DCX262273:DCX262331 DMT262273:DMT262331 DWP262273:DWP262331 EGL262273:EGL262331 EQH262273:EQH262331 FAD262273:FAD262331 FJZ262273:FJZ262331 FTV262273:FTV262331 GDR262273:GDR262331 GNN262273:GNN262331 GXJ262273:GXJ262331 HHF262273:HHF262331 HRB262273:HRB262331 IAX262273:IAX262331 IKT262273:IKT262331 IUP262273:IUP262331 JEL262273:JEL262331 JOH262273:JOH262331 JYD262273:JYD262331 KHZ262273:KHZ262331 KRV262273:KRV262331 LBR262273:LBR262331 LLN262273:LLN262331 LVJ262273:LVJ262331 MFF262273:MFF262331 MPB262273:MPB262331 MYX262273:MYX262331 NIT262273:NIT262331 NSP262273:NSP262331 OCL262273:OCL262331 OMH262273:OMH262331 OWD262273:OWD262331 PFZ262273:PFZ262331 PPV262273:PPV262331 PZR262273:PZR262331 QJN262273:QJN262331 QTJ262273:QTJ262331 RDF262273:RDF262331 RNB262273:RNB262331 RWX262273:RWX262331 SGT262273:SGT262331 SQP262273:SQP262331 TAL262273:TAL262331 TKH262273:TKH262331 TUD262273:TUD262331 UDZ262273:UDZ262331 UNV262273:UNV262331 UXR262273:UXR262331 VHN262273:VHN262331 VRJ262273:VRJ262331 WBF262273:WBF262331 WLB262273:WLB262331 WUX262273:WUX262331 H327809:H327867 IL327809:IL327867 SH327809:SH327867 ACD327809:ACD327867 ALZ327809:ALZ327867 AVV327809:AVV327867 BFR327809:BFR327867 BPN327809:BPN327867 BZJ327809:BZJ327867 CJF327809:CJF327867 CTB327809:CTB327867 DCX327809:DCX327867 DMT327809:DMT327867 DWP327809:DWP327867 EGL327809:EGL327867 EQH327809:EQH327867 FAD327809:FAD327867 FJZ327809:FJZ327867 FTV327809:FTV327867 GDR327809:GDR327867 GNN327809:GNN327867 GXJ327809:GXJ327867 HHF327809:HHF327867 HRB327809:HRB327867 IAX327809:IAX327867 IKT327809:IKT327867 IUP327809:IUP327867 JEL327809:JEL327867 JOH327809:JOH327867 JYD327809:JYD327867 KHZ327809:KHZ327867 KRV327809:KRV327867 LBR327809:LBR327867 LLN327809:LLN327867 LVJ327809:LVJ327867 MFF327809:MFF327867 MPB327809:MPB327867 MYX327809:MYX327867 NIT327809:NIT327867 NSP327809:NSP327867 OCL327809:OCL327867 OMH327809:OMH327867 OWD327809:OWD327867 PFZ327809:PFZ327867 PPV327809:PPV327867 PZR327809:PZR327867 QJN327809:QJN327867 QTJ327809:QTJ327867 RDF327809:RDF327867 RNB327809:RNB327867 RWX327809:RWX327867 SGT327809:SGT327867 SQP327809:SQP327867 TAL327809:TAL327867 TKH327809:TKH327867 TUD327809:TUD327867 UDZ327809:UDZ327867 UNV327809:UNV327867 UXR327809:UXR327867 VHN327809:VHN327867 VRJ327809:VRJ327867 WBF327809:WBF327867 WLB327809:WLB327867 WUX327809:WUX327867 H393345:H393403 IL393345:IL393403 SH393345:SH393403 ACD393345:ACD393403 ALZ393345:ALZ393403 AVV393345:AVV393403 BFR393345:BFR393403 BPN393345:BPN393403 BZJ393345:BZJ393403 CJF393345:CJF393403 CTB393345:CTB393403 DCX393345:DCX393403 DMT393345:DMT393403 DWP393345:DWP393403 EGL393345:EGL393403 EQH393345:EQH393403 FAD393345:FAD393403 FJZ393345:FJZ393403 FTV393345:FTV393403 GDR393345:GDR393403 GNN393345:GNN393403 GXJ393345:GXJ393403 HHF393345:HHF393403 HRB393345:HRB393403 IAX393345:IAX393403 IKT393345:IKT393403 IUP393345:IUP393403 JEL393345:JEL393403 JOH393345:JOH393403 JYD393345:JYD393403 KHZ393345:KHZ393403 KRV393345:KRV393403 LBR393345:LBR393403 LLN393345:LLN393403 LVJ393345:LVJ393403 MFF393345:MFF393403 MPB393345:MPB393403 MYX393345:MYX393403 NIT393345:NIT393403 NSP393345:NSP393403 OCL393345:OCL393403 OMH393345:OMH393403 OWD393345:OWD393403 PFZ393345:PFZ393403 PPV393345:PPV393403 PZR393345:PZR393403 QJN393345:QJN393403 QTJ393345:QTJ393403 RDF393345:RDF393403 RNB393345:RNB393403 RWX393345:RWX393403 SGT393345:SGT393403 SQP393345:SQP393403 TAL393345:TAL393403 TKH393345:TKH393403 TUD393345:TUD393403 UDZ393345:UDZ393403 UNV393345:UNV393403 UXR393345:UXR393403 VHN393345:VHN393403 VRJ393345:VRJ393403 WBF393345:WBF393403 WLB393345:WLB393403 WUX393345:WUX393403 H458881:H458939 IL458881:IL458939 SH458881:SH458939 ACD458881:ACD458939 ALZ458881:ALZ458939 AVV458881:AVV458939 BFR458881:BFR458939 BPN458881:BPN458939 BZJ458881:BZJ458939 CJF458881:CJF458939 CTB458881:CTB458939 DCX458881:DCX458939 DMT458881:DMT458939 DWP458881:DWP458939 EGL458881:EGL458939 EQH458881:EQH458939 FAD458881:FAD458939 FJZ458881:FJZ458939 FTV458881:FTV458939 GDR458881:GDR458939 GNN458881:GNN458939 GXJ458881:GXJ458939 HHF458881:HHF458939 HRB458881:HRB458939 IAX458881:IAX458939 IKT458881:IKT458939 IUP458881:IUP458939 JEL458881:JEL458939 JOH458881:JOH458939 JYD458881:JYD458939 KHZ458881:KHZ458939 KRV458881:KRV458939 LBR458881:LBR458939 LLN458881:LLN458939 LVJ458881:LVJ458939 MFF458881:MFF458939 MPB458881:MPB458939 MYX458881:MYX458939 NIT458881:NIT458939 NSP458881:NSP458939 OCL458881:OCL458939 OMH458881:OMH458939 OWD458881:OWD458939 PFZ458881:PFZ458939 PPV458881:PPV458939 PZR458881:PZR458939 QJN458881:QJN458939 QTJ458881:QTJ458939 RDF458881:RDF458939 RNB458881:RNB458939 RWX458881:RWX458939 SGT458881:SGT458939 SQP458881:SQP458939 TAL458881:TAL458939 TKH458881:TKH458939 TUD458881:TUD458939 UDZ458881:UDZ458939 UNV458881:UNV458939 UXR458881:UXR458939 VHN458881:VHN458939 VRJ458881:VRJ458939 WBF458881:WBF458939 WLB458881:WLB458939 WUX458881:WUX458939 H524417:H524475 IL524417:IL524475 SH524417:SH524475 ACD524417:ACD524475 ALZ524417:ALZ524475 AVV524417:AVV524475 BFR524417:BFR524475 BPN524417:BPN524475 BZJ524417:BZJ524475 CJF524417:CJF524475 CTB524417:CTB524475 DCX524417:DCX524475 DMT524417:DMT524475 DWP524417:DWP524475 EGL524417:EGL524475 EQH524417:EQH524475 FAD524417:FAD524475 FJZ524417:FJZ524475 FTV524417:FTV524475 GDR524417:GDR524475 GNN524417:GNN524475 GXJ524417:GXJ524475 HHF524417:HHF524475 HRB524417:HRB524475 IAX524417:IAX524475 IKT524417:IKT524475 IUP524417:IUP524475 JEL524417:JEL524475 JOH524417:JOH524475 JYD524417:JYD524475 KHZ524417:KHZ524475 KRV524417:KRV524475 LBR524417:LBR524475 LLN524417:LLN524475 LVJ524417:LVJ524475 MFF524417:MFF524475 MPB524417:MPB524475 MYX524417:MYX524475 NIT524417:NIT524475 NSP524417:NSP524475 OCL524417:OCL524475 OMH524417:OMH524475 OWD524417:OWD524475 PFZ524417:PFZ524475 PPV524417:PPV524475 PZR524417:PZR524475 QJN524417:QJN524475 QTJ524417:QTJ524475 RDF524417:RDF524475 RNB524417:RNB524475 RWX524417:RWX524475 SGT524417:SGT524475 SQP524417:SQP524475 TAL524417:TAL524475 TKH524417:TKH524475 TUD524417:TUD524475 UDZ524417:UDZ524475 UNV524417:UNV524475 UXR524417:UXR524475 VHN524417:VHN524475 VRJ524417:VRJ524475 WBF524417:WBF524475 WLB524417:WLB524475 WUX524417:WUX524475 H589953:H590011 IL589953:IL590011 SH589953:SH590011 ACD589953:ACD590011 ALZ589953:ALZ590011 AVV589953:AVV590011 BFR589953:BFR590011 BPN589953:BPN590011 BZJ589953:BZJ590011 CJF589953:CJF590011 CTB589953:CTB590011 DCX589953:DCX590011 DMT589953:DMT590011 DWP589953:DWP590011 EGL589953:EGL590011 EQH589953:EQH590011 FAD589953:FAD590011 FJZ589953:FJZ590011 FTV589953:FTV590011 GDR589953:GDR590011 GNN589953:GNN590011 GXJ589953:GXJ590011 HHF589953:HHF590011 HRB589953:HRB590011 IAX589953:IAX590011 IKT589953:IKT590011 IUP589953:IUP590011 JEL589953:JEL590011 JOH589953:JOH590011 JYD589953:JYD590011 KHZ589953:KHZ590011 KRV589953:KRV590011 LBR589953:LBR590011 LLN589953:LLN590011 LVJ589953:LVJ590011 MFF589953:MFF590011 MPB589953:MPB590011 MYX589953:MYX590011 NIT589953:NIT590011 NSP589953:NSP590011 OCL589953:OCL590011 OMH589953:OMH590011 OWD589953:OWD590011 PFZ589953:PFZ590011 PPV589953:PPV590011 PZR589953:PZR590011 QJN589953:QJN590011 QTJ589953:QTJ590011 RDF589953:RDF590011 RNB589953:RNB590011 RWX589953:RWX590011 SGT589953:SGT590011 SQP589953:SQP590011 TAL589953:TAL590011 TKH589953:TKH590011 TUD589953:TUD590011 UDZ589953:UDZ590011 UNV589953:UNV590011 UXR589953:UXR590011 VHN589953:VHN590011 VRJ589953:VRJ590011 WBF589953:WBF590011 WLB589953:WLB590011 WUX589953:WUX590011 H655489:H655547 IL655489:IL655547 SH655489:SH655547 ACD655489:ACD655547 ALZ655489:ALZ655547 AVV655489:AVV655547 BFR655489:BFR655547 BPN655489:BPN655547 BZJ655489:BZJ655547 CJF655489:CJF655547 CTB655489:CTB655547 DCX655489:DCX655547 DMT655489:DMT655547 DWP655489:DWP655547 EGL655489:EGL655547 EQH655489:EQH655547 FAD655489:FAD655547 FJZ655489:FJZ655547 FTV655489:FTV655547 GDR655489:GDR655547 GNN655489:GNN655547 GXJ655489:GXJ655547 HHF655489:HHF655547 HRB655489:HRB655547 IAX655489:IAX655547 IKT655489:IKT655547 IUP655489:IUP655547 JEL655489:JEL655547 JOH655489:JOH655547 JYD655489:JYD655547 KHZ655489:KHZ655547 KRV655489:KRV655547 LBR655489:LBR655547 LLN655489:LLN655547 LVJ655489:LVJ655547 MFF655489:MFF655547 MPB655489:MPB655547 MYX655489:MYX655547 NIT655489:NIT655547 NSP655489:NSP655547 OCL655489:OCL655547 OMH655489:OMH655547 OWD655489:OWD655547 PFZ655489:PFZ655547 PPV655489:PPV655547 PZR655489:PZR655547 QJN655489:QJN655547 QTJ655489:QTJ655547 RDF655489:RDF655547 RNB655489:RNB655547 RWX655489:RWX655547 SGT655489:SGT655547 SQP655489:SQP655547 TAL655489:TAL655547 TKH655489:TKH655547 TUD655489:TUD655547 UDZ655489:UDZ655547 UNV655489:UNV655547 UXR655489:UXR655547 VHN655489:VHN655547 VRJ655489:VRJ655547 WBF655489:WBF655547 WLB655489:WLB655547 WUX655489:WUX655547 H721025:H721083 IL721025:IL721083 SH721025:SH721083 ACD721025:ACD721083 ALZ721025:ALZ721083 AVV721025:AVV721083 BFR721025:BFR721083 BPN721025:BPN721083 BZJ721025:BZJ721083 CJF721025:CJF721083 CTB721025:CTB721083 DCX721025:DCX721083 DMT721025:DMT721083 DWP721025:DWP721083 EGL721025:EGL721083 EQH721025:EQH721083 FAD721025:FAD721083 FJZ721025:FJZ721083 FTV721025:FTV721083 GDR721025:GDR721083 GNN721025:GNN721083 GXJ721025:GXJ721083 HHF721025:HHF721083 HRB721025:HRB721083 IAX721025:IAX721083 IKT721025:IKT721083 IUP721025:IUP721083 JEL721025:JEL721083 JOH721025:JOH721083 JYD721025:JYD721083 KHZ721025:KHZ721083 KRV721025:KRV721083 LBR721025:LBR721083 LLN721025:LLN721083 LVJ721025:LVJ721083 MFF721025:MFF721083 MPB721025:MPB721083 MYX721025:MYX721083 NIT721025:NIT721083 NSP721025:NSP721083 OCL721025:OCL721083 OMH721025:OMH721083 OWD721025:OWD721083 PFZ721025:PFZ721083 PPV721025:PPV721083 PZR721025:PZR721083 QJN721025:QJN721083 QTJ721025:QTJ721083 RDF721025:RDF721083 RNB721025:RNB721083 RWX721025:RWX721083 SGT721025:SGT721083 SQP721025:SQP721083 TAL721025:TAL721083 TKH721025:TKH721083 TUD721025:TUD721083 UDZ721025:UDZ721083 UNV721025:UNV721083 UXR721025:UXR721083 VHN721025:VHN721083 VRJ721025:VRJ721083 WBF721025:WBF721083 WLB721025:WLB721083 WUX721025:WUX721083 H786561:H786619 IL786561:IL786619 SH786561:SH786619 ACD786561:ACD786619 ALZ786561:ALZ786619 AVV786561:AVV786619 BFR786561:BFR786619 BPN786561:BPN786619 BZJ786561:BZJ786619 CJF786561:CJF786619 CTB786561:CTB786619 DCX786561:DCX786619 DMT786561:DMT786619 DWP786561:DWP786619 EGL786561:EGL786619 EQH786561:EQH786619 FAD786561:FAD786619 FJZ786561:FJZ786619 FTV786561:FTV786619 GDR786561:GDR786619 GNN786561:GNN786619 GXJ786561:GXJ786619 HHF786561:HHF786619 HRB786561:HRB786619 IAX786561:IAX786619 IKT786561:IKT786619 IUP786561:IUP786619 JEL786561:JEL786619 JOH786561:JOH786619 JYD786561:JYD786619 KHZ786561:KHZ786619 KRV786561:KRV786619 LBR786561:LBR786619 LLN786561:LLN786619 LVJ786561:LVJ786619 MFF786561:MFF786619 MPB786561:MPB786619 MYX786561:MYX786619 NIT786561:NIT786619 NSP786561:NSP786619 OCL786561:OCL786619 OMH786561:OMH786619 OWD786561:OWD786619 PFZ786561:PFZ786619 PPV786561:PPV786619 PZR786561:PZR786619 QJN786561:QJN786619 QTJ786561:QTJ786619 RDF786561:RDF786619 RNB786561:RNB786619 RWX786561:RWX786619 SGT786561:SGT786619 SQP786561:SQP786619 TAL786561:TAL786619 TKH786561:TKH786619 TUD786561:TUD786619 UDZ786561:UDZ786619 UNV786561:UNV786619 UXR786561:UXR786619 VHN786561:VHN786619 VRJ786561:VRJ786619 WBF786561:WBF786619 WLB786561:WLB786619 WUX786561:WUX786619 H852097:H852155 IL852097:IL852155 SH852097:SH852155 ACD852097:ACD852155 ALZ852097:ALZ852155 AVV852097:AVV852155 BFR852097:BFR852155 BPN852097:BPN852155 BZJ852097:BZJ852155 CJF852097:CJF852155 CTB852097:CTB852155 DCX852097:DCX852155 DMT852097:DMT852155 DWP852097:DWP852155 EGL852097:EGL852155 EQH852097:EQH852155 FAD852097:FAD852155 FJZ852097:FJZ852155 FTV852097:FTV852155 GDR852097:GDR852155 GNN852097:GNN852155 GXJ852097:GXJ852155 HHF852097:HHF852155 HRB852097:HRB852155 IAX852097:IAX852155 IKT852097:IKT852155 IUP852097:IUP852155 JEL852097:JEL852155 JOH852097:JOH852155 JYD852097:JYD852155 KHZ852097:KHZ852155 KRV852097:KRV852155 LBR852097:LBR852155 LLN852097:LLN852155 LVJ852097:LVJ852155 MFF852097:MFF852155 MPB852097:MPB852155 MYX852097:MYX852155 NIT852097:NIT852155 NSP852097:NSP852155 OCL852097:OCL852155 OMH852097:OMH852155 OWD852097:OWD852155 PFZ852097:PFZ852155 PPV852097:PPV852155 PZR852097:PZR852155 QJN852097:QJN852155 QTJ852097:QTJ852155 RDF852097:RDF852155 RNB852097:RNB852155 RWX852097:RWX852155 SGT852097:SGT852155 SQP852097:SQP852155 TAL852097:TAL852155 TKH852097:TKH852155 TUD852097:TUD852155 UDZ852097:UDZ852155 UNV852097:UNV852155 UXR852097:UXR852155 VHN852097:VHN852155 VRJ852097:VRJ852155 WBF852097:WBF852155 WLB852097:WLB852155 WUX852097:WUX852155 H917633:H917691 IL917633:IL917691 SH917633:SH917691 ACD917633:ACD917691 ALZ917633:ALZ917691 AVV917633:AVV917691 BFR917633:BFR917691 BPN917633:BPN917691 BZJ917633:BZJ917691 CJF917633:CJF917691 CTB917633:CTB917691 DCX917633:DCX917691 DMT917633:DMT917691 DWP917633:DWP917691 EGL917633:EGL917691 EQH917633:EQH917691 FAD917633:FAD917691 FJZ917633:FJZ917691 FTV917633:FTV917691 GDR917633:GDR917691 GNN917633:GNN917691 GXJ917633:GXJ917691 HHF917633:HHF917691 HRB917633:HRB917691 IAX917633:IAX917691 IKT917633:IKT917691 IUP917633:IUP917691 JEL917633:JEL917691 JOH917633:JOH917691 JYD917633:JYD917691 KHZ917633:KHZ917691 KRV917633:KRV917691 LBR917633:LBR917691 LLN917633:LLN917691 LVJ917633:LVJ917691 MFF917633:MFF917691 MPB917633:MPB917691 MYX917633:MYX917691 NIT917633:NIT917691 NSP917633:NSP917691 OCL917633:OCL917691 OMH917633:OMH917691 OWD917633:OWD917691 PFZ917633:PFZ917691 PPV917633:PPV917691 PZR917633:PZR917691 QJN917633:QJN917691 QTJ917633:QTJ917691 RDF917633:RDF917691 RNB917633:RNB917691 RWX917633:RWX917691 SGT917633:SGT917691 SQP917633:SQP917691 TAL917633:TAL917691 TKH917633:TKH917691 TUD917633:TUD917691 UDZ917633:UDZ917691 UNV917633:UNV917691 UXR917633:UXR917691 VHN917633:VHN917691 VRJ917633:VRJ917691 WBF917633:WBF917691 WLB917633:WLB917691 WUX917633:WUX917691 H983169:H983227 IL983169:IL983227 SH983169:SH983227 ACD983169:ACD983227 ALZ983169:ALZ983227 AVV983169:AVV983227 BFR983169:BFR983227 BPN983169:BPN983227 BZJ983169:BZJ983227 CJF983169:CJF983227 CTB983169:CTB983227 DCX983169:DCX983227 DMT983169:DMT983227 DWP983169:DWP983227 EGL983169:EGL983227 EQH983169:EQH983227 FAD983169:FAD983227 FJZ983169:FJZ983227 FTV983169:FTV983227 GDR983169:GDR983227 GNN983169:GNN983227 GXJ983169:GXJ983227 HHF983169:HHF983227 HRB983169:HRB983227 IAX983169:IAX983227 IKT983169:IKT983227 IUP983169:IUP983227 JEL983169:JEL983227 JOH983169:JOH983227 JYD983169:JYD983227 KHZ983169:KHZ983227 KRV983169:KRV983227 LBR983169:LBR983227 LLN983169:LLN983227 LVJ983169:LVJ983227 MFF983169:MFF983227 MPB983169:MPB983227 MYX983169:MYX983227 NIT983169:NIT983227 NSP983169:NSP983227 OCL983169:OCL983227 OMH983169:OMH983227 OWD983169:OWD983227 PFZ983169:PFZ983227 PPV983169:PPV983227 PZR983169:PZR983227 QJN983169:QJN983227 QTJ983169:QTJ983227 RDF983169:RDF983227 RNB983169:RNB983227 RWX983169:RWX983227 SGT983169:SGT983227 SQP983169:SQP983227 TAL983169:TAL983227 TKH983169:TKH983227 TUD983169:TUD983227 UDZ983169:UDZ983227 UNV983169:UNV983227 UXR983169:UXR983227 VHN983169:VHN983227 VRJ983169:VRJ983227 WBF983169:WBF983227 WLB983169:WLB983227 WUX983169:WUX983227 H65603:H65661 IL65603:IL65661 SH65603:SH65661 ACD65603:ACD65661 ALZ65603:ALZ65661 AVV65603:AVV65661 BFR65603:BFR65661 BPN65603:BPN65661 BZJ65603:BZJ65661 CJF65603:CJF65661 CTB65603:CTB65661 DCX65603:DCX65661 DMT65603:DMT65661 DWP65603:DWP65661 EGL65603:EGL65661 EQH65603:EQH65661 FAD65603:FAD65661 FJZ65603:FJZ65661 FTV65603:FTV65661 GDR65603:GDR65661 GNN65603:GNN65661 GXJ65603:GXJ65661 HHF65603:HHF65661 HRB65603:HRB65661 IAX65603:IAX65661 IKT65603:IKT65661 IUP65603:IUP65661 JEL65603:JEL65661 JOH65603:JOH65661 JYD65603:JYD65661 KHZ65603:KHZ65661 KRV65603:KRV65661 LBR65603:LBR65661 LLN65603:LLN65661 LVJ65603:LVJ65661 MFF65603:MFF65661 MPB65603:MPB65661 MYX65603:MYX65661 NIT65603:NIT65661 NSP65603:NSP65661 OCL65603:OCL65661 OMH65603:OMH65661 OWD65603:OWD65661 PFZ65603:PFZ65661 PPV65603:PPV65661 PZR65603:PZR65661 QJN65603:QJN65661 QTJ65603:QTJ65661 RDF65603:RDF65661 RNB65603:RNB65661 RWX65603:RWX65661 SGT65603:SGT65661 SQP65603:SQP65661 TAL65603:TAL65661 TKH65603:TKH65661 TUD65603:TUD65661 UDZ65603:UDZ65661 UNV65603:UNV65661 UXR65603:UXR65661 VHN65603:VHN65661 VRJ65603:VRJ65661 WBF65603:WBF65661 WLB65603:WLB65661 WUX65603:WUX65661 H131139:H131197 IL131139:IL131197 SH131139:SH131197 ACD131139:ACD131197 ALZ131139:ALZ131197 AVV131139:AVV131197 BFR131139:BFR131197 BPN131139:BPN131197 BZJ131139:BZJ131197 CJF131139:CJF131197 CTB131139:CTB131197 DCX131139:DCX131197 DMT131139:DMT131197 DWP131139:DWP131197 EGL131139:EGL131197 EQH131139:EQH131197 FAD131139:FAD131197 FJZ131139:FJZ131197 FTV131139:FTV131197 GDR131139:GDR131197 GNN131139:GNN131197 GXJ131139:GXJ131197 HHF131139:HHF131197 HRB131139:HRB131197 IAX131139:IAX131197 IKT131139:IKT131197 IUP131139:IUP131197 JEL131139:JEL131197 JOH131139:JOH131197 JYD131139:JYD131197 KHZ131139:KHZ131197 KRV131139:KRV131197 LBR131139:LBR131197 LLN131139:LLN131197 LVJ131139:LVJ131197 MFF131139:MFF131197 MPB131139:MPB131197 MYX131139:MYX131197 NIT131139:NIT131197 NSP131139:NSP131197 OCL131139:OCL131197 OMH131139:OMH131197 OWD131139:OWD131197 PFZ131139:PFZ131197 PPV131139:PPV131197 PZR131139:PZR131197 QJN131139:QJN131197 QTJ131139:QTJ131197 RDF131139:RDF131197 RNB131139:RNB131197 RWX131139:RWX131197 SGT131139:SGT131197 SQP131139:SQP131197 TAL131139:TAL131197 TKH131139:TKH131197 TUD131139:TUD131197 UDZ131139:UDZ131197 UNV131139:UNV131197 UXR131139:UXR131197 VHN131139:VHN131197 VRJ131139:VRJ131197 WBF131139:WBF131197 WLB131139:WLB131197 WUX131139:WUX131197 H196675:H196733 IL196675:IL196733 SH196675:SH196733 ACD196675:ACD196733 ALZ196675:ALZ196733 AVV196675:AVV196733 BFR196675:BFR196733 BPN196675:BPN196733 BZJ196675:BZJ196733 CJF196675:CJF196733 CTB196675:CTB196733 DCX196675:DCX196733 DMT196675:DMT196733 DWP196675:DWP196733 EGL196675:EGL196733 EQH196675:EQH196733 FAD196675:FAD196733 FJZ196675:FJZ196733 FTV196675:FTV196733 GDR196675:GDR196733 GNN196675:GNN196733 GXJ196675:GXJ196733 HHF196675:HHF196733 HRB196675:HRB196733 IAX196675:IAX196733 IKT196675:IKT196733 IUP196675:IUP196733 JEL196675:JEL196733 JOH196675:JOH196733 JYD196675:JYD196733 KHZ196675:KHZ196733 KRV196675:KRV196733 LBR196675:LBR196733 LLN196675:LLN196733 LVJ196675:LVJ196733 MFF196675:MFF196733 MPB196675:MPB196733 MYX196675:MYX196733 NIT196675:NIT196733 NSP196675:NSP196733 OCL196675:OCL196733 OMH196675:OMH196733 OWD196675:OWD196733 PFZ196675:PFZ196733 PPV196675:PPV196733 PZR196675:PZR196733 QJN196675:QJN196733 QTJ196675:QTJ196733 RDF196675:RDF196733 RNB196675:RNB196733 RWX196675:RWX196733 SGT196675:SGT196733 SQP196675:SQP196733 TAL196675:TAL196733 TKH196675:TKH196733 TUD196675:TUD196733 UDZ196675:UDZ196733 UNV196675:UNV196733 UXR196675:UXR196733 VHN196675:VHN196733 VRJ196675:VRJ196733 WBF196675:WBF196733 WLB196675:WLB196733 WUX196675:WUX196733 H262211:H262269 IL262211:IL262269 SH262211:SH262269 ACD262211:ACD262269 ALZ262211:ALZ262269 AVV262211:AVV262269 BFR262211:BFR262269 BPN262211:BPN262269 BZJ262211:BZJ262269 CJF262211:CJF262269 CTB262211:CTB262269 DCX262211:DCX262269 DMT262211:DMT262269 DWP262211:DWP262269 EGL262211:EGL262269 EQH262211:EQH262269 FAD262211:FAD262269 FJZ262211:FJZ262269 FTV262211:FTV262269 GDR262211:GDR262269 GNN262211:GNN262269 GXJ262211:GXJ262269 HHF262211:HHF262269 HRB262211:HRB262269 IAX262211:IAX262269 IKT262211:IKT262269 IUP262211:IUP262269 JEL262211:JEL262269 JOH262211:JOH262269 JYD262211:JYD262269 KHZ262211:KHZ262269 KRV262211:KRV262269 LBR262211:LBR262269 LLN262211:LLN262269 LVJ262211:LVJ262269 MFF262211:MFF262269 MPB262211:MPB262269 MYX262211:MYX262269 NIT262211:NIT262269 NSP262211:NSP262269 OCL262211:OCL262269 OMH262211:OMH262269 OWD262211:OWD262269 PFZ262211:PFZ262269 PPV262211:PPV262269 PZR262211:PZR262269 QJN262211:QJN262269 QTJ262211:QTJ262269 RDF262211:RDF262269 RNB262211:RNB262269 RWX262211:RWX262269 SGT262211:SGT262269 SQP262211:SQP262269 TAL262211:TAL262269 TKH262211:TKH262269 TUD262211:TUD262269 UDZ262211:UDZ262269 UNV262211:UNV262269 UXR262211:UXR262269 VHN262211:VHN262269 VRJ262211:VRJ262269 WBF262211:WBF262269 WLB262211:WLB262269 WUX262211:WUX262269 H327747:H327805 IL327747:IL327805 SH327747:SH327805 ACD327747:ACD327805 ALZ327747:ALZ327805 AVV327747:AVV327805 BFR327747:BFR327805 BPN327747:BPN327805 BZJ327747:BZJ327805 CJF327747:CJF327805 CTB327747:CTB327805 DCX327747:DCX327805 DMT327747:DMT327805 DWP327747:DWP327805 EGL327747:EGL327805 EQH327747:EQH327805 FAD327747:FAD327805 FJZ327747:FJZ327805 FTV327747:FTV327805 GDR327747:GDR327805 GNN327747:GNN327805 GXJ327747:GXJ327805 HHF327747:HHF327805 HRB327747:HRB327805 IAX327747:IAX327805 IKT327747:IKT327805 IUP327747:IUP327805 JEL327747:JEL327805 JOH327747:JOH327805 JYD327747:JYD327805 KHZ327747:KHZ327805 KRV327747:KRV327805 LBR327747:LBR327805 LLN327747:LLN327805 LVJ327747:LVJ327805 MFF327747:MFF327805 MPB327747:MPB327805 MYX327747:MYX327805 NIT327747:NIT327805 NSP327747:NSP327805 OCL327747:OCL327805 OMH327747:OMH327805 OWD327747:OWD327805 PFZ327747:PFZ327805 PPV327747:PPV327805 PZR327747:PZR327805 QJN327747:QJN327805 QTJ327747:QTJ327805 RDF327747:RDF327805 RNB327747:RNB327805 RWX327747:RWX327805 SGT327747:SGT327805 SQP327747:SQP327805 TAL327747:TAL327805 TKH327747:TKH327805 TUD327747:TUD327805 UDZ327747:UDZ327805 UNV327747:UNV327805 UXR327747:UXR327805 VHN327747:VHN327805 VRJ327747:VRJ327805 WBF327747:WBF327805 WLB327747:WLB327805 WUX327747:WUX327805 H393283:H393341 IL393283:IL393341 SH393283:SH393341 ACD393283:ACD393341 ALZ393283:ALZ393341 AVV393283:AVV393341 BFR393283:BFR393341 BPN393283:BPN393341 BZJ393283:BZJ393341 CJF393283:CJF393341 CTB393283:CTB393341 DCX393283:DCX393341 DMT393283:DMT393341 DWP393283:DWP393341 EGL393283:EGL393341 EQH393283:EQH393341 FAD393283:FAD393341 FJZ393283:FJZ393341 FTV393283:FTV393341 GDR393283:GDR393341 GNN393283:GNN393341 GXJ393283:GXJ393341 HHF393283:HHF393341 HRB393283:HRB393341 IAX393283:IAX393341 IKT393283:IKT393341 IUP393283:IUP393341 JEL393283:JEL393341 JOH393283:JOH393341 JYD393283:JYD393341 KHZ393283:KHZ393341 KRV393283:KRV393341 LBR393283:LBR393341 LLN393283:LLN393341 LVJ393283:LVJ393341 MFF393283:MFF393341 MPB393283:MPB393341 MYX393283:MYX393341 NIT393283:NIT393341 NSP393283:NSP393341 OCL393283:OCL393341 OMH393283:OMH393341 OWD393283:OWD393341 PFZ393283:PFZ393341 PPV393283:PPV393341 PZR393283:PZR393341 QJN393283:QJN393341 QTJ393283:QTJ393341 RDF393283:RDF393341 RNB393283:RNB393341 RWX393283:RWX393341 SGT393283:SGT393341 SQP393283:SQP393341 TAL393283:TAL393341 TKH393283:TKH393341 TUD393283:TUD393341 UDZ393283:UDZ393341 UNV393283:UNV393341 UXR393283:UXR393341 VHN393283:VHN393341 VRJ393283:VRJ393341 WBF393283:WBF393341 WLB393283:WLB393341 WUX393283:WUX393341 H458819:H458877 IL458819:IL458877 SH458819:SH458877 ACD458819:ACD458877 ALZ458819:ALZ458877 AVV458819:AVV458877 BFR458819:BFR458877 BPN458819:BPN458877 BZJ458819:BZJ458877 CJF458819:CJF458877 CTB458819:CTB458877 DCX458819:DCX458877 DMT458819:DMT458877 DWP458819:DWP458877 EGL458819:EGL458877 EQH458819:EQH458877 FAD458819:FAD458877 FJZ458819:FJZ458877 FTV458819:FTV458877 GDR458819:GDR458877 GNN458819:GNN458877 GXJ458819:GXJ458877 HHF458819:HHF458877 HRB458819:HRB458877 IAX458819:IAX458877 IKT458819:IKT458877 IUP458819:IUP458877 JEL458819:JEL458877 JOH458819:JOH458877 JYD458819:JYD458877 KHZ458819:KHZ458877 KRV458819:KRV458877 LBR458819:LBR458877 LLN458819:LLN458877 LVJ458819:LVJ458877 MFF458819:MFF458877 MPB458819:MPB458877 MYX458819:MYX458877 NIT458819:NIT458877 NSP458819:NSP458877 OCL458819:OCL458877 OMH458819:OMH458877 OWD458819:OWD458877 PFZ458819:PFZ458877 PPV458819:PPV458877 PZR458819:PZR458877 QJN458819:QJN458877 QTJ458819:QTJ458877 RDF458819:RDF458877 RNB458819:RNB458877 RWX458819:RWX458877 SGT458819:SGT458877 SQP458819:SQP458877 TAL458819:TAL458877 TKH458819:TKH458877 TUD458819:TUD458877 UDZ458819:UDZ458877 UNV458819:UNV458877 UXR458819:UXR458877 VHN458819:VHN458877 VRJ458819:VRJ458877 WBF458819:WBF458877 WLB458819:WLB458877 WUX458819:WUX458877 H524355:H524413 IL524355:IL524413 SH524355:SH524413 ACD524355:ACD524413 ALZ524355:ALZ524413 AVV524355:AVV524413 BFR524355:BFR524413 BPN524355:BPN524413 BZJ524355:BZJ524413 CJF524355:CJF524413 CTB524355:CTB524413 DCX524355:DCX524413 DMT524355:DMT524413 DWP524355:DWP524413 EGL524355:EGL524413 EQH524355:EQH524413 FAD524355:FAD524413 FJZ524355:FJZ524413 FTV524355:FTV524413 GDR524355:GDR524413 GNN524355:GNN524413 GXJ524355:GXJ524413 HHF524355:HHF524413 HRB524355:HRB524413 IAX524355:IAX524413 IKT524355:IKT524413 IUP524355:IUP524413 JEL524355:JEL524413 JOH524355:JOH524413 JYD524355:JYD524413 KHZ524355:KHZ524413 KRV524355:KRV524413 LBR524355:LBR524413 LLN524355:LLN524413 LVJ524355:LVJ524413 MFF524355:MFF524413 MPB524355:MPB524413 MYX524355:MYX524413 NIT524355:NIT524413 NSP524355:NSP524413 OCL524355:OCL524413 OMH524355:OMH524413 OWD524355:OWD524413 PFZ524355:PFZ524413 PPV524355:PPV524413 PZR524355:PZR524413 QJN524355:QJN524413 QTJ524355:QTJ524413 RDF524355:RDF524413 RNB524355:RNB524413 RWX524355:RWX524413 SGT524355:SGT524413 SQP524355:SQP524413 TAL524355:TAL524413 TKH524355:TKH524413 TUD524355:TUD524413 UDZ524355:UDZ524413 UNV524355:UNV524413 UXR524355:UXR524413 VHN524355:VHN524413 VRJ524355:VRJ524413 WBF524355:WBF524413 WLB524355:WLB524413 WUX524355:WUX524413 H589891:H589949 IL589891:IL589949 SH589891:SH589949 ACD589891:ACD589949 ALZ589891:ALZ589949 AVV589891:AVV589949 BFR589891:BFR589949 BPN589891:BPN589949 BZJ589891:BZJ589949 CJF589891:CJF589949 CTB589891:CTB589949 DCX589891:DCX589949 DMT589891:DMT589949 DWP589891:DWP589949 EGL589891:EGL589949 EQH589891:EQH589949 FAD589891:FAD589949 FJZ589891:FJZ589949 FTV589891:FTV589949 GDR589891:GDR589949 GNN589891:GNN589949 GXJ589891:GXJ589949 HHF589891:HHF589949 HRB589891:HRB589949 IAX589891:IAX589949 IKT589891:IKT589949 IUP589891:IUP589949 JEL589891:JEL589949 JOH589891:JOH589949 JYD589891:JYD589949 KHZ589891:KHZ589949 KRV589891:KRV589949 LBR589891:LBR589949 LLN589891:LLN589949 LVJ589891:LVJ589949 MFF589891:MFF589949 MPB589891:MPB589949 MYX589891:MYX589949 NIT589891:NIT589949 NSP589891:NSP589949 OCL589891:OCL589949 OMH589891:OMH589949 OWD589891:OWD589949 PFZ589891:PFZ589949 PPV589891:PPV589949 PZR589891:PZR589949 QJN589891:QJN589949 QTJ589891:QTJ589949 RDF589891:RDF589949 RNB589891:RNB589949 RWX589891:RWX589949 SGT589891:SGT589949 SQP589891:SQP589949 TAL589891:TAL589949 TKH589891:TKH589949 TUD589891:TUD589949 UDZ589891:UDZ589949 UNV589891:UNV589949 UXR589891:UXR589949 VHN589891:VHN589949 VRJ589891:VRJ589949 WBF589891:WBF589949 WLB589891:WLB589949 WUX589891:WUX589949 H655427:H655485 IL655427:IL655485 SH655427:SH655485 ACD655427:ACD655485 ALZ655427:ALZ655485 AVV655427:AVV655485 BFR655427:BFR655485 BPN655427:BPN655485 BZJ655427:BZJ655485 CJF655427:CJF655485 CTB655427:CTB655485 DCX655427:DCX655485 DMT655427:DMT655485 DWP655427:DWP655485 EGL655427:EGL655485 EQH655427:EQH655485 FAD655427:FAD655485 FJZ655427:FJZ655485 FTV655427:FTV655485 GDR655427:GDR655485 GNN655427:GNN655485 GXJ655427:GXJ655485 HHF655427:HHF655485 HRB655427:HRB655485 IAX655427:IAX655485 IKT655427:IKT655485 IUP655427:IUP655485 JEL655427:JEL655485 JOH655427:JOH655485 JYD655427:JYD655485 KHZ655427:KHZ655485 KRV655427:KRV655485 LBR655427:LBR655485 LLN655427:LLN655485 LVJ655427:LVJ655485 MFF655427:MFF655485 MPB655427:MPB655485 MYX655427:MYX655485 NIT655427:NIT655485 NSP655427:NSP655485 OCL655427:OCL655485 OMH655427:OMH655485 OWD655427:OWD655485 PFZ655427:PFZ655485 PPV655427:PPV655485 PZR655427:PZR655485 QJN655427:QJN655485 QTJ655427:QTJ655485 RDF655427:RDF655485 RNB655427:RNB655485 RWX655427:RWX655485 SGT655427:SGT655485 SQP655427:SQP655485 TAL655427:TAL655485 TKH655427:TKH655485 TUD655427:TUD655485 UDZ655427:UDZ655485 UNV655427:UNV655485 UXR655427:UXR655485 VHN655427:VHN655485 VRJ655427:VRJ655485 WBF655427:WBF655485 WLB655427:WLB655485 WUX655427:WUX655485 H720963:H721021 IL720963:IL721021 SH720963:SH721021 ACD720963:ACD721021 ALZ720963:ALZ721021 AVV720963:AVV721021 BFR720963:BFR721021 BPN720963:BPN721021 BZJ720963:BZJ721021 CJF720963:CJF721021 CTB720963:CTB721021 DCX720963:DCX721021 DMT720963:DMT721021 DWP720963:DWP721021 EGL720963:EGL721021 EQH720963:EQH721021 FAD720963:FAD721021 FJZ720963:FJZ721021 FTV720963:FTV721021 GDR720963:GDR721021 GNN720963:GNN721021 GXJ720963:GXJ721021 HHF720963:HHF721021 HRB720963:HRB721021 IAX720963:IAX721021 IKT720963:IKT721021 IUP720963:IUP721021 JEL720963:JEL721021 JOH720963:JOH721021 JYD720963:JYD721021 KHZ720963:KHZ721021 KRV720963:KRV721021 LBR720963:LBR721021 LLN720963:LLN721021 LVJ720963:LVJ721021 MFF720963:MFF721021 MPB720963:MPB721021 MYX720963:MYX721021 NIT720963:NIT721021 NSP720963:NSP721021 OCL720963:OCL721021 OMH720963:OMH721021 OWD720963:OWD721021 PFZ720963:PFZ721021 PPV720963:PPV721021 PZR720963:PZR721021 QJN720963:QJN721021 QTJ720963:QTJ721021 RDF720963:RDF721021 RNB720963:RNB721021 RWX720963:RWX721021 SGT720963:SGT721021 SQP720963:SQP721021 TAL720963:TAL721021 TKH720963:TKH721021 TUD720963:TUD721021 UDZ720963:UDZ721021 UNV720963:UNV721021 UXR720963:UXR721021 VHN720963:VHN721021 VRJ720963:VRJ721021 WBF720963:WBF721021 WLB720963:WLB721021 WUX720963:WUX721021 H786499:H786557 IL786499:IL786557 SH786499:SH786557 ACD786499:ACD786557 ALZ786499:ALZ786557 AVV786499:AVV786557 BFR786499:BFR786557 BPN786499:BPN786557 BZJ786499:BZJ786557 CJF786499:CJF786557 CTB786499:CTB786557 DCX786499:DCX786557 DMT786499:DMT786557 DWP786499:DWP786557 EGL786499:EGL786557 EQH786499:EQH786557 FAD786499:FAD786557 FJZ786499:FJZ786557 FTV786499:FTV786557 GDR786499:GDR786557 GNN786499:GNN786557 GXJ786499:GXJ786557 HHF786499:HHF786557 HRB786499:HRB786557 IAX786499:IAX786557 IKT786499:IKT786557 IUP786499:IUP786557 JEL786499:JEL786557 JOH786499:JOH786557 JYD786499:JYD786557 KHZ786499:KHZ786557 KRV786499:KRV786557 LBR786499:LBR786557 LLN786499:LLN786557 LVJ786499:LVJ786557 MFF786499:MFF786557 MPB786499:MPB786557 MYX786499:MYX786557 NIT786499:NIT786557 NSP786499:NSP786557 OCL786499:OCL786557 OMH786499:OMH786557 OWD786499:OWD786557 PFZ786499:PFZ786557 PPV786499:PPV786557 PZR786499:PZR786557 QJN786499:QJN786557 QTJ786499:QTJ786557 RDF786499:RDF786557 RNB786499:RNB786557 RWX786499:RWX786557 SGT786499:SGT786557 SQP786499:SQP786557 TAL786499:TAL786557 TKH786499:TKH786557 TUD786499:TUD786557 UDZ786499:UDZ786557 UNV786499:UNV786557 UXR786499:UXR786557 VHN786499:VHN786557 VRJ786499:VRJ786557 WBF786499:WBF786557 WLB786499:WLB786557 WUX786499:WUX786557 H852035:H852093 IL852035:IL852093 SH852035:SH852093 ACD852035:ACD852093 ALZ852035:ALZ852093 AVV852035:AVV852093 BFR852035:BFR852093 BPN852035:BPN852093 BZJ852035:BZJ852093 CJF852035:CJF852093 CTB852035:CTB852093 DCX852035:DCX852093 DMT852035:DMT852093 DWP852035:DWP852093 EGL852035:EGL852093 EQH852035:EQH852093 FAD852035:FAD852093 FJZ852035:FJZ852093 FTV852035:FTV852093 GDR852035:GDR852093 GNN852035:GNN852093 GXJ852035:GXJ852093 HHF852035:HHF852093 HRB852035:HRB852093 IAX852035:IAX852093 IKT852035:IKT852093 IUP852035:IUP852093 JEL852035:JEL852093 JOH852035:JOH852093 JYD852035:JYD852093 KHZ852035:KHZ852093 KRV852035:KRV852093 LBR852035:LBR852093 LLN852035:LLN852093 LVJ852035:LVJ852093 MFF852035:MFF852093 MPB852035:MPB852093 MYX852035:MYX852093 NIT852035:NIT852093 NSP852035:NSP852093 OCL852035:OCL852093 OMH852035:OMH852093 OWD852035:OWD852093 PFZ852035:PFZ852093 PPV852035:PPV852093 PZR852035:PZR852093 QJN852035:QJN852093 QTJ852035:QTJ852093 RDF852035:RDF852093 RNB852035:RNB852093 RWX852035:RWX852093 SGT852035:SGT852093 SQP852035:SQP852093 TAL852035:TAL852093 TKH852035:TKH852093 TUD852035:TUD852093 UDZ852035:UDZ852093 UNV852035:UNV852093 UXR852035:UXR852093 VHN852035:VHN852093 VRJ852035:VRJ852093 WBF852035:WBF852093 WLB852035:WLB852093 WUX852035:WUX852093 H917571:H917629 IL917571:IL917629 SH917571:SH917629 ACD917571:ACD917629 ALZ917571:ALZ917629 AVV917571:AVV917629 BFR917571:BFR917629 BPN917571:BPN917629 BZJ917571:BZJ917629 CJF917571:CJF917629 CTB917571:CTB917629 DCX917571:DCX917629 DMT917571:DMT917629 DWP917571:DWP917629 EGL917571:EGL917629 EQH917571:EQH917629 FAD917571:FAD917629 FJZ917571:FJZ917629 FTV917571:FTV917629 GDR917571:GDR917629 GNN917571:GNN917629 GXJ917571:GXJ917629 HHF917571:HHF917629 HRB917571:HRB917629 IAX917571:IAX917629 IKT917571:IKT917629 IUP917571:IUP917629 JEL917571:JEL917629 JOH917571:JOH917629 JYD917571:JYD917629 KHZ917571:KHZ917629 KRV917571:KRV917629 LBR917571:LBR917629 LLN917571:LLN917629 LVJ917571:LVJ917629 MFF917571:MFF917629 MPB917571:MPB917629 MYX917571:MYX917629 NIT917571:NIT917629 NSP917571:NSP917629 OCL917571:OCL917629 OMH917571:OMH917629 OWD917571:OWD917629 PFZ917571:PFZ917629 PPV917571:PPV917629 PZR917571:PZR917629 QJN917571:QJN917629 QTJ917571:QTJ917629 RDF917571:RDF917629 RNB917571:RNB917629 RWX917571:RWX917629 SGT917571:SGT917629 SQP917571:SQP917629 TAL917571:TAL917629 TKH917571:TKH917629 TUD917571:TUD917629 UDZ917571:UDZ917629 UNV917571:UNV917629 UXR917571:UXR917629 VHN917571:VHN917629 VRJ917571:VRJ917629 WBF917571:WBF917629 WLB917571:WLB917629 WUX917571:WUX917629 H983107:H983165 IL983107:IL983165 SH983107:SH983165 ACD983107:ACD983165 ALZ983107:ALZ983165 AVV983107:AVV983165 BFR983107:BFR983165 BPN983107:BPN983165 BZJ983107:BZJ983165 CJF983107:CJF983165 CTB983107:CTB983165 DCX983107:DCX983165 DMT983107:DMT983165 DWP983107:DWP983165 EGL983107:EGL983165 EQH983107:EQH983165 FAD983107:FAD983165 FJZ983107:FJZ983165 FTV983107:FTV983165 GDR983107:GDR983165 GNN983107:GNN983165 GXJ983107:GXJ983165 HHF983107:HHF983165 HRB983107:HRB983165 IAX983107:IAX983165 IKT983107:IKT983165 IUP983107:IUP983165 JEL983107:JEL983165 JOH983107:JOH983165 JYD983107:JYD983165 KHZ983107:KHZ983165 KRV983107:KRV983165 LBR983107:LBR983165 LLN983107:LLN983165 LVJ983107:LVJ983165 MFF983107:MFF983165 MPB983107:MPB983165 MYX983107:MYX983165 NIT983107:NIT983165 NSP983107:NSP983165 OCL983107:OCL983165 OMH983107:OMH983165 OWD983107:OWD983165 PFZ983107:PFZ983165 PPV983107:PPV983165 PZR983107:PZR983165 QJN983107:QJN983165 QTJ983107:QTJ983165 RDF983107:RDF983165 RNB983107:RNB983165 RWX983107:RWX983165 SGT983107:SGT983165 SQP983107:SQP983165 TAL983107:TAL983165 TKH983107:TKH983165 TUD983107:TUD983165 UDZ983107:UDZ983165 UNV983107:UNV983165 UXR983107:UXR983165 VHN983107:VHN983165 VRJ983107:VRJ983165 WBF983107:WBF983165 WLB983107:WLB983165 WUX983107:WUX983165 H315:H378 IL315:IL378 SH315:SH378 ACD315:ACD378 ALZ315:ALZ378 AVV315:AVV378 BFR315:BFR378 BPN315:BPN378 BZJ315:BZJ378 CJF315:CJF378 CTB315:CTB378 DCX315:DCX378 DMT315:DMT378 DWP315:DWP378 EGL315:EGL378 EQH315:EQH378 FAD315:FAD378 FJZ315:FJZ378 FTV315:FTV378 GDR315:GDR378 GNN315:GNN378 GXJ315:GXJ378 HHF315:HHF378 HRB315:HRB378 IAX315:IAX378 IKT315:IKT378 IUP315:IUP378 JEL315:JEL378 JOH315:JOH378 JYD315:JYD378 KHZ315:KHZ378 KRV315:KRV378 LBR315:LBR378 LLN315:LLN378 LVJ315:LVJ378 MFF315:MFF378 MPB315:MPB378 MYX315:MYX378 NIT315:NIT378 NSP315:NSP378 OCL315:OCL378 OMH315:OMH378 OWD315:OWD378 PFZ315:PFZ378 PPV315:PPV378 PZR315:PZR378 QJN315:QJN378 QTJ315:QTJ378 RDF315:RDF378 RNB315:RNB378 RWX315:RWX378 SGT315:SGT378 SQP315:SQP378 TAL315:TAL378 TKH315:TKH378 TUD315:TUD378 UDZ315:UDZ378 UNV315:UNV378 UXR315:UXR378 VHN315:VHN378 VRJ315:VRJ378 WBF315:WBF378 WLB315:WLB378 WUX315:WUX378 H65851:H65914 IL65851:IL65914 SH65851:SH65914 ACD65851:ACD65914 ALZ65851:ALZ65914 AVV65851:AVV65914 BFR65851:BFR65914 BPN65851:BPN65914 BZJ65851:BZJ65914 CJF65851:CJF65914 CTB65851:CTB65914 DCX65851:DCX65914 DMT65851:DMT65914 DWP65851:DWP65914 EGL65851:EGL65914 EQH65851:EQH65914 FAD65851:FAD65914 FJZ65851:FJZ65914 FTV65851:FTV65914 GDR65851:GDR65914 GNN65851:GNN65914 GXJ65851:GXJ65914 HHF65851:HHF65914 HRB65851:HRB65914 IAX65851:IAX65914 IKT65851:IKT65914 IUP65851:IUP65914 JEL65851:JEL65914 JOH65851:JOH65914 JYD65851:JYD65914 KHZ65851:KHZ65914 KRV65851:KRV65914 LBR65851:LBR65914 LLN65851:LLN65914 LVJ65851:LVJ65914 MFF65851:MFF65914 MPB65851:MPB65914 MYX65851:MYX65914 NIT65851:NIT65914 NSP65851:NSP65914 OCL65851:OCL65914 OMH65851:OMH65914 OWD65851:OWD65914 PFZ65851:PFZ65914 PPV65851:PPV65914 PZR65851:PZR65914 QJN65851:QJN65914 QTJ65851:QTJ65914 RDF65851:RDF65914 RNB65851:RNB65914 RWX65851:RWX65914 SGT65851:SGT65914 SQP65851:SQP65914 TAL65851:TAL65914 TKH65851:TKH65914 TUD65851:TUD65914 UDZ65851:UDZ65914 UNV65851:UNV65914 UXR65851:UXR65914 VHN65851:VHN65914 VRJ65851:VRJ65914 WBF65851:WBF65914 WLB65851:WLB65914 WUX65851:WUX65914 H131387:H131450 IL131387:IL131450 SH131387:SH131450 ACD131387:ACD131450 ALZ131387:ALZ131450 AVV131387:AVV131450 BFR131387:BFR131450 BPN131387:BPN131450 BZJ131387:BZJ131450 CJF131387:CJF131450 CTB131387:CTB131450 DCX131387:DCX131450 DMT131387:DMT131450 DWP131387:DWP131450 EGL131387:EGL131450 EQH131387:EQH131450 FAD131387:FAD131450 FJZ131387:FJZ131450 FTV131387:FTV131450 GDR131387:GDR131450 GNN131387:GNN131450 GXJ131387:GXJ131450 HHF131387:HHF131450 HRB131387:HRB131450 IAX131387:IAX131450 IKT131387:IKT131450 IUP131387:IUP131450 JEL131387:JEL131450 JOH131387:JOH131450 JYD131387:JYD131450 KHZ131387:KHZ131450 KRV131387:KRV131450 LBR131387:LBR131450 LLN131387:LLN131450 LVJ131387:LVJ131450 MFF131387:MFF131450 MPB131387:MPB131450 MYX131387:MYX131450 NIT131387:NIT131450 NSP131387:NSP131450 OCL131387:OCL131450 OMH131387:OMH131450 OWD131387:OWD131450 PFZ131387:PFZ131450 PPV131387:PPV131450 PZR131387:PZR131450 QJN131387:QJN131450 QTJ131387:QTJ131450 RDF131387:RDF131450 RNB131387:RNB131450 RWX131387:RWX131450 SGT131387:SGT131450 SQP131387:SQP131450 TAL131387:TAL131450 TKH131387:TKH131450 TUD131387:TUD131450 UDZ131387:UDZ131450 UNV131387:UNV131450 UXR131387:UXR131450 VHN131387:VHN131450 VRJ131387:VRJ131450 WBF131387:WBF131450 WLB131387:WLB131450 WUX131387:WUX131450 H196923:H196986 IL196923:IL196986 SH196923:SH196986 ACD196923:ACD196986 ALZ196923:ALZ196986 AVV196923:AVV196986 BFR196923:BFR196986 BPN196923:BPN196986 BZJ196923:BZJ196986 CJF196923:CJF196986 CTB196923:CTB196986 DCX196923:DCX196986 DMT196923:DMT196986 DWP196923:DWP196986 EGL196923:EGL196986 EQH196923:EQH196986 FAD196923:FAD196986 FJZ196923:FJZ196986 FTV196923:FTV196986 GDR196923:GDR196986 GNN196923:GNN196986 GXJ196923:GXJ196986 HHF196923:HHF196986 HRB196923:HRB196986 IAX196923:IAX196986 IKT196923:IKT196986 IUP196923:IUP196986 JEL196923:JEL196986 JOH196923:JOH196986 JYD196923:JYD196986 KHZ196923:KHZ196986 KRV196923:KRV196986 LBR196923:LBR196986 LLN196923:LLN196986 LVJ196923:LVJ196986 MFF196923:MFF196986 MPB196923:MPB196986 MYX196923:MYX196986 NIT196923:NIT196986 NSP196923:NSP196986 OCL196923:OCL196986 OMH196923:OMH196986 OWD196923:OWD196986 PFZ196923:PFZ196986 PPV196923:PPV196986 PZR196923:PZR196986 QJN196923:QJN196986 QTJ196923:QTJ196986 RDF196923:RDF196986 RNB196923:RNB196986 RWX196923:RWX196986 SGT196923:SGT196986 SQP196923:SQP196986 TAL196923:TAL196986 TKH196923:TKH196986 TUD196923:TUD196986 UDZ196923:UDZ196986 UNV196923:UNV196986 UXR196923:UXR196986 VHN196923:VHN196986 VRJ196923:VRJ196986 WBF196923:WBF196986 WLB196923:WLB196986 WUX196923:WUX196986 H262459:H262522 IL262459:IL262522 SH262459:SH262522 ACD262459:ACD262522 ALZ262459:ALZ262522 AVV262459:AVV262522 BFR262459:BFR262522 BPN262459:BPN262522 BZJ262459:BZJ262522 CJF262459:CJF262522 CTB262459:CTB262522 DCX262459:DCX262522 DMT262459:DMT262522 DWP262459:DWP262522 EGL262459:EGL262522 EQH262459:EQH262522 FAD262459:FAD262522 FJZ262459:FJZ262522 FTV262459:FTV262522 GDR262459:GDR262522 GNN262459:GNN262522 GXJ262459:GXJ262522 HHF262459:HHF262522 HRB262459:HRB262522 IAX262459:IAX262522 IKT262459:IKT262522 IUP262459:IUP262522 JEL262459:JEL262522 JOH262459:JOH262522 JYD262459:JYD262522 KHZ262459:KHZ262522 KRV262459:KRV262522 LBR262459:LBR262522 LLN262459:LLN262522 LVJ262459:LVJ262522 MFF262459:MFF262522 MPB262459:MPB262522 MYX262459:MYX262522 NIT262459:NIT262522 NSP262459:NSP262522 OCL262459:OCL262522 OMH262459:OMH262522 OWD262459:OWD262522 PFZ262459:PFZ262522 PPV262459:PPV262522 PZR262459:PZR262522 QJN262459:QJN262522 QTJ262459:QTJ262522 RDF262459:RDF262522 RNB262459:RNB262522 RWX262459:RWX262522 SGT262459:SGT262522 SQP262459:SQP262522 TAL262459:TAL262522 TKH262459:TKH262522 TUD262459:TUD262522 UDZ262459:UDZ262522 UNV262459:UNV262522 UXR262459:UXR262522 VHN262459:VHN262522 VRJ262459:VRJ262522 WBF262459:WBF262522 WLB262459:WLB262522 WUX262459:WUX262522 H327995:H328058 IL327995:IL328058 SH327995:SH328058 ACD327995:ACD328058 ALZ327995:ALZ328058 AVV327995:AVV328058 BFR327995:BFR328058 BPN327995:BPN328058 BZJ327995:BZJ328058 CJF327995:CJF328058 CTB327995:CTB328058 DCX327995:DCX328058 DMT327995:DMT328058 DWP327995:DWP328058 EGL327995:EGL328058 EQH327995:EQH328058 FAD327995:FAD328058 FJZ327995:FJZ328058 FTV327995:FTV328058 GDR327995:GDR328058 GNN327995:GNN328058 GXJ327995:GXJ328058 HHF327995:HHF328058 HRB327995:HRB328058 IAX327995:IAX328058 IKT327995:IKT328058 IUP327995:IUP328058 JEL327995:JEL328058 JOH327995:JOH328058 JYD327995:JYD328058 KHZ327995:KHZ328058 KRV327995:KRV328058 LBR327995:LBR328058 LLN327995:LLN328058 LVJ327995:LVJ328058 MFF327995:MFF328058 MPB327995:MPB328058 MYX327995:MYX328058 NIT327995:NIT328058 NSP327995:NSP328058 OCL327995:OCL328058 OMH327995:OMH328058 OWD327995:OWD328058 PFZ327995:PFZ328058 PPV327995:PPV328058 PZR327995:PZR328058 QJN327995:QJN328058 QTJ327995:QTJ328058 RDF327995:RDF328058 RNB327995:RNB328058 RWX327995:RWX328058 SGT327995:SGT328058 SQP327995:SQP328058 TAL327995:TAL328058 TKH327995:TKH328058 TUD327995:TUD328058 UDZ327995:UDZ328058 UNV327995:UNV328058 UXR327995:UXR328058 VHN327995:VHN328058 VRJ327995:VRJ328058 WBF327995:WBF328058 WLB327995:WLB328058 WUX327995:WUX328058 H393531:H393594 IL393531:IL393594 SH393531:SH393594 ACD393531:ACD393594 ALZ393531:ALZ393594 AVV393531:AVV393594 BFR393531:BFR393594 BPN393531:BPN393594 BZJ393531:BZJ393594 CJF393531:CJF393594 CTB393531:CTB393594 DCX393531:DCX393594 DMT393531:DMT393594 DWP393531:DWP393594 EGL393531:EGL393594 EQH393531:EQH393594 FAD393531:FAD393594 FJZ393531:FJZ393594 FTV393531:FTV393594 GDR393531:GDR393594 GNN393531:GNN393594 GXJ393531:GXJ393594 HHF393531:HHF393594 HRB393531:HRB393594 IAX393531:IAX393594 IKT393531:IKT393594 IUP393531:IUP393594 JEL393531:JEL393594 JOH393531:JOH393594 JYD393531:JYD393594 KHZ393531:KHZ393594 KRV393531:KRV393594 LBR393531:LBR393594 LLN393531:LLN393594 LVJ393531:LVJ393594 MFF393531:MFF393594 MPB393531:MPB393594 MYX393531:MYX393594 NIT393531:NIT393594 NSP393531:NSP393594 OCL393531:OCL393594 OMH393531:OMH393594 OWD393531:OWD393594 PFZ393531:PFZ393594 PPV393531:PPV393594 PZR393531:PZR393594 QJN393531:QJN393594 QTJ393531:QTJ393594 RDF393531:RDF393594 RNB393531:RNB393594 RWX393531:RWX393594 SGT393531:SGT393594 SQP393531:SQP393594 TAL393531:TAL393594 TKH393531:TKH393594 TUD393531:TUD393594 UDZ393531:UDZ393594 UNV393531:UNV393594 UXR393531:UXR393594 VHN393531:VHN393594 VRJ393531:VRJ393594 WBF393531:WBF393594 WLB393531:WLB393594 WUX393531:WUX393594 H459067:H459130 IL459067:IL459130 SH459067:SH459130 ACD459067:ACD459130 ALZ459067:ALZ459130 AVV459067:AVV459130 BFR459067:BFR459130 BPN459067:BPN459130 BZJ459067:BZJ459130 CJF459067:CJF459130 CTB459067:CTB459130 DCX459067:DCX459130 DMT459067:DMT459130 DWP459067:DWP459130 EGL459067:EGL459130 EQH459067:EQH459130 FAD459067:FAD459130 FJZ459067:FJZ459130 FTV459067:FTV459130 GDR459067:GDR459130 GNN459067:GNN459130 GXJ459067:GXJ459130 HHF459067:HHF459130 HRB459067:HRB459130 IAX459067:IAX459130 IKT459067:IKT459130 IUP459067:IUP459130 JEL459067:JEL459130 JOH459067:JOH459130 JYD459067:JYD459130 KHZ459067:KHZ459130 KRV459067:KRV459130 LBR459067:LBR459130 LLN459067:LLN459130 LVJ459067:LVJ459130 MFF459067:MFF459130 MPB459067:MPB459130 MYX459067:MYX459130 NIT459067:NIT459130 NSP459067:NSP459130 OCL459067:OCL459130 OMH459067:OMH459130 OWD459067:OWD459130 PFZ459067:PFZ459130 PPV459067:PPV459130 PZR459067:PZR459130 QJN459067:QJN459130 QTJ459067:QTJ459130 RDF459067:RDF459130 RNB459067:RNB459130 RWX459067:RWX459130 SGT459067:SGT459130 SQP459067:SQP459130 TAL459067:TAL459130 TKH459067:TKH459130 TUD459067:TUD459130 UDZ459067:UDZ459130 UNV459067:UNV459130 UXR459067:UXR459130 VHN459067:VHN459130 VRJ459067:VRJ459130 WBF459067:WBF459130 WLB459067:WLB459130 WUX459067:WUX459130 H524603:H524666 IL524603:IL524666 SH524603:SH524666 ACD524603:ACD524666 ALZ524603:ALZ524666 AVV524603:AVV524666 BFR524603:BFR524666 BPN524603:BPN524666 BZJ524603:BZJ524666 CJF524603:CJF524666 CTB524603:CTB524666 DCX524603:DCX524666 DMT524603:DMT524666 DWP524603:DWP524666 EGL524603:EGL524666 EQH524603:EQH524666 FAD524603:FAD524666 FJZ524603:FJZ524666 FTV524603:FTV524666 GDR524603:GDR524666 GNN524603:GNN524666 GXJ524603:GXJ524666 HHF524603:HHF524666 HRB524603:HRB524666 IAX524603:IAX524666 IKT524603:IKT524666 IUP524603:IUP524666 JEL524603:JEL524666 JOH524603:JOH524666 JYD524603:JYD524666 KHZ524603:KHZ524666 KRV524603:KRV524666 LBR524603:LBR524666 LLN524603:LLN524666 LVJ524603:LVJ524666 MFF524603:MFF524666 MPB524603:MPB524666 MYX524603:MYX524666 NIT524603:NIT524666 NSP524603:NSP524666 OCL524603:OCL524666 OMH524603:OMH524666 OWD524603:OWD524666 PFZ524603:PFZ524666 PPV524603:PPV524666 PZR524603:PZR524666 QJN524603:QJN524666 QTJ524603:QTJ524666 RDF524603:RDF524666 RNB524603:RNB524666 RWX524603:RWX524666 SGT524603:SGT524666 SQP524603:SQP524666 TAL524603:TAL524666 TKH524603:TKH524666 TUD524603:TUD524666 UDZ524603:UDZ524666 UNV524603:UNV524666 UXR524603:UXR524666 VHN524603:VHN524666 VRJ524603:VRJ524666 WBF524603:WBF524666 WLB524603:WLB524666 WUX524603:WUX524666 H590139:H590202 IL590139:IL590202 SH590139:SH590202 ACD590139:ACD590202 ALZ590139:ALZ590202 AVV590139:AVV590202 BFR590139:BFR590202 BPN590139:BPN590202 BZJ590139:BZJ590202 CJF590139:CJF590202 CTB590139:CTB590202 DCX590139:DCX590202 DMT590139:DMT590202 DWP590139:DWP590202 EGL590139:EGL590202 EQH590139:EQH590202 FAD590139:FAD590202 FJZ590139:FJZ590202 FTV590139:FTV590202 GDR590139:GDR590202 GNN590139:GNN590202 GXJ590139:GXJ590202 HHF590139:HHF590202 HRB590139:HRB590202 IAX590139:IAX590202 IKT590139:IKT590202 IUP590139:IUP590202 JEL590139:JEL590202 JOH590139:JOH590202 JYD590139:JYD590202 KHZ590139:KHZ590202 KRV590139:KRV590202 LBR590139:LBR590202 LLN590139:LLN590202 LVJ590139:LVJ590202 MFF590139:MFF590202 MPB590139:MPB590202 MYX590139:MYX590202 NIT590139:NIT590202 NSP590139:NSP590202 OCL590139:OCL590202 OMH590139:OMH590202 OWD590139:OWD590202 PFZ590139:PFZ590202 PPV590139:PPV590202 PZR590139:PZR590202 QJN590139:QJN590202 QTJ590139:QTJ590202 RDF590139:RDF590202 RNB590139:RNB590202 RWX590139:RWX590202 SGT590139:SGT590202 SQP590139:SQP590202 TAL590139:TAL590202 TKH590139:TKH590202 TUD590139:TUD590202 UDZ590139:UDZ590202 UNV590139:UNV590202 UXR590139:UXR590202 VHN590139:VHN590202 VRJ590139:VRJ590202 WBF590139:WBF590202 WLB590139:WLB590202 WUX590139:WUX590202 H655675:H655738 IL655675:IL655738 SH655675:SH655738 ACD655675:ACD655738 ALZ655675:ALZ655738 AVV655675:AVV655738 BFR655675:BFR655738 BPN655675:BPN655738 BZJ655675:BZJ655738 CJF655675:CJF655738 CTB655675:CTB655738 DCX655675:DCX655738 DMT655675:DMT655738 DWP655675:DWP655738 EGL655675:EGL655738 EQH655675:EQH655738 FAD655675:FAD655738 FJZ655675:FJZ655738 FTV655675:FTV655738 GDR655675:GDR655738 GNN655675:GNN655738 GXJ655675:GXJ655738 HHF655675:HHF655738 HRB655675:HRB655738 IAX655675:IAX655738 IKT655675:IKT655738 IUP655675:IUP655738 JEL655675:JEL655738 JOH655675:JOH655738 JYD655675:JYD655738 KHZ655675:KHZ655738 KRV655675:KRV655738 LBR655675:LBR655738 LLN655675:LLN655738 LVJ655675:LVJ655738 MFF655675:MFF655738 MPB655675:MPB655738 MYX655675:MYX655738 NIT655675:NIT655738 NSP655675:NSP655738 OCL655675:OCL655738 OMH655675:OMH655738 OWD655675:OWD655738 PFZ655675:PFZ655738 PPV655675:PPV655738 PZR655675:PZR655738 QJN655675:QJN655738 QTJ655675:QTJ655738 RDF655675:RDF655738 RNB655675:RNB655738 RWX655675:RWX655738 SGT655675:SGT655738 SQP655675:SQP655738 TAL655675:TAL655738 TKH655675:TKH655738 TUD655675:TUD655738 UDZ655675:UDZ655738 UNV655675:UNV655738 UXR655675:UXR655738 VHN655675:VHN655738 VRJ655675:VRJ655738 WBF655675:WBF655738 WLB655675:WLB655738 WUX655675:WUX655738 H721211:H721274 IL721211:IL721274 SH721211:SH721274 ACD721211:ACD721274 ALZ721211:ALZ721274 AVV721211:AVV721274 BFR721211:BFR721274 BPN721211:BPN721274 BZJ721211:BZJ721274 CJF721211:CJF721274 CTB721211:CTB721274 DCX721211:DCX721274 DMT721211:DMT721274 DWP721211:DWP721274 EGL721211:EGL721274 EQH721211:EQH721274 FAD721211:FAD721274 FJZ721211:FJZ721274 FTV721211:FTV721274 GDR721211:GDR721274 GNN721211:GNN721274 GXJ721211:GXJ721274 HHF721211:HHF721274 HRB721211:HRB721274 IAX721211:IAX721274 IKT721211:IKT721274 IUP721211:IUP721274 JEL721211:JEL721274 JOH721211:JOH721274 JYD721211:JYD721274 KHZ721211:KHZ721274 KRV721211:KRV721274 LBR721211:LBR721274 LLN721211:LLN721274 LVJ721211:LVJ721274 MFF721211:MFF721274 MPB721211:MPB721274 MYX721211:MYX721274 NIT721211:NIT721274 NSP721211:NSP721274 OCL721211:OCL721274 OMH721211:OMH721274 OWD721211:OWD721274 PFZ721211:PFZ721274 PPV721211:PPV721274 PZR721211:PZR721274 QJN721211:QJN721274 QTJ721211:QTJ721274 RDF721211:RDF721274 RNB721211:RNB721274 RWX721211:RWX721274 SGT721211:SGT721274 SQP721211:SQP721274 TAL721211:TAL721274 TKH721211:TKH721274 TUD721211:TUD721274 UDZ721211:UDZ721274 UNV721211:UNV721274 UXR721211:UXR721274 VHN721211:VHN721274 VRJ721211:VRJ721274 WBF721211:WBF721274 WLB721211:WLB721274 WUX721211:WUX721274 H786747:H786810 IL786747:IL786810 SH786747:SH786810 ACD786747:ACD786810 ALZ786747:ALZ786810 AVV786747:AVV786810 BFR786747:BFR786810 BPN786747:BPN786810 BZJ786747:BZJ786810 CJF786747:CJF786810 CTB786747:CTB786810 DCX786747:DCX786810 DMT786747:DMT786810 DWP786747:DWP786810 EGL786747:EGL786810 EQH786747:EQH786810 FAD786747:FAD786810 FJZ786747:FJZ786810 FTV786747:FTV786810 GDR786747:GDR786810 GNN786747:GNN786810 GXJ786747:GXJ786810 HHF786747:HHF786810 HRB786747:HRB786810 IAX786747:IAX786810 IKT786747:IKT786810 IUP786747:IUP786810 JEL786747:JEL786810 JOH786747:JOH786810 JYD786747:JYD786810 KHZ786747:KHZ786810 KRV786747:KRV786810 LBR786747:LBR786810 LLN786747:LLN786810 LVJ786747:LVJ786810 MFF786747:MFF786810 MPB786747:MPB786810 MYX786747:MYX786810 NIT786747:NIT786810 NSP786747:NSP786810 OCL786747:OCL786810 OMH786747:OMH786810 OWD786747:OWD786810 PFZ786747:PFZ786810 PPV786747:PPV786810 PZR786747:PZR786810 QJN786747:QJN786810 QTJ786747:QTJ786810 RDF786747:RDF786810 RNB786747:RNB786810 RWX786747:RWX786810 SGT786747:SGT786810 SQP786747:SQP786810 TAL786747:TAL786810 TKH786747:TKH786810 TUD786747:TUD786810 UDZ786747:UDZ786810 UNV786747:UNV786810 UXR786747:UXR786810 VHN786747:VHN786810 VRJ786747:VRJ786810 WBF786747:WBF786810 WLB786747:WLB786810 WUX786747:WUX786810 H852283:H852346 IL852283:IL852346 SH852283:SH852346 ACD852283:ACD852346 ALZ852283:ALZ852346 AVV852283:AVV852346 BFR852283:BFR852346 BPN852283:BPN852346 BZJ852283:BZJ852346 CJF852283:CJF852346 CTB852283:CTB852346 DCX852283:DCX852346 DMT852283:DMT852346 DWP852283:DWP852346 EGL852283:EGL852346 EQH852283:EQH852346 FAD852283:FAD852346 FJZ852283:FJZ852346 FTV852283:FTV852346 GDR852283:GDR852346 GNN852283:GNN852346 GXJ852283:GXJ852346 HHF852283:HHF852346 HRB852283:HRB852346 IAX852283:IAX852346 IKT852283:IKT852346 IUP852283:IUP852346 JEL852283:JEL852346 JOH852283:JOH852346 JYD852283:JYD852346 KHZ852283:KHZ852346 KRV852283:KRV852346 LBR852283:LBR852346 LLN852283:LLN852346 LVJ852283:LVJ852346 MFF852283:MFF852346 MPB852283:MPB852346 MYX852283:MYX852346 NIT852283:NIT852346 NSP852283:NSP852346 OCL852283:OCL852346 OMH852283:OMH852346 OWD852283:OWD852346 PFZ852283:PFZ852346 PPV852283:PPV852346 PZR852283:PZR852346 QJN852283:QJN852346 QTJ852283:QTJ852346 RDF852283:RDF852346 RNB852283:RNB852346 RWX852283:RWX852346 SGT852283:SGT852346 SQP852283:SQP852346 TAL852283:TAL852346 TKH852283:TKH852346 TUD852283:TUD852346 UDZ852283:UDZ852346 UNV852283:UNV852346 UXR852283:UXR852346 VHN852283:VHN852346 VRJ852283:VRJ852346 WBF852283:WBF852346 WLB852283:WLB852346 WUX852283:WUX852346 H917819:H917882 IL917819:IL917882 SH917819:SH917882 ACD917819:ACD917882 ALZ917819:ALZ917882 AVV917819:AVV917882 BFR917819:BFR917882 BPN917819:BPN917882 BZJ917819:BZJ917882 CJF917819:CJF917882 CTB917819:CTB917882 DCX917819:DCX917882 DMT917819:DMT917882 DWP917819:DWP917882 EGL917819:EGL917882 EQH917819:EQH917882 FAD917819:FAD917882 FJZ917819:FJZ917882 FTV917819:FTV917882 GDR917819:GDR917882 GNN917819:GNN917882 GXJ917819:GXJ917882 HHF917819:HHF917882 HRB917819:HRB917882 IAX917819:IAX917882 IKT917819:IKT917882 IUP917819:IUP917882 JEL917819:JEL917882 JOH917819:JOH917882 JYD917819:JYD917882 KHZ917819:KHZ917882 KRV917819:KRV917882 LBR917819:LBR917882 LLN917819:LLN917882 LVJ917819:LVJ917882 MFF917819:MFF917882 MPB917819:MPB917882 MYX917819:MYX917882 NIT917819:NIT917882 NSP917819:NSP917882 OCL917819:OCL917882 OMH917819:OMH917882 OWD917819:OWD917882 PFZ917819:PFZ917882 PPV917819:PPV917882 PZR917819:PZR917882 QJN917819:QJN917882 QTJ917819:QTJ917882 RDF917819:RDF917882 RNB917819:RNB917882 RWX917819:RWX917882 SGT917819:SGT917882 SQP917819:SQP917882 TAL917819:TAL917882 TKH917819:TKH917882 TUD917819:TUD917882 UDZ917819:UDZ917882 UNV917819:UNV917882 UXR917819:UXR917882 VHN917819:VHN917882 VRJ917819:VRJ917882 WBF917819:WBF917882 WLB917819:WLB917882 WUX917819:WUX917882 H983355:H983418 IL983355:IL983418 SH983355:SH983418 ACD983355:ACD983418 ALZ983355:ALZ983418 AVV983355:AVV983418 BFR983355:BFR983418 BPN983355:BPN983418 BZJ983355:BZJ983418 CJF983355:CJF983418 CTB983355:CTB983418 DCX983355:DCX983418 DMT983355:DMT983418 DWP983355:DWP983418 EGL983355:EGL983418 EQH983355:EQH983418 FAD983355:FAD983418 FJZ983355:FJZ983418 FTV983355:FTV983418 GDR983355:GDR983418 GNN983355:GNN983418 GXJ983355:GXJ983418 HHF983355:HHF983418 HRB983355:HRB983418 IAX983355:IAX983418 IKT983355:IKT983418 IUP983355:IUP983418 JEL983355:JEL983418 JOH983355:JOH983418 JYD983355:JYD983418 KHZ983355:KHZ983418 KRV983355:KRV983418 LBR983355:LBR983418 LLN983355:LLN983418 LVJ983355:LVJ983418 MFF983355:MFF983418 MPB983355:MPB983418 MYX983355:MYX983418 NIT983355:NIT983418 NSP983355:NSP983418 OCL983355:OCL983418 OMH983355:OMH983418 OWD983355:OWD983418 PFZ983355:PFZ983418 PPV983355:PPV983418 PZR983355:PZR983418 QJN983355:QJN983418 QTJ983355:QTJ983418 RDF983355:RDF983418 RNB983355:RNB983418 RWX983355:RWX983418 SGT983355:SGT983418 SQP983355:SQP983418 TAL983355:TAL983418 TKH983355:TKH983418 TUD983355:TUD983418 UDZ983355:UDZ983418 UNV983355:UNV983418 UXR983355:UXR983418 VHN983355:VHN983418 VRJ983355:VRJ983418 WBF983355:WBF983418 WLB983355:WLB983418 WUX983355:WUX983418 H65542:H65557 IL65542:IL65557 SH65542:SH65557 ACD65542:ACD65557 ALZ65542:ALZ65557 AVV65542:AVV65557 BFR65542:BFR65557 BPN65542:BPN65557 BZJ65542:BZJ65557 CJF65542:CJF65557 CTB65542:CTB65557 DCX65542:DCX65557 DMT65542:DMT65557 DWP65542:DWP65557 EGL65542:EGL65557 EQH65542:EQH65557 FAD65542:FAD65557 FJZ65542:FJZ65557 FTV65542:FTV65557 GDR65542:GDR65557 GNN65542:GNN65557 GXJ65542:GXJ65557 HHF65542:HHF65557 HRB65542:HRB65557 IAX65542:IAX65557 IKT65542:IKT65557 IUP65542:IUP65557 JEL65542:JEL65557 JOH65542:JOH65557 JYD65542:JYD65557 KHZ65542:KHZ65557 KRV65542:KRV65557 LBR65542:LBR65557 LLN65542:LLN65557 LVJ65542:LVJ65557 MFF65542:MFF65557 MPB65542:MPB65557 MYX65542:MYX65557 NIT65542:NIT65557 NSP65542:NSP65557 OCL65542:OCL65557 OMH65542:OMH65557 OWD65542:OWD65557 PFZ65542:PFZ65557 PPV65542:PPV65557 PZR65542:PZR65557 QJN65542:QJN65557 QTJ65542:QTJ65557 RDF65542:RDF65557 RNB65542:RNB65557 RWX65542:RWX65557 SGT65542:SGT65557 SQP65542:SQP65557 TAL65542:TAL65557 TKH65542:TKH65557 TUD65542:TUD65557 UDZ65542:UDZ65557 UNV65542:UNV65557 UXR65542:UXR65557 VHN65542:VHN65557 VRJ65542:VRJ65557 WBF65542:WBF65557 WLB65542:WLB65557 WUX65542:WUX65557 H131078:H131093 IL131078:IL131093 SH131078:SH131093 ACD131078:ACD131093 ALZ131078:ALZ131093 AVV131078:AVV131093 BFR131078:BFR131093 BPN131078:BPN131093 BZJ131078:BZJ131093 CJF131078:CJF131093 CTB131078:CTB131093 DCX131078:DCX131093 DMT131078:DMT131093 DWP131078:DWP131093 EGL131078:EGL131093 EQH131078:EQH131093 FAD131078:FAD131093 FJZ131078:FJZ131093 FTV131078:FTV131093 GDR131078:GDR131093 GNN131078:GNN131093 GXJ131078:GXJ131093 HHF131078:HHF131093 HRB131078:HRB131093 IAX131078:IAX131093 IKT131078:IKT131093 IUP131078:IUP131093 JEL131078:JEL131093 JOH131078:JOH131093 JYD131078:JYD131093 KHZ131078:KHZ131093 KRV131078:KRV131093 LBR131078:LBR131093 LLN131078:LLN131093 LVJ131078:LVJ131093 MFF131078:MFF131093 MPB131078:MPB131093 MYX131078:MYX131093 NIT131078:NIT131093 NSP131078:NSP131093 OCL131078:OCL131093 OMH131078:OMH131093 OWD131078:OWD131093 PFZ131078:PFZ131093 PPV131078:PPV131093 PZR131078:PZR131093 QJN131078:QJN131093 QTJ131078:QTJ131093 RDF131078:RDF131093 RNB131078:RNB131093 RWX131078:RWX131093 SGT131078:SGT131093 SQP131078:SQP131093 TAL131078:TAL131093 TKH131078:TKH131093 TUD131078:TUD131093 UDZ131078:UDZ131093 UNV131078:UNV131093 UXR131078:UXR131093 VHN131078:VHN131093 VRJ131078:VRJ131093 WBF131078:WBF131093 WLB131078:WLB131093 WUX131078:WUX131093 H196614:H196629 IL196614:IL196629 SH196614:SH196629 ACD196614:ACD196629 ALZ196614:ALZ196629 AVV196614:AVV196629 BFR196614:BFR196629 BPN196614:BPN196629 BZJ196614:BZJ196629 CJF196614:CJF196629 CTB196614:CTB196629 DCX196614:DCX196629 DMT196614:DMT196629 DWP196614:DWP196629 EGL196614:EGL196629 EQH196614:EQH196629 FAD196614:FAD196629 FJZ196614:FJZ196629 FTV196614:FTV196629 GDR196614:GDR196629 GNN196614:GNN196629 GXJ196614:GXJ196629 HHF196614:HHF196629 HRB196614:HRB196629 IAX196614:IAX196629 IKT196614:IKT196629 IUP196614:IUP196629 JEL196614:JEL196629 JOH196614:JOH196629 JYD196614:JYD196629 KHZ196614:KHZ196629 KRV196614:KRV196629 LBR196614:LBR196629 LLN196614:LLN196629 LVJ196614:LVJ196629 MFF196614:MFF196629 MPB196614:MPB196629 MYX196614:MYX196629 NIT196614:NIT196629 NSP196614:NSP196629 OCL196614:OCL196629 OMH196614:OMH196629 OWD196614:OWD196629 PFZ196614:PFZ196629 PPV196614:PPV196629 PZR196614:PZR196629 QJN196614:QJN196629 QTJ196614:QTJ196629 RDF196614:RDF196629 RNB196614:RNB196629 RWX196614:RWX196629 SGT196614:SGT196629 SQP196614:SQP196629 TAL196614:TAL196629 TKH196614:TKH196629 TUD196614:TUD196629 UDZ196614:UDZ196629 UNV196614:UNV196629 UXR196614:UXR196629 VHN196614:VHN196629 VRJ196614:VRJ196629 WBF196614:WBF196629 WLB196614:WLB196629 WUX196614:WUX196629 H262150:H262165 IL262150:IL262165 SH262150:SH262165 ACD262150:ACD262165 ALZ262150:ALZ262165 AVV262150:AVV262165 BFR262150:BFR262165 BPN262150:BPN262165 BZJ262150:BZJ262165 CJF262150:CJF262165 CTB262150:CTB262165 DCX262150:DCX262165 DMT262150:DMT262165 DWP262150:DWP262165 EGL262150:EGL262165 EQH262150:EQH262165 FAD262150:FAD262165 FJZ262150:FJZ262165 FTV262150:FTV262165 GDR262150:GDR262165 GNN262150:GNN262165 GXJ262150:GXJ262165 HHF262150:HHF262165 HRB262150:HRB262165 IAX262150:IAX262165 IKT262150:IKT262165 IUP262150:IUP262165 JEL262150:JEL262165 JOH262150:JOH262165 JYD262150:JYD262165 KHZ262150:KHZ262165 KRV262150:KRV262165 LBR262150:LBR262165 LLN262150:LLN262165 LVJ262150:LVJ262165 MFF262150:MFF262165 MPB262150:MPB262165 MYX262150:MYX262165 NIT262150:NIT262165 NSP262150:NSP262165 OCL262150:OCL262165 OMH262150:OMH262165 OWD262150:OWD262165 PFZ262150:PFZ262165 PPV262150:PPV262165 PZR262150:PZR262165 QJN262150:QJN262165 QTJ262150:QTJ262165 RDF262150:RDF262165 RNB262150:RNB262165 RWX262150:RWX262165 SGT262150:SGT262165 SQP262150:SQP262165 TAL262150:TAL262165 TKH262150:TKH262165 TUD262150:TUD262165 UDZ262150:UDZ262165 UNV262150:UNV262165 UXR262150:UXR262165 VHN262150:VHN262165 VRJ262150:VRJ262165 WBF262150:WBF262165 WLB262150:WLB262165 WUX262150:WUX262165 H327686:H327701 IL327686:IL327701 SH327686:SH327701 ACD327686:ACD327701 ALZ327686:ALZ327701 AVV327686:AVV327701 BFR327686:BFR327701 BPN327686:BPN327701 BZJ327686:BZJ327701 CJF327686:CJF327701 CTB327686:CTB327701 DCX327686:DCX327701 DMT327686:DMT327701 DWP327686:DWP327701 EGL327686:EGL327701 EQH327686:EQH327701 FAD327686:FAD327701 FJZ327686:FJZ327701 FTV327686:FTV327701 GDR327686:GDR327701 GNN327686:GNN327701 GXJ327686:GXJ327701 HHF327686:HHF327701 HRB327686:HRB327701 IAX327686:IAX327701 IKT327686:IKT327701 IUP327686:IUP327701 JEL327686:JEL327701 JOH327686:JOH327701 JYD327686:JYD327701 KHZ327686:KHZ327701 KRV327686:KRV327701 LBR327686:LBR327701 LLN327686:LLN327701 LVJ327686:LVJ327701 MFF327686:MFF327701 MPB327686:MPB327701 MYX327686:MYX327701 NIT327686:NIT327701 NSP327686:NSP327701 OCL327686:OCL327701 OMH327686:OMH327701 OWD327686:OWD327701 PFZ327686:PFZ327701 PPV327686:PPV327701 PZR327686:PZR327701 QJN327686:QJN327701 QTJ327686:QTJ327701 RDF327686:RDF327701 RNB327686:RNB327701 RWX327686:RWX327701 SGT327686:SGT327701 SQP327686:SQP327701 TAL327686:TAL327701 TKH327686:TKH327701 TUD327686:TUD327701 UDZ327686:UDZ327701 UNV327686:UNV327701 UXR327686:UXR327701 VHN327686:VHN327701 VRJ327686:VRJ327701 WBF327686:WBF327701 WLB327686:WLB327701 WUX327686:WUX327701 H393222:H393237 IL393222:IL393237 SH393222:SH393237 ACD393222:ACD393237 ALZ393222:ALZ393237 AVV393222:AVV393237 BFR393222:BFR393237 BPN393222:BPN393237 BZJ393222:BZJ393237 CJF393222:CJF393237 CTB393222:CTB393237 DCX393222:DCX393237 DMT393222:DMT393237 DWP393222:DWP393237 EGL393222:EGL393237 EQH393222:EQH393237 FAD393222:FAD393237 FJZ393222:FJZ393237 FTV393222:FTV393237 GDR393222:GDR393237 GNN393222:GNN393237 GXJ393222:GXJ393237 HHF393222:HHF393237 HRB393222:HRB393237 IAX393222:IAX393237 IKT393222:IKT393237 IUP393222:IUP393237 JEL393222:JEL393237 JOH393222:JOH393237 JYD393222:JYD393237 KHZ393222:KHZ393237 KRV393222:KRV393237 LBR393222:LBR393237 LLN393222:LLN393237 LVJ393222:LVJ393237 MFF393222:MFF393237 MPB393222:MPB393237 MYX393222:MYX393237 NIT393222:NIT393237 NSP393222:NSP393237 OCL393222:OCL393237 OMH393222:OMH393237 OWD393222:OWD393237 PFZ393222:PFZ393237 PPV393222:PPV393237 PZR393222:PZR393237 QJN393222:QJN393237 QTJ393222:QTJ393237 RDF393222:RDF393237 RNB393222:RNB393237 RWX393222:RWX393237 SGT393222:SGT393237 SQP393222:SQP393237 TAL393222:TAL393237 TKH393222:TKH393237 TUD393222:TUD393237 UDZ393222:UDZ393237 UNV393222:UNV393237 UXR393222:UXR393237 VHN393222:VHN393237 VRJ393222:VRJ393237 WBF393222:WBF393237 WLB393222:WLB393237 WUX393222:WUX393237 H458758:H458773 IL458758:IL458773 SH458758:SH458773 ACD458758:ACD458773 ALZ458758:ALZ458773 AVV458758:AVV458773 BFR458758:BFR458773 BPN458758:BPN458773 BZJ458758:BZJ458773 CJF458758:CJF458773 CTB458758:CTB458773 DCX458758:DCX458773 DMT458758:DMT458773 DWP458758:DWP458773 EGL458758:EGL458773 EQH458758:EQH458773 FAD458758:FAD458773 FJZ458758:FJZ458773 FTV458758:FTV458773 GDR458758:GDR458773 GNN458758:GNN458773 GXJ458758:GXJ458773 HHF458758:HHF458773 HRB458758:HRB458773 IAX458758:IAX458773 IKT458758:IKT458773 IUP458758:IUP458773 JEL458758:JEL458773 JOH458758:JOH458773 JYD458758:JYD458773 KHZ458758:KHZ458773 KRV458758:KRV458773 LBR458758:LBR458773 LLN458758:LLN458773 LVJ458758:LVJ458773 MFF458758:MFF458773 MPB458758:MPB458773 MYX458758:MYX458773 NIT458758:NIT458773 NSP458758:NSP458773 OCL458758:OCL458773 OMH458758:OMH458773 OWD458758:OWD458773 PFZ458758:PFZ458773 PPV458758:PPV458773 PZR458758:PZR458773 QJN458758:QJN458773 QTJ458758:QTJ458773 RDF458758:RDF458773 RNB458758:RNB458773 RWX458758:RWX458773 SGT458758:SGT458773 SQP458758:SQP458773 TAL458758:TAL458773 TKH458758:TKH458773 TUD458758:TUD458773 UDZ458758:UDZ458773 UNV458758:UNV458773 UXR458758:UXR458773 VHN458758:VHN458773 VRJ458758:VRJ458773 WBF458758:WBF458773 WLB458758:WLB458773 WUX458758:WUX458773 H524294:H524309 IL524294:IL524309 SH524294:SH524309 ACD524294:ACD524309 ALZ524294:ALZ524309 AVV524294:AVV524309 BFR524294:BFR524309 BPN524294:BPN524309 BZJ524294:BZJ524309 CJF524294:CJF524309 CTB524294:CTB524309 DCX524294:DCX524309 DMT524294:DMT524309 DWP524294:DWP524309 EGL524294:EGL524309 EQH524294:EQH524309 FAD524294:FAD524309 FJZ524294:FJZ524309 FTV524294:FTV524309 GDR524294:GDR524309 GNN524294:GNN524309 GXJ524294:GXJ524309 HHF524294:HHF524309 HRB524294:HRB524309 IAX524294:IAX524309 IKT524294:IKT524309 IUP524294:IUP524309 JEL524294:JEL524309 JOH524294:JOH524309 JYD524294:JYD524309 KHZ524294:KHZ524309 KRV524294:KRV524309 LBR524294:LBR524309 LLN524294:LLN524309 LVJ524294:LVJ524309 MFF524294:MFF524309 MPB524294:MPB524309 MYX524294:MYX524309 NIT524294:NIT524309 NSP524294:NSP524309 OCL524294:OCL524309 OMH524294:OMH524309 OWD524294:OWD524309 PFZ524294:PFZ524309 PPV524294:PPV524309 PZR524294:PZR524309 QJN524294:QJN524309 QTJ524294:QTJ524309 RDF524294:RDF524309 RNB524294:RNB524309 RWX524294:RWX524309 SGT524294:SGT524309 SQP524294:SQP524309 TAL524294:TAL524309 TKH524294:TKH524309 TUD524294:TUD524309 UDZ524294:UDZ524309 UNV524294:UNV524309 UXR524294:UXR524309 VHN524294:VHN524309 VRJ524294:VRJ524309 WBF524294:WBF524309 WLB524294:WLB524309 WUX524294:WUX524309 H589830:H589845 IL589830:IL589845 SH589830:SH589845 ACD589830:ACD589845 ALZ589830:ALZ589845 AVV589830:AVV589845 BFR589830:BFR589845 BPN589830:BPN589845 BZJ589830:BZJ589845 CJF589830:CJF589845 CTB589830:CTB589845 DCX589830:DCX589845 DMT589830:DMT589845 DWP589830:DWP589845 EGL589830:EGL589845 EQH589830:EQH589845 FAD589830:FAD589845 FJZ589830:FJZ589845 FTV589830:FTV589845 GDR589830:GDR589845 GNN589830:GNN589845 GXJ589830:GXJ589845 HHF589830:HHF589845 HRB589830:HRB589845 IAX589830:IAX589845 IKT589830:IKT589845 IUP589830:IUP589845 JEL589830:JEL589845 JOH589830:JOH589845 JYD589830:JYD589845 KHZ589830:KHZ589845 KRV589830:KRV589845 LBR589830:LBR589845 LLN589830:LLN589845 LVJ589830:LVJ589845 MFF589830:MFF589845 MPB589830:MPB589845 MYX589830:MYX589845 NIT589830:NIT589845 NSP589830:NSP589845 OCL589830:OCL589845 OMH589830:OMH589845 OWD589830:OWD589845 PFZ589830:PFZ589845 PPV589830:PPV589845 PZR589830:PZR589845 QJN589830:QJN589845 QTJ589830:QTJ589845 RDF589830:RDF589845 RNB589830:RNB589845 RWX589830:RWX589845 SGT589830:SGT589845 SQP589830:SQP589845 TAL589830:TAL589845 TKH589830:TKH589845 TUD589830:TUD589845 UDZ589830:UDZ589845 UNV589830:UNV589845 UXR589830:UXR589845 VHN589830:VHN589845 VRJ589830:VRJ589845 WBF589830:WBF589845 WLB589830:WLB589845 WUX589830:WUX589845 H655366:H655381 IL655366:IL655381 SH655366:SH655381 ACD655366:ACD655381 ALZ655366:ALZ655381 AVV655366:AVV655381 BFR655366:BFR655381 BPN655366:BPN655381 BZJ655366:BZJ655381 CJF655366:CJF655381 CTB655366:CTB655381 DCX655366:DCX655381 DMT655366:DMT655381 DWP655366:DWP655381 EGL655366:EGL655381 EQH655366:EQH655381 FAD655366:FAD655381 FJZ655366:FJZ655381 FTV655366:FTV655381 GDR655366:GDR655381 GNN655366:GNN655381 GXJ655366:GXJ655381 HHF655366:HHF655381 HRB655366:HRB655381 IAX655366:IAX655381 IKT655366:IKT655381 IUP655366:IUP655381 JEL655366:JEL655381 JOH655366:JOH655381 JYD655366:JYD655381 KHZ655366:KHZ655381 KRV655366:KRV655381 LBR655366:LBR655381 LLN655366:LLN655381 LVJ655366:LVJ655381 MFF655366:MFF655381 MPB655366:MPB655381 MYX655366:MYX655381 NIT655366:NIT655381 NSP655366:NSP655381 OCL655366:OCL655381 OMH655366:OMH655381 OWD655366:OWD655381 PFZ655366:PFZ655381 PPV655366:PPV655381 PZR655366:PZR655381 QJN655366:QJN655381 QTJ655366:QTJ655381 RDF655366:RDF655381 RNB655366:RNB655381 RWX655366:RWX655381 SGT655366:SGT655381 SQP655366:SQP655381 TAL655366:TAL655381 TKH655366:TKH655381 TUD655366:TUD655381 UDZ655366:UDZ655381 UNV655366:UNV655381 UXR655366:UXR655381 VHN655366:VHN655381 VRJ655366:VRJ655381 WBF655366:WBF655381 WLB655366:WLB655381 WUX655366:WUX655381 H720902:H720917 IL720902:IL720917 SH720902:SH720917 ACD720902:ACD720917 ALZ720902:ALZ720917 AVV720902:AVV720917 BFR720902:BFR720917 BPN720902:BPN720917 BZJ720902:BZJ720917 CJF720902:CJF720917 CTB720902:CTB720917 DCX720902:DCX720917 DMT720902:DMT720917 DWP720902:DWP720917 EGL720902:EGL720917 EQH720902:EQH720917 FAD720902:FAD720917 FJZ720902:FJZ720917 FTV720902:FTV720917 GDR720902:GDR720917 GNN720902:GNN720917 GXJ720902:GXJ720917 HHF720902:HHF720917 HRB720902:HRB720917 IAX720902:IAX720917 IKT720902:IKT720917 IUP720902:IUP720917 JEL720902:JEL720917 JOH720902:JOH720917 JYD720902:JYD720917 KHZ720902:KHZ720917 KRV720902:KRV720917 LBR720902:LBR720917 LLN720902:LLN720917 LVJ720902:LVJ720917 MFF720902:MFF720917 MPB720902:MPB720917 MYX720902:MYX720917 NIT720902:NIT720917 NSP720902:NSP720917 OCL720902:OCL720917 OMH720902:OMH720917 OWD720902:OWD720917 PFZ720902:PFZ720917 PPV720902:PPV720917 PZR720902:PZR720917 QJN720902:QJN720917 QTJ720902:QTJ720917 RDF720902:RDF720917 RNB720902:RNB720917 RWX720902:RWX720917 SGT720902:SGT720917 SQP720902:SQP720917 TAL720902:TAL720917 TKH720902:TKH720917 TUD720902:TUD720917 UDZ720902:UDZ720917 UNV720902:UNV720917 UXR720902:UXR720917 VHN720902:VHN720917 VRJ720902:VRJ720917 WBF720902:WBF720917 WLB720902:WLB720917 WUX720902:WUX720917 H786438:H786453 IL786438:IL786453 SH786438:SH786453 ACD786438:ACD786453 ALZ786438:ALZ786453 AVV786438:AVV786453 BFR786438:BFR786453 BPN786438:BPN786453 BZJ786438:BZJ786453 CJF786438:CJF786453 CTB786438:CTB786453 DCX786438:DCX786453 DMT786438:DMT786453 DWP786438:DWP786453 EGL786438:EGL786453 EQH786438:EQH786453 FAD786438:FAD786453 FJZ786438:FJZ786453 FTV786438:FTV786453 GDR786438:GDR786453 GNN786438:GNN786453 GXJ786438:GXJ786453 HHF786438:HHF786453 HRB786438:HRB786453 IAX786438:IAX786453 IKT786438:IKT786453 IUP786438:IUP786453 JEL786438:JEL786453 JOH786438:JOH786453 JYD786438:JYD786453 KHZ786438:KHZ786453 KRV786438:KRV786453 LBR786438:LBR786453 LLN786438:LLN786453 LVJ786438:LVJ786453 MFF786438:MFF786453 MPB786438:MPB786453 MYX786438:MYX786453 NIT786438:NIT786453 NSP786438:NSP786453 OCL786438:OCL786453 OMH786438:OMH786453 OWD786438:OWD786453 PFZ786438:PFZ786453 PPV786438:PPV786453 PZR786438:PZR786453 QJN786438:QJN786453 QTJ786438:QTJ786453 RDF786438:RDF786453 RNB786438:RNB786453 RWX786438:RWX786453 SGT786438:SGT786453 SQP786438:SQP786453 TAL786438:TAL786453 TKH786438:TKH786453 TUD786438:TUD786453 UDZ786438:UDZ786453 UNV786438:UNV786453 UXR786438:UXR786453 VHN786438:VHN786453 VRJ786438:VRJ786453 WBF786438:WBF786453 WLB786438:WLB786453 WUX786438:WUX786453 H851974:H851989 IL851974:IL851989 SH851974:SH851989 ACD851974:ACD851989 ALZ851974:ALZ851989 AVV851974:AVV851989 BFR851974:BFR851989 BPN851974:BPN851989 BZJ851974:BZJ851989 CJF851974:CJF851989 CTB851974:CTB851989 DCX851974:DCX851989 DMT851974:DMT851989 DWP851974:DWP851989 EGL851974:EGL851989 EQH851974:EQH851989 FAD851974:FAD851989 FJZ851974:FJZ851989 FTV851974:FTV851989 GDR851974:GDR851989 GNN851974:GNN851989 GXJ851974:GXJ851989 HHF851974:HHF851989 HRB851974:HRB851989 IAX851974:IAX851989 IKT851974:IKT851989 IUP851974:IUP851989 JEL851974:JEL851989 JOH851974:JOH851989 JYD851974:JYD851989 KHZ851974:KHZ851989 KRV851974:KRV851989 LBR851974:LBR851989 LLN851974:LLN851989 LVJ851974:LVJ851989 MFF851974:MFF851989 MPB851974:MPB851989 MYX851974:MYX851989 NIT851974:NIT851989 NSP851974:NSP851989 OCL851974:OCL851989 OMH851974:OMH851989 OWD851974:OWD851989 PFZ851974:PFZ851989 PPV851974:PPV851989 PZR851974:PZR851989 QJN851974:QJN851989 QTJ851974:QTJ851989 RDF851974:RDF851989 RNB851974:RNB851989 RWX851974:RWX851989 SGT851974:SGT851989 SQP851974:SQP851989 TAL851974:TAL851989 TKH851974:TKH851989 TUD851974:TUD851989 UDZ851974:UDZ851989 UNV851974:UNV851989 UXR851974:UXR851989 VHN851974:VHN851989 VRJ851974:VRJ851989 WBF851974:WBF851989 WLB851974:WLB851989 WUX851974:WUX851989 H917510:H917525 IL917510:IL917525 SH917510:SH917525 ACD917510:ACD917525 ALZ917510:ALZ917525 AVV917510:AVV917525 BFR917510:BFR917525 BPN917510:BPN917525 BZJ917510:BZJ917525 CJF917510:CJF917525 CTB917510:CTB917525 DCX917510:DCX917525 DMT917510:DMT917525 DWP917510:DWP917525 EGL917510:EGL917525 EQH917510:EQH917525 FAD917510:FAD917525 FJZ917510:FJZ917525 FTV917510:FTV917525 GDR917510:GDR917525 GNN917510:GNN917525 GXJ917510:GXJ917525 HHF917510:HHF917525 HRB917510:HRB917525 IAX917510:IAX917525 IKT917510:IKT917525 IUP917510:IUP917525 JEL917510:JEL917525 JOH917510:JOH917525 JYD917510:JYD917525 KHZ917510:KHZ917525 KRV917510:KRV917525 LBR917510:LBR917525 LLN917510:LLN917525 LVJ917510:LVJ917525 MFF917510:MFF917525 MPB917510:MPB917525 MYX917510:MYX917525 NIT917510:NIT917525 NSP917510:NSP917525 OCL917510:OCL917525 OMH917510:OMH917525 OWD917510:OWD917525 PFZ917510:PFZ917525 PPV917510:PPV917525 PZR917510:PZR917525 QJN917510:QJN917525 QTJ917510:QTJ917525 RDF917510:RDF917525 RNB917510:RNB917525 RWX917510:RWX917525 SGT917510:SGT917525 SQP917510:SQP917525 TAL917510:TAL917525 TKH917510:TKH917525 TUD917510:TUD917525 UDZ917510:UDZ917525 UNV917510:UNV917525 UXR917510:UXR917525 VHN917510:VHN917525 VRJ917510:VRJ917525 WBF917510:WBF917525 WLB917510:WLB917525 WUX917510:WUX917525 H983046:H983061 IL983046:IL983061 SH983046:SH983061 ACD983046:ACD983061 ALZ983046:ALZ983061 AVV983046:AVV983061 BFR983046:BFR983061 BPN983046:BPN983061 BZJ983046:BZJ983061 CJF983046:CJF983061 CTB983046:CTB983061 DCX983046:DCX983061 DMT983046:DMT983061 DWP983046:DWP983061 EGL983046:EGL983061 EQH983046:EQH983061 FAD983046:FAD983061 FJZ983046:FJZ983061 FTV983046:FTV983061 GDR983046:GDR983061 GNN983046:GNN983061 GXJ983046:GXJ983061 HHF983046:HHF983061 HRB983046:HRB983061 IAX983046:IAX983061 IKT983046:IKT983061 IUP983046:IUP983061 JEL983046:JEL983061 JOH983046:JOH983061 JYD983046:JYD983061 KHZ983046:KHZ983061 KRV983046:KRV983061 LBR983046:LBR983061 LLN983046:LLN983061 LVJ983046:LVJ983061 MFF983046:MFF983061 MPB983046:MPB983061 MYX983046:MYX983061 NIT983046:NIT983061 NSP983046:NSP983061 OCL983046:OCL983061 OMH983046:OMH983061 OWD983046:OWD983061 PFZ983046:PFZ983061 PPV983046:PPV983061 PZR983046:PZR983061 QJN983046:QJN983061 QTJ983046:QTJ983061 RDF983046:RDF983061 RNB983046:RNB983061 RWX983046:RWX983061 SGT983046:SGT983061 SQP983046:SQP983061 TAL983046:TAL983061 TKH983046:TKH983061 TUD983046:TUD983061 UDZ983046:UDZ983061 UNV983046:UNV983061 UXR983046:UXR983061 VHN983046:VHN983061 VRJ983046:VRJ983061 WBF983046:WBF983061 WLB983046:WLB983061 WUX983046:WUX983061 WUX983065:WUX983089 H65518:H65538 IL65518:IL65538 SH65518:SH65538 ACD65518:ACD65538 ALZ65518:ALZ65538 AVV65518:AVV65538 BFR65518:BFR65538 BPN65518:BPN65538 BZJ65518:BZJ65538 CJF65518:CJF65538 CTB65518:CTB65538 DCX65518:DCX65538 DMT65518:DMT65538 DWP65518:DWP65538 EGL65518:EGL65538 EQH65518:EQH65538 FAD65518:FAD65538 FJZ65518:FJZ65538 FTV65518:FTV65538 GDR65518:GDR65538 GNN65518:GNN65538 GXJ65518:GXJ65538 HHF65518:HHF65538 HRB65518:HRB65538 IAX65518:IAX65538 IKT65518:IKT65538 IUP65518:IUP65538 JEL65518:JEL65538 JOH65518:JOH65538 JYD65518:JYD65538 KHZ65518:KHZ65538 KRV65518:KRV65538 LBR65518:LBR65538 LLN65518:LLN65538 LVJ65518:LVJ65538 MFF65518:MFF65538 MPB65518:MPB65538 MYX65518:MYX65538 NIT65518:NIT65538 NSP65518:NSP65538 OCL65518:OCL65538 OMH65518:OMH65538 OWD65518:OWD65538 PFZ65518:PFZ65538 PPV65518:PPV65538 PZR65518:PZR65538 QJN65518:QJN65538 QTJ65518:QTJ65538 RDF65518:RDF65538 RNB65518:RNB65538 RWX65518:RWX65538 SGT65518:SGT65538 SQP65518:SQP65538 TAL65518:TAL65538 TKH65518:TKH65538 TUD65518:TUD65538 UDZ65518:UDZ65538 UNV65518:UNV65538 UXR65518:UXR65538 VHN65518:VHN65538 VRJ65518:VRJ65538 WBF65518:WBF65538 WLB65518:WLB65538 WUX65518:WUX65538 H131054:H131074 IL131054:IL131074 SH131054:SH131074 ACD131054:ACD131074 ALZ131054:ALZ131074 AVV131054:AVV131074 BFR131054:BFR131074 BPN131054:BPN131074 BZJ131054:BZJ131074 CJF131054:CJF131074 CTB131054:CTB131074 DCX131054:DCX131074 DMT131054:DMT131074 DWP131054:DWP131074 EGL131054:EGL131074 EQH131054:EQH131074 FAD131054:FAD131074 FJZ131054:FJZ131074 FTV131054:FTV131074 GDR131054:GDR131074 GNN131054:GNN131074 GXJ131054:GXJ131074 HHF131054:HHF131074 HRB131054:HRB131074 IAX131054:IAX131074 IKT131054:IKT131074 IUP131054:IUP131074 JEL131054:JEL131074 JOH131054:JOH131074 JYD131054:JYD131074 KHZ131054:KHZ131074 KRV131054:KRV131074 LBR131054:LBR131074 LLN131054:LLN131074 LVJ131054:LVJ131074 MFF131054:MFF131074 MPB131054:MPB131074 MYX131054:MYX131074 NIT131054:NIT131074 NSP131054:NSP131074 OCL131054:OCL131074 OMH131054:OMH131074 OWD131054:OWD131074 PFZ131054:PFZ131074 PPV131054:PPV131074 PZR131054:PZR131074 QJN131054:QJN131074 QTJ131054:QTJ131074 RDF131054:RDF131074 RNB131054:RNB131074 RWX131054:RWX131074 SGT131054:SGT131074 SQP131054:SQP131074 TAL131054:TAL131074 TKH131054:TKH131074 TUD131054:TUD131074 UDZ131054:UDZ131074 UNV131054:UNV131074 UXR131054:UXR131074 VHN131054:VHN131074 VRJ131054:VRJ131074 WBF131054:WBF131074 WLB131054:WLB131074 WUX131054:WUX131074 H196590:H196610 IL196590:IL196610 SH196590:SH196610 ACD196590:ACD196610 ALZ196590:ALZ196610 AVV196590:AVV196610 BFR196590:BFR196610 BPN196590:BPN196610 BZJ196590:BZJ196610 CJF196590:CJF196610 CTB196590:CTB196610 DCX196590:DCX196610 DMT196590:DMT196610 DWP196590:DWP196610 EGL196590:EGL196610 EQH196590:EQH196610 FAD196590:FAD196610 FJZ196590:FJZ196610 FTV196590:FTV196610 GDR196590:GDR196610 GNN196590:GNN196610 GXJ196590:GXJ196610 HHF196590:HHF196610 HRB196590:HRB196610 IAX196590:IAX196610 IKT196590:IKT196610 IUP196590:IUP196610 JEL196590:JEL196610 JOH196590:JOH196610 JYD196590:JYD196610 KHZ196590:KHZ196610 KRV196590:KRV196610 LBR196590:LBR196610 LLN196590:LLN196610 LVJ196590:LVJ196610 MFF196590:MFF196610 MPB196590:MPB196610 MYX196590:MYX196610 NIT196590:NIT196610 NSP196590:NSP196610 OCL196590:OCL196610 OMH196590:OMH196610 OWD196590:OWD196610 PFZ196590:PFZ196610 PPV196590:PPV196610 PZR196590:PZR196610 QJN196590:QJN196610 QTJ196590:QTJ196610 RDF196590:RDF196610 RNB196590:RNB196610 RWX196590:RWX196610 SGT196590:SGT196610 SQP196590:SQP196610 TAL196590:TAL196610 TKH196590:TKH196610 TUD196590:TUD196610 UDZ196590:UDZ196610 UNV196590:UNV196610 UXR196590:UXR196610 VHN196590:VHN196610 VRJ196590:VRJ196610 WBF196590:WBF196610 WLB196590:WLB196610 WUX196590:WUX196610 H262126:H262146 IL262126:IL262146 SH262126:SH262146 ACD262126:ACD262146 ALZ262126:ALZ262146 AVV262126:AVV262146 BFR262126:BFR262146 BPN262126:BPN262146 BZJ262126:BZJ262146 CJF262126:CJF262146 CTB262126:CTB262146 DCX262126:DCX262146 DMT262126:DMT262146 DWP262126:DWP262146 EGL262126:EGL262146 EQH262126:EQH262146 FAD262126:FAD262146 FJZ262126:FJZ262146 FTV262126:FTV262146 GDR262126:GDR262146 GNN262126:GNN262146 GXJ262126:GXJ262146 HHF262126:HHF262146 HRB262126:HRB262146 IAX262126:IAX262146 IKT262126:IKT262146 IUP262126:IUP262146 JEL262126:JEL262146 JOH262126:JOH262146 JYD262126:JYD262146 KHZ262126:KHZ262146 KRV262126:KRV262146 LBR262126:LBR262146 LLN262126:LLN262146 LVJ262126:LVJ262146 MFF262126:MFF262146 MPB262126:MPB262146 MYX262126:MYX262146 NIT262126:NIT262146 NSP262126:NSP262146 OCL262126:OCL262146 OMH262126:OMH262146 OWD262126:OWD262146 PFZ262126:PFZ262146 PPV262126:PPV262146 PZR262126:PZR262146 QJN262126:QJN262146 QTJ262126:QTJ262146 RDF262126:RDF262146 RNB262126:RNB262146 RWX262126:RWX262146 SGT262126:SGT262146 SQP262126:SQP262146 TAL262126:TAL262146 TKH262126:TKH262146 TUD262126:TUD262146 UDZ262126:UDZ262146 UNV262126:UNV262146 UXR262126:UXR262146 VHN262126:VHN262146 VRJ262126:VRJ262146 WBF262126:WBF262146 WLB262126:WLB262146 WUX262126:WUX262146 H327662:H327682 IL327662:IL327682 SH327662:SH327682 ACD327662:ACD327682 ALZ327662:ALZ327682 AVV327662:AVV327682 BFR327662:BFR327682 BPN327662:BPN327682 BZJ327662:BZJ327682 CJF327662:CJF327682 CTB327662:CTB327682 DCX327662:DCX327682 DMT327662:DMT327682 DWP327662:DWP327682 EGL327662:EGL327682 EQH327662:EQH327682 FAD327662:FAD327682 FJZ327662:FJZ327682 FTV327662:FTV327682 GDR327662:GDR327682 GNN327662:GNN327682 GXJ327662:GXJ327682 HHF327662:HHF327682 HRB327662:HRB327682 IAX327662:IAX327682 IKT327662:IKT327682 IUP327662:IUP327682 JEL327662:JEL327682 JOH327662:JOH327682 JYD327662:JYD327682 KHZ327662:KHZ327682 KRV327662:KRV327682 LBR327662:LBR327682 LLN327662:LLN327682 LVJ327662:LVJ327682 MFF327662:MFF327682 MPB327662:MPB327682 MYX327662:MYX327682 NIT327662:NIT327682 NSP327662:NSP327682 OCL327662:OCL327682 OMH327662:OMH327682 OWD327662:OWD327682 PFZ327662:PFZ327682 PPV327662:PPV327682 PZR327662:PZR327682 QJN327662:QJN327682 QTJ327662:QTJ327682 RDF327662:RDF327682 RNB327662:RNB327682 RWX327662:RWX327682 SGT327662:SGT327682 SQP327662:SQP327682 TAL327662:TAL327682 TKH327662:TKH327682 TUD327662:TUD327682 UDZ327662:UDZ327682 UNV327662:UNV327682 UXR327662:UXR327682 VHN327662:VHN327682 VRJ327662:VRJ327682 WBF327662:WBF327682 WLB327662:WLB327682 WUX327662:WUX327682 H393198:H393218 IL393198:IL393218 SH393198:SH393218 ACD393198:ACD393218 ALZ393198:ALZ393218 AVV393198:AVV393218 BFR393198:BFR393218 BPN393198:BPN393218 BZJ393198:BZJ393218 CJF393198:CJF393218 CTB393198:CTB393218 DCX393198:DCX393218 DMT393198:DMT393218 DWP393198:DWP393218 EGL393198:EGL393218 EQH393198:EQH393218 FAD393198:FAD393218 FJZ393198:FJZ393218 FTV393198:FTV393218 GDR393198:GDR393218 GNN393198:GNN393218 GXJ393198:GXJ393218 HHF393198:HHF393218 HRB393198:HRB393218 IAX393198:IAX393218 IKT393198:IKT393218 IUP393198:IUP393218 JEL393198:JEL393218 JOH393198:JOH393218 JYD393198:JYD393218 KHZ393198:KHZ393218 KRV393198:KRV393218 LBR393198:LBR393218 LLN393198:LLN393218 LVJ393198:LVJ393218 MFF393198:MFF393218 MPB393198:MPB393218 MYX393198:MYX393218 NIT393198:NIT393218 NSP393198:NSP393218 OCL393198:OCL393218 OMH393198:OMH393218 OWD393198:OWD393218 PFZ393198:PFZ393218 PPV393198:PPV393218 PZR393198:PZR393218 QJN393198:QJN393218 QTJ393198:QTJ393218 RDF393198:RDF393218 RNB393198:RNB393218 RWX393198:RWX393218 SGT393198:SGT393218 SQP393198:SQP393218 TAL393198:TAL393218 TKH393198:TKH393218 TUD393198:TUD393218 UDZ393198:UDZ393218 UNV393198:UNV393218 UXR393198:UXR393218 VHN393198:VHN393218 VRJ393198:VRJ393218 WBF393198:WBF393218 WLB393198:WLB393218 WUX393198:WUX393218 H458734:H458754 IL458734:IL458754 SH458734:SH458754 ACD458734:ACD458754 ALZ458734:ALZ458754 AVV458734:AVV458754 BFR458734:BFR458754 BPN458734:BPN458754 BZJ458734:BZJ458754 CJF458734:CJF458754 CTB458734:CTB458754 DCX458734:DCX458754 DMT458734:DMT458754 DWP458734:DWP458754 EGL458734:EGL458754 EQH458734:EQH458754 FAD458734:FAD458754 FJZ458734:FJZ458754 FTV458734:FTV458754 GDR458734:GDR458754 GNN458734:GNN458754 GXJ458734:GXJ458754 HHF458734:HHF458754 HRB458734:HRB458754 IAX458734:IAX458754 IKT458734:IKT458754 IUP458734:IUP458754 JEL458734:JEL458754 JOH458734:JOH458754 JYD458734:JYD458754 KHZ458734:KHZ458754 KRV458734:KRV458754 LBR458734:LBR458754 LLN458734:LLN458754 LVJ458734:LVJ458754 MFF458734:MFF458754 MPB458734:MPB458754 MYX458734:MYX458754 NIT458734:NIT458754 NSP458734:NSP458754 OCL458734:OCL458754 OMH458734:OMH458754 OWD458734:OWD458754 PFZ458734:PFZ458754 PPV458734:PPV458754 PZR458734:PZR458754 QJN458734:QJN458754 QTJ458734:QTJ458754 RDF458734:RDF458754 RNB458734:RNB458754 RWX458734:RWX458754 SGT458734:SGT458754 SQP458734:SQP458754 TAL458734:TAL458754 TKH458734:TKH458754 TUD458734:TUD458754 UDZ458734:UDZ458754 UNV458734:UNV458754 UXR458734:UXR458754 VHN458734:VHN458754 VRJ458734:VRJ458754 WBF458734:WBF458754 WLB458734:WLB458754 WUX458734:WUX458754 H524270:H524290 IL524270:IL524290 SH524270:SH524290 ACD524270:ACD524290 ALZ524270:ALZ524290 AVV524270:AVV524290 BFR524270:BFR524290 BPN524270:BPN524290 BZJ524270:BZJ524290 CJF524270:CJF524290 CTB524270:CTB524290 DCX524270:DCX524290 DMT524270:DMT524290 DWP524270:DWP524290 EGL524270:EGL524290 EQH524270:EQH524290 FAD524270:FAD524290 FJZ524270:FJZ524290 FTV524270:FTV524290 GDR524270:GDR524290 GNN524270:GNN524290 GXJ524270:GXJ524290 HHF524270:HHF524290 HRB524270:HRB524290 IAX524270:IAX524290 IKT524270:IKT524290 IUP524270:IUP524290 JEL524270:JEL524290 JOH524270:JOH524290 JYD524270:JYD524290 KHZ524270:KHZ524290 KRV524270:KRV524290 LBR524270:LBR524290 LLN524270:LLN524290 LVJ524270:LVJ524290 MFF524270:MFF524290 MPB524270:MPB524290 MYX524270:MYX524290 NIT524270:NIT524290 NSP524270:NSP524290 OCL524270:OCL524290 OMH524270:OMH524290 OWD524270:OWD524290 PFZ524270:PFZ524290 PPV524270:PPV524290 PZR524270:PZR524290 QJN524270:QJN524290 QTJ524270:QTJ524290 RDF524270:RDF524290 RNB524270:RNB524290 RWX524270:RWX524290 SGT524270:SGT524290 SQP524270:SQP524290 TAL524270:TAL524290 TKH524270:TKH524290 TUD524270:TUD524290 UDZ524270:UDZ524290 UNV524270:UNV524290 UXR524270:UXR524290 VHN524270:VHN524290 VRJ524270:VRJ524290 WBF524270:WBF524290 WLB524270:WLB524290 WUX524270:WUX524290 H589806:H589826 IL589806:IL589826 SH589806:SH589826 ACD589806:ACD589826 ALZ589806:ALZ589826 AVV589806:AVV589826 BFR589806:BFR589826 BPN589806:BPN589826 BZJ589806:BZJ589826 CJF589806:CJF589826 CTB589806:CTB589826 DCX589806:DCX589826 DMT589806:DMT589826 DWP589806:DWP589826 EGL589806:EGL589826 EQH589806:EQH589826 FAD589806:FAD589826 FJZ589806:FJZ589826 FTV589806:FTV589826 GDR589806:GDR589826 GNN589806:GNN589826 GXJ589806:GXJ589826 HHF589806:HHF589826 HRB589806:HRB589826 IAX589806:IAX589826 IKT589806:IKT589826 IUP589806:IUP589826 JEL589806:JEL589826 JOH589806:JOH589826 JYD589806:JYD589826 KHZ589806:KHZ589826 KRV589806:KRV589826 LBR589806:LBR589826 LLN589806:LLN589826 LVJ589806:LVJ589826 MFF589806:MFF589826 MPB589806:MPB589826 MYX589806:MYX589826 NIT589806:NIT589826 NSP589806:NSP589826 OCL589806:OCL589826 OMH589806:OMH589826 OWD589806:OWD589826 PFZ589806:PFZ589826 PPV589806:PPV589826 PZR589806:PZR589826 QJN589806:QJN589826 QTJ589806:QTJ589826 RDF589806:RDF589826 RNB589806:RNB589826 RWX589806:RWX589826 SGT589806:SGT589826 SQP589806:SQP589826 TAL589806:TAL589826 TKH589806:TKH589826 TUD589806:TUD589826 UDZ589806:UDZ589826 UNV589806:UNV589826 UXR589806:UXR589826 VHN589806:VHN589826 VRJ589806:VRJ589826 WBF589806:WBF589826 WLB589806:WLB589826 WUX589806:WUX589826 H655342:H655362 IL655342:IL655362 SH655342:SH655362 ACD655342:ACD655362 ALZ655342:ALZ655362 AVV655342:AVV655362 BFR655342:BFR655362 BPN655342:BPN655362 BZJ655342:BZJ655362 CJF655342:CJF655362 CTB655342:CTB655362 DCX655342:DCX655362 DMT655342:DMT655362 DWP655342:DWP655362 EGL655342:EGL655362 EQH655342:EQH655362 FAD655342:FAD655362 FJZ655342:FJZ655362 FTV655342:FTV655362 GDR655342:GDR655362 GNN655342:GNN655362 GXJ655342:GXJ655362 HHF655342:HHF655362 HRB655342:HRB655362 IAX655342:IAX655362 IKT655342:IKT655362 IUP655342:IUP655362 JEL655342:JEL655362 JOH655342:JOH655362 JYD655342:JYD655362 KHZ655342:KHZ655362 KRV655342:KRV655362 LBR655342:LBR655362 LLN655342:LLN655362 LVJ655342:LVJ655362 MFF655342:MFF655362 MPB655342:MPB655362 MYX655342:MYX655362 NIT655342:NIT655362 NSP655342:NSP655362 OCL655342:OCL655362 OMH655342:OMH655362 OWD655342:OWD655362 PFZ655342:PFZ655362 PPV655342:PPV655362 PZR655342:PZR655362 QJN655342:QJN655362 QTJ655342:QTJ655362 RDF655342:RDF655362 RNB655342:RNB655362 RWX655342:RWX655362 SGT655342:SGT655362 SQP655342:SQP655362 TAL655342:TAL655362 TKH655342:TKH655362 TUD655342:TUD655362 UDZ655342:UDZ655362 UNV655342:UNV655362 UXR655342:UXR655362 VHN655342:VHN655362 VRJ655342:VRJ655362 WBF655342:WBF655362 WLB655342:WLB655362 WUX655342:WUX655362 H720878:H720898 IL720878:IL720898 SH720878:SH720898 ACD720878:ACD720898 ALZ720878:ALZ720898 AVV720878:AVV720898 BFR720878:BFR720898 BPN720878:BPN720898 BZJ720878:BZJ720898 CJF720878:CJF720898 CTB720878:CTB720898 DCX720878:DCX720898 DMT720878:DMT720898 DWP720878:DWP720898 EGL720878:EGL720898 EQH720878:EQH720898 FAD720878:FAD720898 FJZ720878:FJZ720898 FTV720878:FTV720898 GDR720878:GDR720898 GNN720878:GNN720898 GXJ720878:GXJ720898 HHF720878:HHF720898 HRB720878:HRB720898 IAX720878:IAX720898 IKT720878:IKT720898 IUP720878:IUP720898 JEL720878:JEL720898 JOH720878:JOH720898 JYD720878:JYD720898 KHZ720878:KHZ720898 KRV720878:KRV720898 LBR720878:LBR720898 LLN720878:LLN720898 LVJ720878:LVJ720898 MFF720878:MFF720898 MPB720878:MPB720898 MYX720878:MYX720898 NIT720878:NIT720898 NSP720878:NSP720898 OCL720878:OCL720898 OMH720878:OMH720898 OWD720878:OWD720898 PFZ720878:PFZ720898 PPV720878:PPV720898 PZR720878:PZR720898 QJN720878:QJN720898 QTJ720878:QTJ720898 RDF720878:RDF720898 RNB720878:RNB720898 RWX720878:RWX720898 SGT720878:SGT720898 SQP720878:SQP720898 TAL720878:TAL720898 TKH720878:TKH720898 TUD720878:TUD720898 UDZ720878:UDZ720898 UNV720878:UNV720898 UXR720878:UXR720898 VHN720878:VHN720898 VRJ720878:VRJ720898 WBF720878:WBF720898 WLB720878:WLB720898 WUX720878:WUX720898 H786414:H786434 IL786414:IL786434 SH786414:SH786434 ACD786414:ACD786434 ALZ786414:ALZ786434 AVV786414:AVV786434 BFR786414:BFR786434 BPN786414:BPN786434 BZJ786414:BZJ786434 CJF786414:CJF786434 CTB786414:CTB786434 DCX786414:DCX786434 DMT786414:DMT786434 DWP786414:DWP786434 EGL786414:EGL786434 EQH786414:EQH786434 FAD786414:FAD786434 FJZ786414:FJZ786434 FTV786414:FTV786434 GDR786414:GDR786434 GNN786414:GNN786434 GXJ786414:GXJ786434 HHF786414:HHF786434 HRB786414:HRB786434 IAX786414:IAX786434 IKT786414:IKT786434 IUP786414:IUP786434 JEL786414:JEL786434 JOH786414:JOH786434 JYD786414:JYD786434 KHZ786414:KHZ786434 KRV786414:KRV786434 LBR786414:LBR786434 LLN786414:LLN786434 LVJ786414:LVJ786434 MFF786414:MFF786434 MPB786414:MPB786434 MYX786414:MYX786434 NIT786414:NIT786434 NSP786414:NSP786434 OCL786414:OCL786434 OMH786414:OMH786434 OWD786414:OWD786434 PFZ786414:PFZ786434 PPV786414:PPV786434 PZR786414:PZR786434 QJN786414:QJN786434 QTJ786414:QTJ786434 RDF786414:RDF786434 RNB786414:RNB786434 RWX786414:RWX786434 SGT786414:SGT786434 SQP786414:SQP786434 TAL786414:TAL786434 TKH786414:TKH786434 TUD786414:TUD786434 UDZ786414:UDZ786434 UNV786414:UNV786434 UXR786414:UXR786434 VHN786414:VHN786434 VRJ786414:VRJ786434 WBF786414:WBF786434 WLB786414:WLB786434 WUX786414:WUX786434 H851950:H851970 IL851950:IL851970 SH851950:SH851970 ACD851950:ACD851970 ALZ851950:ALZ851970 AVV851950:AVV851970 BFR851950:BFR851970 BPN851950:BPN851970 BZJ851950:BZJ851970 CJF851950:CJF851970 CTB851950:CTB851970 DCX851950:DCX851970 DMT851950:DMT851970 DWP851950:DWP851970 EGL851950:EGL851970 EQH851950:EQH851970 FAD851950:FAD851970 FJZ851950:FJZ851970 FTV851950:FTV851970 GDR851950:GDR851970 GNN851950:GNN851970 GXJ851950:GXJ851970 HHF851950:HHF851970 HRB851950:HRB851970 IAX851950:IAX851970 IKT851950:IKT851970 IUP851950:IUP851970 JEL851950:JEL851970 JOH851950:JOH851970 JYD851950:JYD851970 KHZ851950:KHZ851970 KRV851950:KRV851970 LBR851950:LBR851970 LLN851950:LLN851970 LVJ851950:LVJ851970 MFF851950:MFF851970 MPB851950:MPB851970 MYX851950:MYX851970 NIT851950:NIT851970 NSP851950:NSP851970 OCL851950:OCL851970 OMH851950:OMH851970 OWD851950:OWD851970 PFZ851950:PFZ851970 PPV851950:PPV851970 PZR851950:PZR851970 QJN851950:QJN851970 QTJ851950:QTJ851970 RDF851950:RDF851970 RNB851950:RNB851970 RWX851950:RWX851970 SGT851950:SGT851970 SQP851950:SQP851970 TAL851950:TAL851970 TKH851950:TKH851970 TUD851950:TUD851970 UDZ851950:UDZ851970 UNV851950:UNV851970 UXR851950:UXR851970 VHN851950:VHN851970 VRJ851950:VRJ851970 WBF851950:WBF851970 WLB851950:WLB851970 WUX851950:WUX851970 H917486:H917506 IL917486:IL917506 SH917486:SH917506 ACD917486:ACD917506 ALZ917486:ALZ917506 AVV917486:AVV917506 BFR917486:BFR917506 BPN917486:BPN917506 BZJ917486:BZJ917506 CJF917486:CJF917506 CTB917486:CTB917506 DCX917486:DCX917506 DMT917486:DMT917506 DWP917486:DWP917506 EGL917486:EGL917506 EQH917486:EQH917506 FAD917486:FAD917506 FJZ917486:FJZ917506 FTV917486:FTV917506 GDR917486:GDR917506 GNN917486:GNN917506 GXJ917486:GXJ917506 HHF917486:HHF917506 HRB917486:HRB917506 IAX917486:IAX917506 IKT917486:IKT917506 IUP917486:IUP917506 JEL917486:JEL917506 JOH917486:JOH917506 JYD917486:JYD917506 KHZ917486:KHZ917506 KRV917486:KRV917506 LBR917486:LBR917506 LLN917486:LLN917506 LVJ917486:LVJ917506 MFF917486:MFF917506 MPB917486:MPB917506 MYX917486:MYX917506 NIT917486:NIT917506 NSP917486:NSP917506 OCL917486:OCL917506 OMH917486:OMH917506 OWD917486:OWD917506 PFZ917486:PFZ917506 PPV917486:PPV917506 PZR917486:PZR917506 QJN917486:QJN917506 QTJ917486:QTJ917506 RDF917486:RDF917506 RNB917486:RNB917506 RWX917486:RWX917506 SGT917486:SGT917506 SQP917486:SQP917506 TAL917486:TAL917506 TKH917486:TKH917506 TUD917486:TUD917506 UDZ917486:UDZ917506 UNV917486:UNV917506 UXR917486:UXR917506 VHN917486:VHN917506 VRJ917486:VRJ917506 WBF917486:WBF917506 WLB917486:WLB917506 WUX917486:WUX917506 H983022:H983042 IL983022:IL983042 SH983022:SH983042 ACD983022:ACD983042 ALZ983022:ALZ983042 AVV983022:AVV983042 BFR983022:BFR983042 BPN983022:BPN983042 BZJ983022:BZJ983042 CJF983022:CJF983042 CTB983022:CTB983042 DCX983022:DCX983042 DMT983022:DMT983042 DWP983022:DWP983042 EGL983022:EGL983042 EQH983022:EQH983042 FAD983022:FAD983042 FJZ983022:FJZ983042 FTV983022:FTV983042 GDR983022:GDR983042 GNN983022:GNN983042 GXJ983022:GXJ983042 HHF983022:HHF983042 HRB983022:HRB983042 IAX983022:IAX983042 IKT983022:IKT983042 IUP983022:IUP983042 JEL983022:JEL983042 JOH983022:JOH983042 JYD983022:JYD983042 KHZ983022:KHZ983042 KRV983022:KRV983042 LBR983022:LBR983042 LLN983022:LLN983042 LVJ983022:LVJ983042 MFF983022:MFF983042 MPB983022:MPB983042 MYX983022:MYX983042 NIT983022:NIT983042 NSP983022:NSP983042 OCL983022:OCL983042 OMH983022:OMH983042 OWD983022:OWD983042 PFZ983022:PFZ983042 PPV983022:PPV983042 PZR983022:PZR983042 QJN983022:QJN983042 QTJ983022:QTJ983042 RDF983022:RDF983042 RNB983022:RNB983042 RWX983022:RWX983042 SGT983022:SGT983042 SQP983022:SQP983042 TAL983022:TAL983042 TKH983022:TKH983042 TUD983022:TUD983042 UDZ983022:UDZ983042 UNV983022:UNV983042 UXR983022:UXR983042 VHN983022:VHN983042 VRJ983022:VRJ983042 WBF983022:WBF983042 WLB983022:WLB983042 WUX983022:WUX983042 H101:H111 IL101:IL111 SH101:SH111 ACD101:ACD111 ALZ101:ALZ111 AVV101:AVV111 BFR101:BFR111 BPN101:BPN111 BZJ101:BZJ111 CJF101:CJF111 CTB101:CTB111 DCX101:DCX111 DMT101:DMT111 DWP101:DWP111 EGL101:EGL111 EQH101:EQH111 FAD101:FAD111 FJZ101:FJZ111 FTV101:FTV111 GDR101:GDR111 GNN101:GNN111 GXJ101:GXJ111 HHF101:HHF111 HRB101:HRB111 IAX101:IAX111 IKT101:IKT111 IUP101:IUP111 JEL101:JEL111 JOH101:JOH111 JYD101:JYD111 KHZ101:KHZ111 KRV101:KRV111 LBR101:LBR111 LLN101:LLN111 LVJ101:LVJ111 MFF101:MFF111 MPB101:MPB111 MYX101:MYX111 NIT101:NIT111 NSP101:NSP111 OCL101:OCL111 OMH101:OMH111 OWD101:OWD111 PFZ101:PFZ111 PPV101:PPV111 PZR101:PZR111 QJN101:QJN111 QTJ101:QTJ111 RDF101:RDF111 RNB101:RNB111 RWX101:RWX111 SGT101:SGT111 SQP101:SQP111 TAL101:TAL111 TKH101:TKH111 TUD101:TUD111 UDZ101:UDZ111 UNV101:UNV111 UXR101:UXR111 VHN101:VHN111 VRJ101:VRJ111 WBF101:WBF111 WLB101:WLB111 WUX101:WUX111 H65589:H65599 IL65589:IL65599 SH65589:SH65599 ACD65589:ACD65599 ALZ65589:ALZ65599 AVV65589:AVV65599 BFR65589:BFR65599 BPN65589:BPN65599 BZJ65589:BZJ65599 CJF65589:CJF65599 CTB65589:CTB65599 DCX65589:DCX65599 DMT65589:DMT65599 DWP65589:DWP65599 EGL65589:EGL65599 EQH65589:EQH65599 FAD65589:FAD65599 FJZ65589:FJZ65599 FTV65589:FTV65599 GDR65589:GDR65599 GNN65589:GNN65599 GXJ65589:GXJ65599 HHF65589:HHF65599 HRB65589:HRB65599 IAX65589:IAX65599 IKT65589:IKT65599 IUP65589:IUP65599 JEL65589:JEL65599 JOH65589:JOH65599 JYD65589:JYD65599 KHZ65589:KHZ65599 KRV65589:KRV65599 LBR65589:LBR65599 LLN65589:LLN65599 LVJ65589:LVJ65599 MFF65589:MFF65599 MPB65589:MPB65599 MYX65589:MYX65599 NIT65589:NIT65599 NSP65589:NSP65599 OCL65589:OCL65599 OMH65589:OMH65599 OWD65589:OWD65599 PFZ65589:PFZ65599 PPV65589:PPV65599 PZR65589:PZR65599 QJN65589:QJN65599 QTJ65589:QTJ65599 RDF65589:RDF65599 RNB65589:RNB65599 RWX65589:RWX65599 SGT65589:SGT65599 SQP65589:SQP65599 TAL65589:TAL65599 TKH65589:TKH65599 TUD65589:TUD65599 UDZ65589:UDZ65599 UNV65589:UNV65599 UXR65589:UXR65599 VHN65589:VHN65599 VRJ65589:VRJ65599 WBF65589:WBF65599 WLB65589:WLB65599 WUX65589:WUX65599 H131125:H131135 IL131125:IL131135 SH131125:SH131135 ACD131125:ACD131135 ALZ131125:ALZ131135 AVV131125:AVV131135 BFR131125:BFR131135 BPN131125:BPN131135 BZJ131125:BZJ131135 CJF131125:CJF131135 CTB131125:CTB131135 DCX131125:DCX131135 DMT131125:DMT131135 DWP131125:DWP131135 EGL131125:EGL131135 EQH131125:EQH131135 FAD131125:FAD131135 FJZ131125:FJZ131135 FTV131125:FTV131135 GDR131125:GDR131135 GNN131125:GNN131135 GXJ131125:GXJ131135 HHF131125:HHF131135 HRB131125:HRB131135 IAX131125:IAX131135 IKT131125:IKT131135 IUP131125:IUP131135 JEL131125:JEL131135 JOH131125:JOH131135 JYD131125:JYD131135 KHZ131125:KHZ131135 KRV131125:KRV131135 LBR131125:LBR131135 LLN131125:LLN131135 LVJ131125:LVJ131135 MFF131125:MFF131135 MPB131125:MPB131135 MYX131125:MYX131135 NIT131125:NIT131135 NSP131125:NSP131135 OCL131125:OCL131135 OMH131125:OMH131135 OWD131125:OWD131135 PFZ131125:PFZ131135 PPV131125:PPV131135 PZR131125:PZR131135 QJN131125:QJN131135 QTJ131125:QTJ131135 RDF131125:RDF131135 RNB131125:RNB131135 RWX131125:RWX131135 SGT131125:SGT131135 SQP131125:SQP131135 TAL131125:TAL131135 TKH131125:TKH131135 TUD131125:TUD131135 UDZ131125:UDZ131135 UNV131125:UNV131135 UXR131125:UXR131135 VHN131125:VHN131135 VRJ131125:VRJ131135 WBF131125:WBF131135 WLB131125:WLB131135 WUX131125:WUX131135 H196661:H196671 IL196661:IL196671 SH196661:SH196671 ACD196661:ACD196671 ALZ196661:ALZ196671 AVV196661:AVV196671 BFR196661:BFR196671 BPN196661:BPN196671 BZJ196661:BZJ196671 CJF196661:CJF196671 CTB196661:CTB196671 DCX196661:DCX196671 DMT196661:DMT196671 DWP196661:DWP196671 EGL196661:EGL196671 EQH196661:EQH196671 FAD196661:FAD196671 FJZ196661:FJZ196671 FTV196661:FTV196671 GDR196661:GDR196671 GNN196661:GNN196671 GXJ196661:GXJ196671 HHF196661:HHF196671 HRB196661:HRB196671 IAX196661:IAX196671 IKT196661:IKT196671 IUP196661:IUP196671 JEL196661:JEL196671 JOH196661:JOH196671 JYD196661:JYD196671 KHZ196661:KHZ196671 KRV196661:KRV196671 LBR196661:LBR196671 LLN196661:LLN196671 LVJ196661:LVJ196671 MFF196661:MFF196671 MPB196661:MPB196671 MYX196661:MYX196671 NIT196661:NIT196671 NSP196661:NSP196671 OCL196661:OCL196671 OMH196661:OMH196671 OWD196661:OWD196671 PFZ196661:PFZ196671 PPV196661:PPV196671 PZR196661:PZR196671 QJN196661:QJN196671 QTJ196661:QTJ196671 RDF196661:RDF196671 RNB196661:RNB196671 RWX196661:RWX196671 SGT196661:SGT196671 SQP196661:SQP196671 TAL196661:TAL196671 TKH196661:TKH196671 TUD196661:TUD196671 UDZ196661:UDZ196671 UNV196661:UNV196671 UXR196661:UXR196671 VHN196661:VHN196671 VRJ196661:VRJ196671 WBF196661:WBF196671 WLB196661:WLB196671 WUX196661:WUX196671 H262197:H262207 IL262197:IL262207 SH262197:SH262207 ACD262197:ACD262207 ALZ262197:ALZ262207 AVV262197:AVV262207 BFR262197:BFR262207 BPN262197:BPN262207 BZJ262197:BZJ262207 CJF262197:CJF262207 CTB262197:CTB262207 DCX262197:DCX262207 DMT262197:DMT262207 DWP262197:DWP262207 EGL262197:EGL262207 EQH262197:EQH262207 FAD262197:FAD262207 FJZ262197:FJZ262207 FTV262197:FTV262207 GDR262197:GDR262207 GNN262197:GNN262207 GXJ262197:GXJ262207 HHF262197:HHF262207 HRB262197:HRB262207 IAX262197:IAX262207 IKT262197:IKT262207 IUP262197:IUP262207 JEL262197:JEL262207 JOH262197:JOH262207 JYD262197:JYD262207 KHZ262197:KHZ262207 KRV262197:KRV262207 LBR262197:LBR262207 LLN262197:LLN262207 LVJ262197:LVJ262207 MFF262197:MFF262207 MPB262197:MPB262207 MYX262197:MYX262207 NIT262197:NIT262207 NSP262197:NSP262207 OCL262197:OCL262207 OMH262197:OMH262207 OWD262197:OWD262207 PFZ262197:PFZ262207 PPV262197:PPV262207 PZR262197:PZR262207 QJN262197:QJN262207 QTJ262197:QTJ262207 RDF262197:RDF262207 RNB262197:RNB262207 RWX262197:RWX262207 SGT262197:SGT262207 SQP262197:SQP262207 TAL262197:TAL262207 TKH262197:TKH262207 TUD262197:TUD262207 UDZ262197:UDZ262207 UNV262197:UNV262207 UXR262197:UXR262207 VHN262197:VHN262207 VRJ262197:VRJ262207 WBF262197:WBF262207 WLB262197:WLB262207 WUX262197:WUX262207 H327733:H327743 IL327733:IL327743 SH327733:SH327743 ACD327733:ACD327743 ALZ327733:ALZ327743 AVV327733:AVV327743 BFR327733:BFR327743 BPN327733:BPN327743 BZJ327733:BZJ327743 CJF327733:CJF327743 CTB327733:CTB327743 DCX327733:DCX327743 DMT327733:DMT327743 DWP327733:DWP327743 EGL327733:EGL327743 EQH327733:EQH327743 FAD327733:FAD327743 FJZ327733:FJZ327743 FTV327733:FTV327743 GDR327733:GDR327743 GNN327733:GNN327743 GXJ327733:GXJ327743 HHF327733:HHF327743 HRB327733:HRB327743 IAX327733:IAX327743 IKT327733:IKT327743 IUP327733:IUP327743 JEL327733:JEL327743 JOH327733:JOH327743 JYD327733:JYD327743 KHZ327733:KHZ327743 KRV327733:KRV327743 LBR327733:LBR327743 LLN327733:LLN327743 LVJ327733:LVJ327743 MFF327733:MFF327743 MPB327733:MPB327743 MYX327733:MYX327743 NIT327733:NIT327743 NSP327733:NSP327743 OCL327733:OCL327743 OMH327733:OMH327743 OWD327733:OWD327743 PFZ327733:PFZ327743 PPV327733:PPV327743 PZR327733:PZR327743 QJN327733:QJN327743 QTJ327733:QTJ327743 RDF327733:RDF327743 RNB327733:RNB327743 RWX327733:RWX327743 SGT327733:SGT327743 SQP327733:SQP327743 TAL327733:TAL327743 TKH327733:TKH327743 TUD327733:TUD327743 UDZ327733:UDZ327743 UNV327733:UNV327743 UXR327733:UXR327743 VHN327733:VHN327743 VRJ327733:VRJ327743 WBF327733:WBF327743 WLB327733:WLB327743 WUX327733:WUX327743 H393269:H393279 IL393269:IL393279 SH393269:SH393279 ACD393269:ACD393279 ALZ393269:ALZ393279 AVV393269:AVV393279 BFR393269:BFR393279 BPN393269:BPN393279 BZJ393269:BZJ393279 CJF393269:CJF393279 CTB393269:CTB393279 DCX393269:DCX393279 DMT393269:DMT393279 DWP393269:DWP393279 EGL393269:EGL393279 EQH393269:EQH393279 FAD393269:FAD393279 FJZ393269:FJZ393279 FTV393269:FTV393279 GDR393269:GDR393279 GNN393269:GNN393279 GXJ393269:GXJ393279 HHF393269:HHF393279 HRB393269:HRB393279 IAX393269:IAX393279 IKT393269:IKT393279 IUP393269:IUP393279 JEL393269:JEL393279 JOH393269:JOH393279 JYD393269:JYD393279 KHZ393269:KHZ393279 KRV393269:KRV393279 LBR393269:LBR393279 LLN393269:LLN393279 LVJ393269:LVJ393279 MFF393269:MFF393279 MPB393269:MPB393279 MYX393269:MYX393279 NIT393269:NIT393279 NSP393269:NSP393279 OCL393269:OCL393279 OMH393269:OMH393279 OWD393269:OWD393279 PFZ393269:PFZ393279 PPV393269:PPV393279 PZR393269:PZR393279 QJN393269:QJN393279 QTJ393269:QTJ393279 RDF393269:RDF393279 RNB393269:RNB393279 RWX393269:RWX393279 SGT393269:SGT393279 SQP393269:SQP393279 TAL393269:TAL393279 TKH393269:TKH393279 TUD393269:TUD393279 UDZ393269:UDZ393279 UNV393269:UNV393279 UXR393269:UXR393279 VHN393269:VHN393279 VRJ393269:VRJ393279 WBF393269:WBF393279 WLB393269:WLB393279 WUX393269:WUX393279 H458805:H458815 IL458805:IL458815 SH458805:SH458815 ACD458805:ACD458815 ALZ458805:ALZ458815 AVV458805:AVV458815 BFR458805:BFR458815 BPN458805:BPN458815 BZJ458805:BZJ458815 CJF458805:CJF458815 CTB458805:CTB458815 DCX458805:DCX458815 DMT458805:DMT458815 DWP458805:DWP458815 EGL458805:EGL458815 EQH458805:EQH458815 FAD458805:FAD458815 FJZ458805:FJZ458815 FTV458805:FTV458815 GDR458805:GDR458815 GNN458805:GNN458815 GXJ458805:GXJ458815 HHF458805:HHF458815 HRB458805:HRB458815 IAX458805:IAX458815 IKT458805:IKT458815 IUP458805:IUP458815 JEL458805:JEL458815 JOH458805:JOH458815 JYD458805:JYD458815 KHZ458805:KHZ458815 KRV458805:KRV458815 LBR458805:LBR458815 LLN458805:LLN458815 LVJ458805:LVJ458815 MFF458805:MFF458815 MPB458805:MPB458815 MYX458805:MYX458815 NIT458805:NIT458815 NSP458805:NSP458815 OCL458805:OCL458815 OMH458805:OMH458815 OWD458805:OWD458815 PFZ458805:PFZ458815 PPV458805:PPV458815 PZR458805:PZR458815 QJN458805:QJN458815 QTJ458805:QTJ458815 RDF458805:RDF458815 RNB458805:RNB458815 RWX458805:RWX458815 SGT458805:SGT458815 SQP458805:SQP458815 TAL458805:TAL458815 TKH458805:TKH458815 TUD458805:TUD458815 UDZ458805:UDZ458815 UNV458805:UNV458815 UXR458805:UXR458815 VHN458805:VHN458815 VRJ458805:VRJ458815 WBF458805:WBF458815 WLB458805:WLB458815 WUX458805:WUX458815 H524341:H524351 IL524341:IL524351 SH524341:SH524351 ACD524341:ACD524351 ALZ524341:ALZ524351 AVV524341:AVV524351 BFR524341:BFR524351 BPN524341:BPN524351 BZJ524341:BZJ524351 CJF524341:CJF524351 CTB524341:CTB524351 DCX524341:DCX524351 DMT524341:DMT524351 DWP524341:DWP524351 EGL524341:EGL524351 EQH524341:EQH524351 FAD524341:FAD524351 FJZ524341:FJZ524351 FTV524341:FTV524351 GDR524341:GDR524351 GNN524341:GNN524351 GXJ524341:GXJ524351 HHF524341:HHF524351 HRB524341:HRB524351 IAX524341:IAX524351 IKT524341:IKT524351 IUP524341:IUP524351 JEL524341:JEL524351 JOH524341:JOH524351 JYD524341:JYD524351 KHZ524341:KHZ524351 KRV524341:KRV524351 LBR524341:LBR524351 LLN524341:LLN524351 LVJ524341:LVJ524351 MFF524341:MFF524351 MPB524341:MPB524351 MYX524341:MYX524351 NIT524341:NIT524351 NSP524341:NSP524351 OCL524341:OCL524351 OMH524341:OMH524351 OWD524341:OWD524351 PFZ524341:PFZ524351 PPV524341:PPV524351 PZR524341:PZR524351 QJN524341:QJN524351 QTJ524341:QTJ524351 RDF524341:RDF524351 RNB524341:RNB524351 RWX524341:RWX524351 SGT524341:SGT524351 SQP524341:SQP524351 TAL524341:TAL524351 TKH524341:TKH524351 TUD524341:TUD524351 UDZ524341:UDZ524351 UNV524341:UNV524351 UXR524341:UXR524351 VHN524341:VHN524351 VRJ524341:VRJ524351 WBF524341:WBF524351 WLB524341:WLB524351 WUX524341:WUX524351 H589877:H589887 IL589877:IL589887 SH589877:SH589887 ACD589877:ACD589887 ALZ589877:ALZ589887 AVV589877:AVV589887 BFR589877:BFR589887 BPN589877:BPN589887 BZJ589877:BZJ589887 CJF589877:CJF589887 CTB589877:CTB589887 DCX589877:DCX589887 DMT589877:DMT589887 DWP589877:DWP589887 EGL589877:EGL589887 EQH589877:EQH589887 FAD589877:FAD589887 FJZ589877:FJZ589887 FTV589877:FTV589887 GDR589877:GDR589887 GNN589877:GNN589887 GXJ589877:GXJ589887 HHF589877:HHF589887 HRB589877:HRB589887 IAX589877:IAX589887 IKT589877:IKT589887 IUP589877:IUP589887 JEL589877:JEL589887 JOH589877:JOH589887 JYD589877:JYD589887 KHZ589877:KHZ589887 KRV589877:KRV589887 LBR589877:LBR589887 LLN589877:LLN589887 LVJ589877:LVJ589887 MFF589877:MFF589887 MPB589877:MPB589887 MYX589877:MYX589887 NIT589877:NIT589887 NSP589877:NSP589887 OCL589877:OCL589887 OMH589877:OMH589887 OWD589877:OWD589887 PFZ589877:PFZ589887 PPV589877:PPV589887 PZR589877:PZR589887 QJN589877:QJN589887 QTJ589877:QTJ589887 RDF589877:RDF589887 RNB589877:RNB589887 RWX589877:RWX589887 SGT589877:SGT589887 SQP589877:SQP589887 TAL589877:TAL589887 TKH589877:TKH589887 TUD589877:TUD589887 UDZ589877:UDZ589887 UNV589877:UNV589887 UXR589877:UXR589887 VHN589877:VHN589887 VRJ589877:VRJ589887 WBF589877:WBF589887 WLB589877:WLB589887 WUX589877:WUX589887 H655413:H655423 IL655413:IL655423 SH655413:SH655423 ACD655413:ACD655423 ALZ655413:ALZ655423 AVV655413:AVV655423 BFR655413:BFR655423 BPN655413:BPN655423 BZJ655413:BZJ655423 CJF655413:CJF655423 CTB655413:CTB655423 DCX655413:DCX655423 DMT655413:DMT655423 DWP655413:DWP655423 EGL655413:EGL655423 EQH655413:EQH655423 FAD655413:FAD655423 FJZ655413:FJZ655423 FTV655413:FTV655423 GDR655413:GDR655423 GNN655413:GNN655423 GXJ655413:GXJ655423 HHF655413:HHF655423 HRB655413:HRB655423 IAX655413:IAX655423 IKT655413:IKT655423 IUP655413:IUP655423 JEL655413:JEL655423 JOH655413:JOH655423 JYD655413:JYD655423 KHZ655413:KHZ655423 KRV655413:KRV655423 LBR655413:LBR655423 LLN655413:LLN655423 LVJ655413:LVJ655423 MFF655413:MFF655423 MPB655413:MPB655423 MYX655413:MYX655423 NIT655413:NIT655423 NSP655413:NSP655423 OCL655413:OCL655423 OMH655413:OMH655423 OWD655413:OWD655423 PFZ655413:PFZ655423 PPV655413:PPV655423 PZR655413:PZR655423 QJN655413:QJN655423 QTJ655413:QTJ655423 RDF655413:RDF655423 RNB655413:RNB655423 RWX655413:RWX655423 SGT655413:SGT655423 SQP655413:SQP655423 TAL655413:TAL655423 TKH655413:TKH655423 TUD655413:TUD655423 UDZ655413:UDZ655423 UNV655413:UNV655423 UXR655413:UXR655423 VHN655413:VHN655423 VRJ655413:VRJ655423 WBF655413:WBF655423 WLB655413:WLB655423 WUX655413:WUX655423 H720949:H720959 IL720949:IL720959 SH720949:SH720959 ACD720949:ACD720959 ALZ720949:ALZ720959 AVV720949:AVV720959 BFR720949:BFR720959 BPN720949:BPN720959 BZJ720949:BZJ720959 CJF720949:CJF720959 CTB720949:CTB720959 DCX720949:DCX720959 DMT720949:DMT720959 DWP720949:DWP720959 EGL720949:EGL720959 EQH720949:EQH720959 FAD720949:FAD720959 FJZ720949:FJZ720959 FTV720949:FTV720959 GDR720949:GDR720959 GNN720949:GNN720959 GXJ720949:GXJ720959 HHF720949:HHF720959 HRB720949:HRB720959 IAX720949:IAX720959 IKT720949:IKT720959 IUP720949:IUP720959 JEL720949:JEL720959 JOH720949:JOH720959 JYD720949:JYD720959 KHZ720949:KHZ720959 KRV720949:KRV720959 LBR720949:LBR720959 LLN720949:LLN720959 LVJ720949:LVJ720959 MFF720949:MFF720959 MPB720949:MPB720959 MYX720949:MYX720959 NIT720949:NIT720959 NSP720949:NSP720959 OCL720949:OCL720959 OMH720949:OMH720959 OWD720949:OWD720959 PFZ720949:PFZ720959 PPV720949:PPV720959 PZR720949:PZR720959 QJN720949:QJN720959 QTJ720949:QTJ720959 RDF720949:RDF720959 RNB720949:RNB720959 RWX720949:RWX720959 SGT720949:SGT720959 SQP720949:SQP720959 TAL720949:TAL720959 TKH720949:TKH720959 TUD720949:TUD720959 UDZ720949:UDZ720959 UNV720949:UNV720959 UXR720949:UXR720959 VHN720949:VHN720959 VRJ720949:VRJ720959 WBF720949:WBF720959 WLB720949:WLB720959 WUX720949:WUX720959 H786485:H786495 IL786485:IL786495 SH786485:SH786495 ACD786485:ACD786495 ALZ786485:ALZ786495 AVV786485:AVV786495 BFR786485:BFR786495 BPN786485:BPN786495 BZJ786485:BZJ786495 CJF786485:CJF786495 CTB786485:CTB786495 DCX786485:DCX786495 DMT786485:DMT786495 DWP786485:DWP786495 EGL786485:EGL786495 EQH786485:EQH786495 FAD786485:FAD786495 FJZ786485:FJZ786495 FTV786485:FTV786495 GDR786485:GDR786495 GNN786485:GNN786495 GXJ786485:GXJ786495 HHF786485:HHF786495 HRB786485:HRB786495 IAX786485:IAX786495 IKT786485:IKT786495 IUP786485:IUP786495 JEL786485:JEL786495 JOH786485:JOH786495 JYD786485:JYD786495 KHZ786485:KHZ786495 KRV786485:KRV786495 LBR786485:LBR786495 LLN786485:LLN786495 LVJ786485:LVJ786495 MFF786485:MFF786495 MPB786485:MPB786495 MYX786485:MYX786495 NIT786485:NIT786495 NSP786485:NSP786495 OCL786485:OCL786495 OMH786485:OMH786495 OWD786485:OWD786495 PFZ786485:PFZ786495 PPV786485:PPV786495 PZR786485:PZR786495 QJN786485:QJN786495 QTJ786485:QTJ786495 RDF786485:RDF786495 RNB786485:RNB786495 RWX786485:RWX786495 SGT786485:SGT786495 SQP786485:SQP786495 TAL786485:TAL786495 TKH786485:TKH786495 TUD786485:TUD786495 UDZ786485:UDZ786495 UNV786485:UNV786495 UXR786485:UXR786495 VHN786485:VHN786495 VRJ786485:VRJ786495 WBF786485:WBF786495 WLB786485:WLB786495 WUX786485:WUX786495 H852021:H852031 IL852021:IL852031 SH852021:SH852031 ACD852021:ACD852031 ALZ852021:ALZ852031 AVV852021:AVV852031 BFR852021:BFR852031 BPN852021:BPN852031 BZJ852021:BZJ852031 CJF852021:CJF852031 CTB852021:CTB852031 DCX852021:DCX852031 DMT852021:DMT852031 DWP852021:DWP852031 EGL852021:EGL852031 EQH852021:EQH852031 FAD852021:FAD852031 FJZ852021:FJZ852031 FTV852021:FTV852031 GDR852021:GDR852031 GNN852021:GNN852031 GXJ852021:GXJ852031 HHF852021:HHF852031 HRB852021:HRB852031 IAX852021:IAX852031 IKT852021:IKT852031 IUP852021:IUP852031 JEL852021:JEL852031 JOH852021:JOH852031 JYD852021:JYD852031 KHZ852021:KHZ852031 KRV852021:KRV852031 LBR852021:LBR852031 LLN852021:LLN852031 LVJ852021:LVJ852031 MFF852021:MFF852031 MPB852021:MPB852031 MYX852021:MYX852031 NIT852021:NIT852031 NSP852021:NSP852031 OCL852021:OCL852031 OMH852021:OMH852031 OWD852021:OWD852031 PFZ852021:PFZ852031 PPV852021:PPV852031 PZR852021:PZR852031 QJN852021:QJN852031 QTJ852021:QTJ852031 RDF852021:RDF852031 RNB852021:RNB852031 RWX852021:RWX852031 SGT852021:SGT852031 SQP852021:SQP852031 TAL852021:TAL852031 TKH852021:TKH852031 TUD852021:TUD852031 UDZ852021:UDZ852031 UNV852021:UNV852031 UXR852021:UXR852031 VHN852021:VHN852031 VRJ852021:VRJ852031 WBF852021:WBF852031 WLB852021:WLB852031 WUX852021:WUX852031 H917557:H917567 IL917557:IL917567 SH917557:SH917567 ACD917557:ACD917567 ALZ917557:ALZ917567 AVV917557:AVV917567 BFR917557:BFR917567 BPN917557:BPN917567 BZJ917557:BZJ917567 CJF917557:CJF917567 CTB917557:CTB917567 DCX917557:DCX917567 DMT917557:DMT917567 DWP917557:DWP917567 EGL917557:EGL917567 EQH917557:EQH917567 FAD917557:FAD917567 FJZ917557:FJZ917567 FTV917557:FTV917567 GDR917557:GDR917567 GNN917557:GNN917567 GXJ917557:GXJ917567 HHF917557:HHF917567 HRB917557:HRB917567 IAX917557:IAX917567 IKT917557:IKT917567 IUP917557:IUP917567 JEL917557:JEL917567 JOH917557:JOH917567 JYD917557:JYD917567 KHZ917557:KHZ917567 KRV917557:KRV917567 LBR917557:LBR917567 LLN917557:LLN917567 LVJ917557:LVJ917567 MFF917557:MFF917567 MPB917557:MPB917567 MYX917557:MYX917567 NIT917557:NIT917567 NSP917557:NSP917567 OCL917557:OCL917567 OMH917557:OMH917567 OWD917557:OWD917567 PFZ917557:PFZ917567 PPV917557:PPV917567 PZR917557:PZR917567 QJN917557:QJN917567 QTJ917557:QTJ917567 RDF917557:RDF917567 RNB917557:RNB917567 RWX917557:RWX917567 SGT917557:SGT917567 SQP917557:SQP917567 TAL917557:TAL917567 TKH917557:TKH917567 TUD917557:TUD917567 UDZ917557:UDZ917567 UNV917557:UNV917567 UXR917557:UXR917567 VHN917557:VHN917567 VRJ917557:VRJ917567 WBF917557:WBF917567 WLB917557:WLB917567 WUX917557:WUX917567 H983093:H983103 IL983093:IL983103 SH983093:SH983103 ACD983093:ACD983103 ALZ983093:ALZ983103 AVV983093:AVV983103 BFR983093:BFR983103 BPN983093:BPN983103 BZJ983093:BZJ983103 CJF983093:CJF983103 CTB983093:CTB983103 DCX983093:DCX983103 DMT983093:DMT983103 DWP983093:DWP983103 EGL983093:EGL983103 EQH983093:EQH983103 FAD983093:FAD983103 FJZ983093:FJZ983103 FTV983093:FTV983103 GDR983093:GDR983103 GNN983093:GNN983103 GXJ983093:GXJ983103 HHF983093:HHF983103 HRB983093:HRB983103 IAX983093:IAX983103 IKT983093:IKT983103 IUP983093:IUP983103 JEL983093:JEL983103 JOH983093:JOH983103 JYD983093:JYD983103 KHZ983093:KHZ983103 KRV983093:KRV983103 LBR983093:LBR983103 LLN983093:LLN983103 LVJ983093:LVJ983103 MFF983093:MFF983103 MPB983093:MPB983103 MYX983093:MYX983103 NIT983093:NIT983103 NSP983093:NSP983103 OCL983093:OCL983103 OMH983093:OMH983103 OWD983093:OWD983103 PFZ983093:PFZ983103 PPV983093:PPV983103 PZR983093:PZR983103 QJN983093:QJN983103 QTJ983093:QTJ983103 RDF983093:RDF983103 RNB983093:RNB983103 RWX983093:RWX983103 SGT983093:SGT983103 SQP983093:SQP983103 TAL983093:TAL983103 TKH983093:TKH983103 TUD983093:TUD983103 UDZ983093:UDZ983103 UNV983093:UNV983103 UXR983093:UXR983103 VHN983093:VHN983103 VRJ983093:VRJ983103 WBF983093:WBF983103 WLB983093:WLB983103 WUX983093:WUX983103 H65504:H65514 IL65504:IL65514 SH65504:SH65514 ACD65504:ACD65514 ALZ65504:ALZ65514 AVV65504:AVV65514 BFR65504:BFR65514 BPN65504:BPN65514 BZJ65504:BZJ65514 CJF65504:CJF65514 CTB65504:CTB65514 DCX65504:DCX65514 DMT65504:DMT65514 DWP65504:DWP65514 EGL65504:EGL65514 EQH65504:EQH65514 FAD65504:FAD65514 FJZ65504:FJZ65514 FTV65504:FTV65514 GDR65504:GDR65514 GNN65504:GNN65514 GXJ65504:GXJ65514 HHF65504:HHF65514 HRB65504:HRB65514 IAX65504:IAX65514 IKT65504:IKT65514 IUP65504:IUP65514 JEL65504:JEL65514 JOH65504:JOH65514 JYD65504:JYD65514 KHZ65504:KHZ65514 KRV65504:KRV65514 LBR65504:LBR65514 LLN65504:LLN65514 LVJ65504:LVJ65514 MFF65504:MFF65514 MPB65504:MPB65514 MYX65504:MYX65514 NIT65504:NIT65514 NSP65504:NSP65514 OCL65504:OCL65514 OMH65504:OMH65514 OWD65504:OWD65514 PFZ65504:PFZ65514 PPV65504:PPV65514 PZR65504:PZR65514 QJN65504:QJN65514 QTJ65504:QTJ65514 RDF65504:RDF65514 RNB65504:RNB65514 RWX65504:RWX65514 SGT65504:SGT65514 SQP65504:SQP65514 TAL65504:TAL65514 TKH65504:TKH65514 TUD65504:TUD65514 UDZ65504:UDZ65514 UNV65504:UNV65514 UXR65504:UXR65514 VHN65504:VHN65514 VRJ65504:VRJ65514 WBF65504:WBF65514 WLB65504:WLB65514 WUX65504:WUX65514 H131040:H131050 IL131040:IL131050 SH131040:SH131050 ACD131040:ACD131050 ALZ131040:ALZ131050 AVV131040:AVV131050 BFR131040:BFR131050 BPN131040:BPN131050 BZJ131040:BZJ131050 CJF131040:CJF131050 CTB131040:CTB131050 DCX131040:DCX131050 DMT131040:DMT131050 DWP131040:DWP131050 EGL131040:EGL131050 EQH131040:EQH131050 FAD131040:FAD131050 FJZ131040:FJZ131050 FTV131040:FTV131050 GDR131040:GDR131050 GNN131040:GNN131050 GXJ131040:GXJ131050 HHF131040:HHF131050 HRB131040:HRB131050 IAX131040:IAX131050 IKT131040:IKT131050 IUP131040:IUP131050 JEL131040:JEL131050 JOH131040:JOH131050 JYD131040:JYD131050 KHZ131040:KHZ131050 KRV131040:KRV131050 LBR131040:LBR131050 LLN131040:LLN131050 LVJ131040:LVJ131050 MFF131040:MFF131050 MPB131040:MPB131050 MYX131040:MYX131050 NIT131040:NIT131050 NSP131040:NSP131050 OCL131040:OCL131050 OMH131040:OMH131050 OWD131040:OWD131050 PFZ131040:PFZ131050 PPV131040:PPV131050 PZR131040:PZR131050 QJN131040:QJN131050 QTJ131040:QTJ131050 RDF131040:RDF131050 RNB131040:RNB131050 RWX131040:RWX131050 SGT131040:SGT131050 SQP131040:SQP131050 TAL131040:TAL131050 TKH131040:TKH131050 TUD131040:TUD131050 UDZ131040:UDZ131050 UNV131040:UNV131050 UXR131040:UXR131050 VHN131040:VHN131050 VRJ131040:VRJ131050 WBF131040:WBF131050 WLB131040:WLB131050 WUX131040:WUX131050 H196576:H196586 IL196576:IL196586 SH196576:SH196586 ACD196576:ACD196586 ALZ196576:ALZ196586 AVV196576:AVV196586 BFR196576:BFR196586 BPN196576:BPN196586 BZJ196576:BZJ196586 CJF196576:CJF196586 CTB196576:CTB196586 DCX196576:DCX196586 DMT196576:DMT196586 DWP196576:DWP196586 EGL196576:EGL196586 EQH196576:EQH196586 FAD196576:FAD196586 FJZ196576:FJZ196586 FTV196576:FTV196586 GDR196576:GDR196586 GNN196576:GNN196586 GXJ196576:GXJ196586 HHF196576:HHF196586 HRB196576:HRB196586 IAX196576:IAX196586 IKT196576:IKT196586 IUP196576:IUP196586 JEL196576:JEL196586 JOH196576:JOH196586 JYD196576:JYD196586 KHZ196576:KHZ196586 KRV196576:KRV196586 LBR196576:LBR196586 LLN196576:LLN196586 LVJ196576:LVJ196586 MFF196576:MFF196586 MPB196576:MPB196586 MYX196576:MYX196586 NIT196576:NIT196586 NSP196576:NSP196586 OCL196576:OCL196586 OMH196576:OMH196586 OWD196576:OWD196586 PFZ196576:PFZ196586 PPV196576:PPV196586 PZR196576:PZR196586 QJN196576:QJN196586 QTJ196576:QTJ196586 RDF196576:RDF196586 RNB196576:RNB196586 RWX196576:RWX196586 SGT196576:SGT196586 SQP196576:SQP196586 TAL196576:TAL196586 TKH196576:TKH196586 TUD196576:TUD196586 UDZ196576:UDZ196586 UNV196576:UNV196586 UXR196576:UXR196586 VHN196576:VHN196586 VRJ196576:VRJ196586 WBF196576:WBF196586 WLB196576:WLB196586 WUX196576:WUX196586 H262112:H262122 IL262112:IL262122 SH262112:SH262122 ACD262112:ACD262122 ALZ262112:ALZ262122 AVV262112:AVV262122 BFR262112:BFR262122 BPN262112:BPN262122 BZJ262112:BZJ262122 CJF262112:CJF262122 CTB262112:CTB262122 DCX262112:DCX262122 DMT262112:DMT262122 DWP262112:DWP262122 EGL262112:EGL262122 EQH262112:EQH262122 FAD262112:FAD262122 FJZ262112:FJZ262122 FTV262112:FTV262122 GDR262112:GDR262122 GNN262112:GNN262122 GXJ262112:GXJ262122 HHF262112:HHF262122 HRB262112:HRB262122 IAX262112:IAX262122 IKT262112:IKT262122 IUP262112:IUP262122 JEL262112:JEL262122 JOH262112:JOH262122 JYD262112:JYD262122 KHZ262112:KHZ262122 KRV262112:KRV262122 LBR262112:LBR262122 LLN262112:LLN262122 LVJ262112:LVJ262122 MFF262112:MFF262122 MPB262112:MPB262122 MYX262112:MYX262122 NIT262112:NIT262122 NSP262112:NSP262122 OCL262112:OCL262122 OMH262112:OMH262122 OWD262112:OWD262122 PFZ262112:PFZ262122 PPV262112:PPV262122 PZR262112:PZR262122 QJN262112:QJN262122 QTJ262112:QTJ262122 RDF262112:RDF262122 RNB262112:RNB262122 RWX262112:RWX262122 SGT262112:SGT262122 SQP262112:SQP262122 TAL262112:TAL262122 TKH262112:TKH262122 TUD262112:TUD262122 UDZ262112:UDZ262122 UNV262112:UNV262122 UXR262112:UXR262122 VHN262112:VHN262122 VRJ262112:VRJ262122 WBF262112:WBF262122 WLB262112:WLB262122 WUX262112:WUX262122 H327648:H327658 IL327648:IL327658 SH327648:SH327658 ACD327648:ACD327658 ALZ327648:ALZ327658 AVV327648:AVV327658 BFR327648:BFR327658 BPN327648:BPN327658 BZJ327648:BZJ327658 CJF327648:CJF327658 CTB327648:CTB327658 DCX327648:DCX327658 DMT327648:DMT327658 DWP327648:DWP327658 EGL327648:EGL327658 EQH327648:EQH327658 FAD327648:FAD327658 FJZ327648:FJZ327658 FTV327648:FTV327658 GDR327648:GDR327658 GNN327648:GNN327658 GXJ327648:GXJ327658 HHF327648:HHF327658 HRB327648:HRB327658 IAX327648:IAX327658 IKT327648:IKT327658 IUP327648:IUP327658 JEL327648:JEL327658 JOH327648:JOH327658 JYD327648:JYD327658 KHZ327648:KHZ327658 KRV327648:KRV327658 LBR327648:LBR327658 LLN327648:LLN327658 LVJ327648:LVJ327658 MFF327648:MFF327658 MPB327648:MPB327658 MYX327648:MYX327658 NIT327648:NIT327658 NSP327648:NSP327658 OCL327648:OCL327658 OMH327648:OMH327658 OWD327648:OWD327658 PFZ327648:PFZ327658 PPV327648:PPV327658 PZR327648:PZR327658 QJN327648:QJN327658 QTJ327648:QTJ327658 RDF327648:RDF327658 RNB327648:RNB327658 RWX327648:RWX327658 SGT327648:SGT327658 SQP327648:SQP327658 TAL327648:TAL327658 TKH327648:TKH327658 TUD327648:TUD327658 UDZ327648:UDZ327658 UNV327648:UNV327658 UXR327648:UXR327658 VHN327648:VHN327658 VRJ327648:VRJ327658 WBF327648:WBF327658 WLB327648:WLB327658 WUX327648:WUX327658 H393184:H393194 IL393184:IL393194 SH393184:SH393194 ACD393184:ACD393194 ALZ393184:ALZ393194 AVV393184:AVV393194 BFR393184:BFR393194 BPN393184:BPN393194 BZJ393184:BZJ393194 CJF393184:CJF393194 CTB393184:CTB393194 DCX393184:DCX393194 DMT393184:DMT393194 DWP393184:DWP393194 EGL393184:EGL393194 EQH393184:EQH393194 FAD393184:FAD393194 FJZ393184:FJZ393194 FTV393184:FTV393194 GDR393184:GDR393194 GNN393184:GNN393194 GXJ393184:GXJ393194 HHF393184:HHF393194 HRB393184:HRB393194 IAX393184:IAX393194 IKT393184:IKT393194 IUP393184:IUP393194 JEL393184:JEL393194 JOH393184:JOH393194 JYD393184:JYD393194 KHZ393184:KHZ393194 KRV393184:KRV393194 LBR393184:LBR393194 LLN393184:LLN393194 LVJ393184:LVJ393194 MFF393184:MFF393194 MPB393184:MPB393194 MYX393184:MYX393194 NIT393184:NIT393194 NSP393184:NSP393194 OCL393184:OCL393194 OMH393184:OMH393194 OWD393184:OWD393194 PFZ393184:PFZ393194 PPV393184:PPV393194 PZR393184:PZR393194 QJN393184:QJN393194 QTJ393184:QTJ393194 RDF393184:RDF393194 RNB393184:RNB393194 RWX393184:RWX393194 SGT393184:SGT393194 SQP393184:SQP393194 TAL393184:TAL393194 TKH393184:TKH393194 TUD393184:TUD393194 UDZ393184:UDZ393194 UNV393184:UNV393194 UXR393184:UXR393194 VHN393184:VHN393194 VRJ393184:VRJ393194 WBF393184:WBF393194 WLB393184:WLB393194 WUX393184:WUX393194 H458720:H458730 IL458720:IL458730 SH458720:SH458730 ACD458720:ACD458730 ALZ458720:ALZ458730 AVV458720:AVV458730 BFR458720:BFR458730 BPN458720:BPN458730 BZJ458720:BZJ458730 CJF458720:CJF458730 CTB458720:CTB458730 DCX458720:DCX458730 DMT458720:DMT458730 DWP458720:DWP458730 EGL458720:EGL458730 EQH458720:EQH458730 FAD458720:FAD458730 FJZ458720:FJZ458730 FTV458720:FTV458730 GDR458720:GDR458730 GNN458720:GNN458730 GXJ458720:GXJ458730 HHF458720:HHF458730 HRB458720:HRB458730 IAX458720:IAX458730 IKT458720:IKT458730 IUP458720:IUP458730 JEL458720:JEL458730 JOH458720:JOH458730 JYD458720:JYD458730 KHZ458720:KHZ458730 KRV458720:KRV458730 LBR458720:LBR458730 LLN458720:LLN458730 LVJ458720:LVJ458730 MFF458720:MFF458730 MPB458720:MPB458730 MYX458720:MYX458730 NIT458720:NIT458730 NSP458720:NSP458730 OCL458720:OCL458730 OMH458720:OMH458730 OWD458720:OWD458730 PFZ458720:PFZ458730 PPV458720:PPV458730 PZR458720:PZR458730 QJN458720:QJN458730 QTJ458720:QTJ458730 RDF458720:RDF458730 RNB458720:RNB458730 RWX458720:RWX458730 SGT458720:SGT458730 SQP458720:SQP458730 TAL458720:TAL458730 TKH458720:TKH458730 TUD458720:TUD458730 UDZ458720:UDZ458730 UNV458720:UNV458730 UXR458720:UXR458730 VHN458720:VHN458730 VRJ458720:VRJ458730 WBF458720:WBF458730 WLB458720:WLB458730 WUX458720:WUX458730 H524256:H524266 IL524256:IL524266 SH524256:SH524266 ACD524256:ACD524266 ALZ524256:ALZ524266 AVV524256:AVV524266 BFR524256:BFR524266 BPN524256:BPN524266 BZJ524256:BZJ524266 CJF524256:CJF524266 CTB524256:CTB524266 DCX524256:DCX524266 DMT524256:DMT524266 DWP524256:DWP524266 EGL524256:EGL524266 EQH524256:EQH524266 FAD524256:FAD524266 FJZ524256:FJZ524266 FTV524256:FTV524266 GDR524256:GDR524266 GNN524256:GNN524266 GXJ524256:GXJ524266 HHF524256:HHF524266 HRB524256:HRB524266 IAX524256:IAX524266 IKT524256:IKT524266 IUP524256:IUP524266 JEL524256:JEL524266 JOH524256:JOH524266 JYD524256:JYD524266 KHZ524256:KHZ524266 KRV524256:KRV524266 LBR524256:LBR524266 LLN524256:LLN524266 LVJ524256:LVJ524266 MFF524256:MFF524266 MPB524256:MPB524266 MYX524256:MYX524266 NIT524256:NIT524266 NSP524256:NSP524266 OCL524256:OCL524266 OMH524256:OMH524266 OWD524256:OWD524266 PFZ524256:PFZ524266 PPV524256:PPV524266 PZR524256:PZR524266 QJN524256:QJN524266 QTJ524256:QTJ524266 RDF524256:RDF524266 RNB524256:RNB524266 RWX524256:RWX524266 SGT524256:SGT524266 SQP524256:SQP524266 TAL524256:TAL524266 TKH524256:TKH524266 TUD524256:TUD524266 UDZ524256:UDZ524266 UNV524256:UNV524266 UXR524256:UXR524266 VHN524256:VHN524266 VRJ524256:VRJ524266 WBF524256:WBF524266 WLB524256:WLB524266 WUX524256:WUX524266 H589792:H589802 IL589792:IL589802 SH589792:SH589802 ACD589792:ACD589802 ALZ589792:ALZ589802 AVV589792:AVV589802 BFR589792:BFR589802 BPN589792:BPN589802 BZJ589792:BZJ589802 CJF589792:CJF589802 CTB589792:CTB589802 DCX589792:DCX589802 DMT589792:DMT589802 DWP589792:DWP589802 EGL589792:EGL589802 EQH589792:EQH589802 FAD589792:FAD589802 FJZ589792:FJZ589802 FTV589792:FTV589802 GDR589792:GDR589802 GNN589792:GNN589802 GXJ589792:GXJ589802 HHF589792:HHF589802 HRB589792:HRB589802 IAX589792:IAX589802 IKT589792:IKT589802 IUP589792:IUP589802 JEL589792:JEL589802 JOH589792:JOH589802 JYD589792:JYD589802 KHZ589792:KHZ589802 KRV589792:KRV589802 LBR589792:LBR589802 LLN589792:LLN589802 LVJ589792:LVJ589802 MFF589792:MFF589802 MPB589792:MPB589802 MYX589792:MYX589802 NIT589792:NIT589802 NSP589792:NSP589802 OCL589792:OCL589802 OMH589792:OMH589802 OWD589792:OWD589802 PFZ589792:PFZ589802 PPV589792:PPV589802 PZR589792:PZR589802 QJN589792:QJN589802 QTJ589792:QTJ589802 RDF589792:RDF589802 RNB589792:RNB589802 RWX589792:RWX589802 SGT589792:SGT589802 SQP589792:SQP589802 TAL589792:TAL589802 TKH589792:TKH589802 TUD589792:TUD589802 UDZ589792:UDZ589802 UNV589792:UNV589802 UXR589792:UXR589802 VHN589792:VHN589802 VRJ589792:VRJ589802 WBF589792:WBF589802 WLB589792:WLB589802 WUX589792:WUX589802 H655328:H655338 IL655328:IL655338 SH655328:SH655338 ACD655328:ACD655338 ALZ655328:ALZ655338 AVV655328:AVV655338 BFR655328:BFR655338 BPN655328:BPN655338 BZJ655328:BZJ655338 CJF655328:CJF655338 CTB655328:CTB655338 DCX655328:DCX655338 DMT655328:DMT655338 DWP655328:DWP655338 EGL655328:EGL655338 EQH655328:EQH655338 FAD655328:FAD655338 FJZ655328:FJZ655338 FTV655328:FTV655338 GDR655328:GDR655338 GNN655328:GNN655338 GXJ655328:GXJ655338 HHF655328:HHF655338 HRB655328:HRB655338 IAX655328:IAX655338 IKT655328:IKT655338 IUP655328:IUP655338 JEL655328:JEL655338 JOH655328:JOH655338 JYD655328:JYD655338 KHZ655328:KHZ655338 KRV655328:KRV655338 LBR655328:LBR655338 LLN655328:LLN655338 LVJ655328:LVJ655338 MFF655328:MFF655338 MPB655328:MPB655338 MYX655328:MYX655338 NIT655328:NIT655338 NSP655328:NSP655338 OCL655328:OCL655338 OMH655328:OMH655338 OWD655328:OWD655338 PFZ655328:PFZ655338 PPV655328:PPV655338 PZR655328:PZR655338 QJN655328:QJN655338 QTJ655328:QTJ655338 RDF655328:RDF655338 RNB655328:RNB655338 RWX655328:RWX655338 SGT655328:SGT655338 SQP655328:SQP655338 TAL655328:TAL655338 TKH655328:TKH655338 TUD655328:TUD655338 UDZ655328:UDZ655338 UNV655328:UNV655338 UXR655328:UXR655338 VHN655328:VHN655338 VRJ655328:VRJ655338 WBF655328:WBF655338 WLB655328:WLB655338 WUX655328:WUX655338 H720864:H720874 IL720864:IL720874 SH720864:SH720874 ACD720864:ACD720874 ALZ720864:ALZ720874 AVV720864:AVV720874 BFR720864:BFR720874 BPN720864:BPN720874 BZJ720864:BZJ720874 CJF720864:CJF720874 CTB720864:CTB720874 DCX720864:DCX720874 DMT720864:DMT720874 DWP720864:DWP720874 EGL720864:EGL720874 EQH720864:EQH720874 FAD720864:FAD720874 FJZ720864:FJZ720874 FTV720864:FTV720874 GDR720864:GDR720874 GNN720864:GNN720874 GXJ720864:GXJ720874 HHF720864:HHF720874 HRB720864:HRB720874 IAX720864:IAX720874 IKT720864:IKT720874 IUP720864:IUP720874 JEL720864:JEL720874 JOH720864:JOH720874 JYD720864:JYD720874 KHZ720864:KHZ720874 KRV720864:KRV720874 LBR720864:LBR720874 LLN720864:LLN720874 LVJ720864:LVJ720874 MFF720864:MFF720874 MPB720864:MPB720874 MYX720864:MYX720874 NIT720864:NIT720874 NSP720864:NSP720874 OCL720864:OCL720874 OMH720864:OMH720874 OWD720864:OWD720874 PFZ720864:PFZ720874 PPV720864:PPV720874 PZR720864:PZR720874 QJN720864:QJN720874 QTJ720864:QTJ720874 RDF720864:RDF720874 RNB720864:RNB720874 RWX720864:RWX720874 SGT720864:SGT720874 SQP720864:SQP720874 TAL720864:TAL720874 TKH720864:TKH720874 TUD720864:TUD720874 UDZ720864:UDZ720874 UNV720864:UNV720874 UXR720864:UXR720874 VHN720864:VHN720874 VRJ720864:VRJ720874 WBF720864:WBF720874 WLB720864:WLB720874 WUX720864:WUX720874 H786400:H786410 IL786400:IL786410 SH786400:SH786410 ACD786400:ACD786410 ALZ786400:ALZ786410 AVV786400:AVV786410 BFR786400:BFR786410 BPN786400:BPN786410 BZJ786400:BZJ786410 CJF786400:CJF786410 CTB786400:CTB786410 DCX786400:DCX786410 DMT786400:DMT786410 DWP786400:DWP786410 EGL786400:EGL786410 EQH786400:EQH786410 FAD786400:FAD786410 FJZ786400:FJZ786410 FTV786400:FTV786410 GDR786400:GDR786410 GNN786400:GNN786410 GXJ786400:GXJ786410 HHF786400:HHF786410 HRB786400:HRB786410 IAX786400:IAX786410 IKT786400:IKT786410 IUP786400:IUP786410 JEL786400:JEL786410 JOH786400:JOH786410 JYD786400:JYD786410 KHZ786400:KHZ786410 KRV786400:KRV786410 LBR786400:LBR786410 LLN786400:LLN786410 LVJ786400:LVJ786410 MFF786400:MFF786410 MPB786400:MPB786410 MYX786400:MYX786410 NIT786400:NIT786410 NSP786400:NSP786410 OCL786400:OCL786410 OMH786400:OMH786410 OWD786400:OWD786410 PFZ786400:PFZ786410 PPV786400:PPV786410 PZR786400:PZR786410 QJN786400:QJN786410 QTJ786400:QTJ786410 RDF786400:RDF786410 RNB786400:RNB786410 RWX786400:RWX786410 SGT786400:SGT786410 SQP786400:SQP786410 TAL786400:TAL786410 TKH786400:TKH786410 TUD786400:TUD786410 UDZ786400:UDZ786410 UNV786400:UNV786410 UXR786400:UXR786410 VHN786400:VHN786410 VRJ786400:VRJ786410 WBF786400:WBF786410 WLB786400:WLB786410 WUX786400:WUX786410 H851936:H851946 IL851936:IL851946 SH851936:SH851946 ACD851936:ACD851946 ALZ851936:ALZ851946 AVV851936:AVV851946 BFR851936:BFR851946 BPN851936:BPN851946 BZJ851936:BZJ851946 CJF851936:CJF851946 CTB851936:CTB851946 DCX851936:DCX851946 DMT851936:DMT851946 DWP851936:DWP851946 EGL851936:EGL851946 EQH851936:EQH851946 FAD851936:FAD851946 FJZ851936:FJZ851946 FTV851936:FTV851946 GDR851936:GDR851946 GNN851936:GNN851946 GXJ851936:GXJ851946 HHF851936:HHF851946 HRB851936:HRB851946 IAX851936:IAX851946 IKT851936:IKT851946 IUP851936:IUP851946 JEL851936:JEL851946 JOH851936:JOH851946 JYD851936:JYD851946 KHZ851936:KHZ851946 KRV851936:KRV851946 LBR851936:LBR851946 LLN851936:LLN851946 LVJ851936:LVJ851946 MFF851936:MFF851946 MPB851936:MPB851946 MYX851936:MYX851946 NIT851936:NIT851946 NSP851936:NSP851946 OCL851936:OCL851946 OMH851936:OMH851946 OWD851936:OWD851946 PFZ851936:PFZ851946 PPV851936:PPV851946 PZR851936:PZR851946 QJN851936:QJN851946 QTJ851936:QTJ851946 RDF851936:RDF851946 RNB851936:RNB851946 RWX851936:RWX851946 SGT851936:SGT851946 SQP851936:SQP851946 TAL851936:TAL851946 TKH851936:TKH851946 TUD851936:TUD851946 UDZ851936:UDZ851946 UNV851936:UNV851946 UXR851936:UXR851946 VHN851936:VHN851946 VRJ851936:VRJ851946 WBF851936:WBF851946 WLB851936:WLB851946 WUX851936:WUX851946 H917472:H917482 IL917472:IL917482 SH917472:SH917482 ACD917472:ACD917482 ALZ917472:ALZ917482 AVV917472:AVV917482 BFR917472:BFR917482 BPN917472:BPN917482 BZJ917472:BZJ917482 CJF917472:CJF917482 CTB917472:CTB917482 DCX917472:DCX917482 DMT917472:DMT917482 DWP917472:DWP917482 EGL917472:EGL917482 EQH917472:EQH917482 FAD917472:FAD917482 FJZ917472:FJZ917482 FTV917472:FTV917482 GDR917472:GDR917482 GNN917472:GNN917482 GXJ917472:GXJ917482 HHF917472:HHF917482 HRB917472:HRB917482 IAX917472:IAX917482 IKT917472:IKT917482 IUP917472:IUP917482 JEL917472:JEL917482 JOH917472:JOH917482 JYD917472:JYD917482 KHZ917472:KHZ917482 KRV917472:KRV917482 LBR917472:LBR917482 LLN917472:LLN917482 LVJ917472:LVJ917482 MFF917472:MFF917482 MPB917472:MPB917482 MYX917472:MYX917482 NIT917472:NIT917482 NSP917472:NSP917482 OCL917472:OCL917482 OMH917472:OMH917482 OWD917472:OWD917482 PFZ917472:PFZ917482 PPV917472:PPV917482 PZR917472:PZR917482 QJN917472:QJN917482 QTJ917472:QTJ917482 RDF917472:RDF917482 RNB917472:RNB917482 RWX917472:RWX917482 SGT917472:SGT917482 SQP917472:SQP917482 TAL917472:TAL917482 TKH917472:TKH917482 TUD917472:TUD917482 UDZ917472:UDZ917482 UNV917472:UNV917482 UXR917472:UXR917482 VHN917472:VHN917482 VRJ917472:VRJ917482 WBF917472:WBF917482 WLB917472:WLB917482 WUX917472:WUX917482 H983008:H983018 IL983008:IL983018 SH983008:SH983018 ACD983008:ACD983018 ALZ983008:ALZ983018 AVV983008:AVV983018 BFR983008:BFR983018 BPN983008:BPN983018 BZJ983008:BZJ983018 CJF983008:CJF983018 CTB983008:CTB983018 DCX983008:DCX983018 DMT983008:DMT983018 DWP983008:DWP983018 EGL983008:EGL983018 EQH983008:EQH983018 FAD983008:FAD983018 FJZ983008:FJZ983018 FTV983008:FTV983018 GDR983008:GDR983018 GNN983008:GNN983018 GXJ983008:GXJ983018 HHF983008:HHF983018 HRB983008:HRB983018 IAX983008:IAX983018 IKT983008:IKT983018 IUP983008:IUP983018 JEL983008:JEL983018 JOH983008:JOH983018 JYD983008:JYD983018 KHZ983008:KHZ983018 KRV983008:KRV983018 LBR983008:LBR983018 LLN983008:LLN983018 LVJ983008:LVJ983018 MFF983008:MFF983018 MPB983008:MPB983018 MYX983008:MYX983018 NIT983008:NIT983018 NSP983008:NSP983018 OCL983008:OCL983018 OMH983008:OMH983018 OWD983008:OWD983018 PFZ983008:PFZ983018 PPV983008:PPV983018 PZR983008:PZR983018 QJN983008:QJN983018 QTJ983008:QTJ983018 RDF983008:RDF983018 RNB983008:RNB983018 RWX983008:RWX983018 SGT983008:SGT983018 SQP983008:SQP983018 TAL983008:TAL983018 TKH983008:TKH983018 TUD983008:TUD983018 UDZ983008:UDZ983018 UNV983008:UNV983018 UXR983008:UXR983018 VHN983008:VHN983018 VRJ983008:VRJ983018 WBF983008:WBF983018 WLB983008:WLB983018 WUX983008:WUX983018 H33:H35 H65561:H65585 IL65561:IL65585 SH65561:SH65585 ACD65561:ACD65585 ALZ65561:ALZ65585 AVV65561:AVV65585 BFR65561:BFR65585 BPN65561:BPN65585 BZJ65561:BZJ65585 CJF65561:CJF65585 CTB65561:CTB65585 DCX65561:DCX65585 DMT65561:DMT65585 DWP65561:DWP65585 EGL65561:EGL65585 EQH65561:EQH65585 FAD65561:FAD65585 FJZ65561:FJZ65585 FTV65561:FTV65585 GDR65561:GDR65585 GNN65561:GNN65585 GXJ65561:GXJ65585 HHF65561:HHF65585 HRB65561:HRB65585 IAX65561:IAX65585 IKT65561:IKT65585 IUP65561:IUP65585 JEL65561:JEL65585 JOH65561:JOH65585 JYD65561:JYD65585 KHZ65561:KHZ65585 KRV65561:KRV65585 LBR65561:LBR65585 LLN65561:LLN65585 LVJ65561:LVJ65585 MFF65561:MFF65585 MPB65561:MPB65585 MYX65561:MYX65585 NIT65561:NIT65585 NSP65561:NSP65585 OCL65561:OCL65585 OMH65561:OMH65585 OWD65561:OWD65585 PFZ65561:PFZ65585 PPV65561:PPV65585 PZR65561:PZR65585 QJN65561:QJN65585 QTJ65561:QTJ65585 RDF65561:RDF65585 RNB65561:RNB65585 RWX65561:RWX65585 SGT65561:SGT65585 SQP65561:SQP65585 TAL65561:TAL65585 TKH65561:TKH65585 TUD65561:TUD65585 UDZ65561:UDZ65585 UNV65561:UNV65585 UXR65561:UXR65585 VHN65561:VHN65585 VRJ65561:VRJ65585 WBF65561:WBF65585 WLB65561:WLB65585 WUX65561:WUX65585 H131097:H131121 IL131097:IL131121 SH131097:SH131121 ACD131097:ACD131121 ALZ131097:ALZ131121 AVV131097:AVV131121 BFR131097:BFR131121 BPN131097:BPN131121 BZJ131097:BZJ131121 CJF131097:CJF131121 CTB131097:CTB131121 DCX131097:DCX131121 DMT131097:DMT131121 DWP131097:DWP131121 EGL131097:EGL131121 EQH131097:EQH131121 FAD131097:FAD131121 FJZ131097:FJZ131121 FTV131097:FTV131121 GDR131097:GDR131121 GNN131097:GNN131121 GXJ131097:GXJ131121 HHF131097:HHF131121 HRB131097:HRB131121 IAX131097:IAX131121 IKT131097:IKT131121 IUP131097:IUP131121 JEL131097:JEL131121 JOH131097:JOH131121 JYD131097:JYD131121 KHZ131097:KHZ131121 KRV131097:KRV131121 LBR131097:LBR131121 LLN131097:LLN131121 LVJ131097:LVJ131121 MFF131097:MFF131121 MPB131097:MPB131121 MYX131097:MYX131121 NIT131097:NIT131121 NSP131097:NSP131121 OCL131097:OCL131121 OMH131097:OMH131121 OWD131097:OWD131121 PFZ131097:PFZ131121 PPV131097:PPV131121 PZR131097:PZR131121 QJN131097:QJN131121 QTJ131097:QTJ131121 RDF131097:RDF131121 RNB131097:RNB131121 RWX131097:RWX131121 SGT131097:SGT131121 SQP131097:SQP131121 TAL131097:TAL131121 TKH131097:TKH131121 TUD131097:TUD131121 UDZ131097:UDZ131121 UNV131097:UNV131121 UXR131097:UXR131121 VHN131097:VHN131121 VRJ131097:VRJ131121 WBF131097:WBF131121 WLB131097:WLB131121 WUX131097:WUX131121 H196633:H196657 IL196633:IL196657 SH196633:SH196657 ACD196633:ACD196657 ALZ196633:ALZ196657 AVV196633:AVV196657 BFR196633:BFR196657 BPN196633:BPN196657 BZJ196633:BZJ196657 CJF196633:CJF196657 CTB196633:CTB196657 DCX196633:DCX196657 DMT196633:DMT196657 DWP196633:DWP196657 EGL196633:EGL196657 EQH196633:EQH196657 FAD196633:FAD196657 FJZ196633:FJZ196657 FTV196633:FTV196657 GDR196633:GDR196657 GNN196633:GNN196657 GXJ196633:GXJ196657 HHF196633:HHF196657 HRB196633:HRB196657 IAX196633:IAX196657 IKT196633:IKT196657 IUP196633:IUP196657 JEL196633:JEL196657 JOH196633:JOH196657 JYD196633:JYD196657 KHZ196633:KHZ196657 KRV196633:KRV196657 LBR196633:LBR196657 LLN196633:LLN196657 LVJ196633:LVJ196657 MFF196633:MFF196657 MPB196633:MPB196657 MYX196633:MYX196657 NIT196633:NIT196657 NSP196633:NSP196657 OCL196633:OCL196657 OMH196633:OMH196657 OWD196633:OWD196657 PFZ196633:PFZ196657 PPV196633:PPV196657 PZR196633:PZR196657 QJN196633:QJN196657 QTJ196633:QTJ196657 RDF196633:RDF196657 RNB196633:RNB196657 RWX196633:RWX196657 SGT196633:SGT196657 SQP196633:SQP196657 TAL196633:TAL196657 TKH196633:TKH196657 TUD196633:TUD196657 UDZ196633:UDZ196657 UNV196633:UNV196657 UXR196633:UXR196657 VHN196633:VHN196657 VRJ196633:VRJ196657 WBF196633:WBF196657 WLB196633:WLB196657 WUX196633:WUX196657 H262169:H262193 IL262169:IL262193 SH262169:SH262193 ACD262169:ACD262193 ALZ262169:ALZ262193 AVV262169:AVV262193 BFR262169:BFR262193 BPN262169:BPN262193 BZJ262169:BZJ262193 CJF262169:CJF262193 CTB262169:CTB262193 DCX262169:DCX262193 DMT262169:DMT262193 DWP262169:DWP262193 EGL262169:EGL262193 EQH262169:EQH262193 FAD262169:FAD262193 FJZ262169:FJZ262193 FTV262169:FTV262193 GDR262169:GDR262193 GNN262169:GNN262193 GXJ262169:GXJ262193 HHF262169:HHF262193 HRB262169:HRB262193 IAX262169:IAX262193 IKT262169:IKT262193 IUP262169:IUP262193 JEL262169:JEL262193 JOH262169:JOH262193 JYD262169:JYD262193 KHZ262169:KHZ262193 KRV262169:KRV262193 LBR262169:LBR262193 LLN262169:LLN262193 LVJ262169:LVJ262193 MFF262169:MFF262193 MPB262169:MPB262193 MYX262169:MYX262193 NIT262169:NIT262193 NSP262169:NSP262193 OCL262169:OCL262193 OMH262169:OMH262193 OWD262169:OWD262193 PFZ262169:PFZ262193 PPV262169:PPV262193 PZR262169:PZR262193 QJN262169:QJN262193 QTJ262169:QTJ262193 RDF262169:RDF262193 RNB262169:RNB262193 RWX262169:RWX262193 SGT262169:SGT262193 SQP262169:SQP262193 TAL262169:TAL262193 TKH262169:TKH262193 TUD262169:TUD262193 UDZ262169:UDZ262193 UNV262169:UNV262193 UXR262169:UXR262193 VHN262169:VHN262193 VRJ262169:VRJ262193 WBF262169:WBF262193 WLB262169:WLB262193 WUX262169:WUX262193 H327705:H327729 IL327705:IL327729 SH327705:SH327729 ACD327705:ACD327729 ALZ327705:ALZ327729 AVV327705:AVV327729 BFR327705:BFR327729 BPN327705:BPN327729 BZJ327705:BZJ327729 CJF327705:CJF327729 CTB327705:CTB327729 DCX327705:DCX327729 DMT327705:DMT327729 DWP327705:DWP327729 EGL327705:EGL327729 EQH327705:EQH327729 FAD327705:FAD327729 FJZ327705:FJZ327729 FTV327705:FTV327729 GDR327705:GDR327729 GNN327705:GNN327729 GXJ327705:GXJ327729 HHF327705:HHF327729 HRB327705:HRB327729 IAX327705:IAX327729 IKT327705:IKT327729 IUP327705:IUP327729 JEL327705:JEL327729 JOH327705:JOH327729 JYD327705:JYD327729 KHZ327705:KHZ327729 KRV327705:KRV327729 LBR327705:LBR327729 LLN327705:LLN327729 LVJ327705:LVJ327729 MFF327705:MFF327729 MPB327705:MPB327729 MYX327705:MYX327729 NIT327705:NIT327729 NSP327705:NSP327729 OCL327705:OCL327729 OMH327705:OMH327729 OWD327705:OWD327729 PFZ327705:PFZ327729 PPV327705:PPV327729 PZR327705:PZR327729 QJN327705:QJN327729 QTJ327705:QTJ327729 RDF327705:RDF327729 RNB327705:RNB327729 RWX327705:RWX327729 SGT327705:SGT327729 SQP327705:SQP327729 TAL327705:TAL327729 TKH327705:TKH327729 TUD327705:TUD327729 UDZ327705:UDZ327729 UNV327705:UNV327729 UXR327705:UXR327729 VHN327705:VHN327729 VRJ327705:VRJ327729 WBF327705:WBF327729 WLB327705:WLB327729 WUX327705:WUX327729 H393241:H393265 IL393241:IL393265 SH393241:SH393265 ACD393241:ACD393265 ALZ393241:ALZ393265 AVV393241:AVV393265 BFR393241:BFR393265 BPN393241:BPN393265 BZJ393241:BZJ393265 CJF393241:CJF393265 CTB393241:CTB393265 DCX393241:DCX393265 DMT393241:DMT393265 DWP393241:DWP393265 EGL393241:EGL393265 EQH393241:EQH393265 FAD393241:FAD393265 FJZ393241:FJZ393265 FTV393241:FTV393265 GDR393241:GDR393265 GNN393241:GNN393265 GXJ393241:GXJ393265 HHF393241:HHF393265 HRB393241:HRB393265 IAX393241:IAX393265 IKT393241:IKT393265 IUP393241:IUP393265 JEL393241:JEL393265 JOH393241:JOH393265 JYD393241:JYD393265 KHZ393241:KHZ393265 KRV393241:KRV393265 LBR393241:LBR393265 LLN393241:LLN393265 LVJ393241:LVJ393265 MFF393241:MFF393265 MPB393241:MPB393265 MYX393241:MYX393265 NIT393241:NIT393265 NSP393241:NSP393265 OCL393241:OCL393265 OMH393241:OMH393265 OWD393241:OWD393265 PFZ393241:PFZ393265 PPV393241:PPV393265 PZR393241:PZR393265 QJN393241:QJN393265 QTJ393241:QTJ393265 RDF393241:RDF393265 RNB393241:RNB393265 RWX393241:RWX393265 SGT393241:SGT393265 SQP393241:SQP393265 TAL393241:TAL393265 TKH393241:TKH393265 TUD393241:TUD393265 UDZ393241:UDZ393265 UNV393241:UNV393265 UXR393241:UXR393265 VHN393241:VHN393265 VRJ393241:VRJ393265 WBF393241:WBF393265 WLB393241:WLB393265 WUX393241:WUX393265 H458777:H458801 IL458777:IL458801 SH458777:SH458801 ACD458777:ACD458801 ALZ458777:ALZ458801 AVV458777:AVV458801 BFR458777:BFR458801 BPN458777:BPN458801 BZJ458777:BZJ458801 CJF458777:CJF458801 CTB458777:CTB458801 DCX458777:DCX458801 DMT458777:DMT458801 DWP458777:DWP458801 EGL458777:EGL458801 EQH458777:EQH458801 FAD458777:FAD458801 FJZ458777:FJZ458801 FTV458777:FTV458801 GDR458777:GDR458801 GNN458777:GNN458801 GXJ458777:GXJ458801 HHF458777:HHF458801 HRB458777:HRB458801 IAX458777:IAX458801 IKT458777:IKT458801 IUP458777:IUP458801 JEL458777:JEL458801 JOH458777:JOH458801 JYD458777:JYD458801 KHZ458777:KHZ458801 KRV458777:KRV458801 LBR458777:LBR458801 LLN458777:LLN458801 LVJ458777:LVJ458801 MFF458777:MFF458801 MPB458777:MPB458801 MYX458777:MYX458801 NIT458777:NIT458801 NSP458777:NSP458801 OCL458777:OCL458801 OMH458777:OMH458801 OWD458777:OWD458801 PFZ458777:PFZ458801 PPV458777:PPV458801 PZR458777:PZR458801 QJN458777:QJN458801 QTJ458777:QTJ458801 RDF458777:RDF458801 RNB458777:RNB458801 RWX458777:RWX458801 SGT458777:SGT458801 SQP458777:SQP458801 TAL458777:TAL458801 TKH458777:TKH458801 TUD458777:TUD458801 UDZ458777:UDZ458801 UNV458777:UNV458801 UXR458777:UXR458801 VHN458777:VHN458801 VRJ458777:VRJ458801 WBF458777:WBF458801 WLB458777:WLB458801 WUX458777:WUX458801 H524313:H524337 IL524313:IL524337 SH524313:SH524337 ACD524313:ACD524337 ALZ524313:ALZ524337 AVV524313:AVV524337 BFR524313:BFR524337 BPN524313:BPN524337 BZJ524313:BZJ524337 CJF524313:CJF524337 CTB524313:CTB524337 DCX524313:DCX524337 DMT524313:DMT524337 DWP524313:DWP524337 EGL524313:EGL524337 EQH524313:EQH524337 FAD524313:FAD524337 FJZ524313:FJZ524337 FTV524313:FTV524337 GDR524313:GDR524337 GNN524313:GNN524337 GXJ524313:GXJ524337 HHF524313:HHF524337 HRB524313:HRB524337 IAX524313:IAX524337 IKT524313:IKT524337 IUP524313:IUP524337 JEL524313:JEL524337 JOH524313:JOH524337 JYD524313:JYD524337 KHZ524313:KHZ524337 KRV524313:KRV524337 LBR524313:LBR524337 LLN524313:LLN524337 LVJ524313:LVJ524337 MFF524313:MFF524337 MPB524313:MPB524337 MYX524313:MYX524337 NIT524313:NIT524337 NSP524313:NSP524337 OCL524313:OCL524337 OMH524313:OMH524337 OWD524313:OWD524337 PFZ524313:PFZ524337 PPV524313:PPV524337 PZR524313:PZR524337 QJN524313:QJN524337 QTJ524313:QTJ524337 RDF524313:RDF524337 RNB524313:RNB524337 RWX524313:RWX524337 SGT524313:SGT524337 SQP524313:SQP524337 TAL524313:TAL524337 TKH524313:TKH524337 TUD524313:TUD524337 UDZ524313:UDZ524337 UNV524313:UNV524337 UXR524313:UXR524337 VHN524313:VHN524337 VRJ524313:VRJ524337 WBF524313:WBF524337 WLB524313:WLB524337 WUX524313:WUX524337 H589849:H589873 IL589849:IL589873 SH589849:SH589873 ACD589849:ACD589873 ALZ589849:ALZ589873 AVV589849:AVV589873 BFR589849:BFR589873 BPN589849:BPN589873 BZJ589849:BZJ589873 CJF589849:CJF589873 CTB589849:CTB589873 DCX589849:DCX589873 DMT589849:DMT589873 DWP589849:DWP589873 EGL589849:EGL589873 EQH589849:EQH589873 FAD589849:FAD589873 FJZ589849:FJZ589873 FTV589849:FTV589873 GDR589849:GDR589873 GNN589849:GNN589873 GXJ589849:GXJ589873 HHF589849:HHF589873 HRB589849:HRB589873 IAX589849:IAX589873 IKT589849:IKT589873 IUP589849:IUP589873 JEL589849:JEL589873 JOH589849:JOH589873 JYD589849:JYD589873 KHZ589849:KHZ589873 KRV589849:KRV589873 LBR589849:LBR589873 LLN589849:LLN589873 LVJ589849:LVJ589873 MFF589849:MFF589873 MPB589849:MPB589873 MYX589849:MYX589873 NIT589849:NIT589873 NSP589849:NSP589873 OCL589849:OCL589873 OMH589849:OMH589873 OWD589849:OWD589873 PFZ589849:PFZ589873 PPV589849:PPV589873 PZR589849:PZR589873 QJN589849:QJN589873 QTJ589849:QTJ589873 RDF589849:RDF589873 RNB589849:RNB589873 RWX589849:RWX589873 SGT589849:SGT589873 SQP589849:SQP589873 TAL589849:TAL589873 TKH589849:TKH589873 TUD589849:TUD589873 UDZ589849:UDZ589873 UNV589849:UNV589873 UXR589849:UXR589873 VHN589849:VHN589873 VRJ589849:VRJ589873 WBF589849:WBF589873 WLB589849:WLB589873 WUX589849:WUX589873 H655385:H655409 IL655385:IL655409 SH655385:SH655409 ACD655385:ACD655409 ALZ655385:ALZ655409 AVV655385:AVV655409 BFR655385:BFR655409 BPN655385:BPN655409 BZJ655385:BZJ655409 CJF655385:CJF655409 CTB655385:CTB655409 DCX655385:DCX655409 DMT655385:DMT655409 DWP655385:DWP655409 EGL655385:EGL655409 EQH655385:EQH655409 FAD655385:FAD655409 FJZ655385:FJZ655409 FTV655385:FTV655409 GDR655385:GDR655409 GNN655385:GNN655409 GXJ655385:GXJ655409 HHF655385:HHF655409 HRB655385:HRB655409 IAX655385:IAX655409 IKT655385:IKT655409 IUP655385:IUP655409 JEL655385:JEL655409 JOH655385:JOH655409 JYD655385:JYD655409 KHZ655385:KHZ655409 KRV655385:KRV655409 LBR655385:LBR655409 LLN655385:LLN655409 LVJ655385:LVJ655409 MFF655385:MFF655409 MPB655385:MPB655409 MYX655385:MYX655409 NIT655385:NIT655409 NSP655385:NSP655409 OCL655385:OCL655409 OMH655385:OMH655409 OWD655385:OWD655409 PFZ655385:PFZ655409 PPV655385:PPV655409 PZR655385:PZR655409 QJN655385:QJN655409 QTJ655385:QTJ655409 RDF655385:RDF655409 RNB655385:RNB655409 RWX655385:RWX655409 SGT655385:SGT655409 SQP655385:SQP655409 TAL655385:TAL655409 TKH655385:TKH655409 TUD655385:TUD655409 UDZ655385:UDZ655409 UNV655385:UNV655409 UXR655385:UXR655409 VHN655385:VHN655409 VRJ655385:VRJ655409 WBF655385:WBF655409 WLB655385:WLB655409 WUX655385:WUX655409 H720921:H720945 IL720921:IL720945 SH720921:SH720945 ACD720921:ACD720945 ALZ720921:ALZ720945 AVV720921:AVV720945 BFR720921:BFR720945 BPN720921:BPN720945 BZJ720921:BZJ720945 CJF720921:CJF720945 CTB720921:CTB720945 DCX720921:DCX720945 DMT720921:DMT720945 DWP720921:DWP720945 EGL720921:EGL720945 EQH720921:EQH720945 FAD720921:FAD720945 FJZ720921:FJZ720945 FTV720921:FTV720945 GDR720921:GDR720945 GNN720921:GNN720945 GXJ720921:GXJ720945 HHF720921:HHF720945 HRB720921:HRB720945 IAX720921:IAX720945 IKT720921:IKT720945 IUP720921:IUP720945 JEL720921:JEL720945 JOH720921:JOH720945 JYD720921:JYD720945 KHZ720921:KHZ720945 KRV720921:KRV720945 LBR720921:LBR720945 LLN720921:LLN720945 LVJ720921:LVJ720945 MFF720921:MFF720945 MPB720921:MPB720945 MYX720921:MYX720945 NIT720921:NIT720945 NSP720921:NSP720945 OCL720921:OCL720945 OMH720921:OMH720945 OWD720921:OWD720945 PFZ720921:PFZ720945 PPV720921:PPV720945 PZR720921:PZR720945 QJN720921:QJN720945 QTJ720921:QTJ720945 RDF720921:RDF720945 RNB720921:RNB720945 RWX720921:RWX720945 SGT720921:SGT720945 SQP720921:SQP720945 TAL720921:TAL720945 TKH720921:TKH720945 TUD720921:TUD720945 UDZ720921:UDZ720945 UNV720921:UNV720945 UXR720921:UXR720945 VHN720921:VHN720945 VRJ720921:VRJ720945 WBF720921:WBF720945 WLB720921:WLB720945 WUX720921:WUX720945 H786457:H786481 IL786457:IL786481 SH786457:SH786481 ACD786457:ACD786481 ALZ786457:ALZ786481 AVV786457:AVV786481 BFR786457:BFR786481 BPN786457:BPN786481 BZJ786457:BZJ786481 CJF786457:CJF786481 CTB786457:CTB786481 DCX786457:DCX786481 DMT786457:DMT786481 DWP786457:DWP786481 EGL786457:EGL786481 EQH786457:EQH786481 FAD786457:FAD786481 FJZ786457:FJZ786481 FTV786457:FTV786481 GDR786457:GDR786481 GNN786457:GNN786481 GXJ786457:GXJ786481 HHF786457:HHF786481 HRB786457:HRB786481 IAX786457:IAX786481 IKT786457:IKT786481 IUP786457:IUP786481 JEL786457:JEL786481 JOH786457:JOH786481 JYD786457:JYD786481 KHZ786457:KHZ786481 KRV786457:KRV786481 LBR786457:LBR786481 LLN786457:LLN786481 LVJ786457:LVJ786481 MFF786457:MFF786481 MPB786457:MPB786481 MYX786457:MYX786481 NIT786457:NIT786481 NSP786457:NSP786481 OCL786457:OCL786481 OMH786457:OMH786481 OWD786457:OWD786481 PFZ786457:PFZ786481 PPV786457:PPV786481 PZR786457:PZR786481 QJN786457:QJN786481 QTJ786457:QTJ786481 RDF786457:RDF786481 RNB786457:RNB786481 RWX786457:RWX786481 SGT786457:SGT786481 SQP786457:SQP786481 TAL786457:TAL786481 TKH786457:TKH786481 TUD786457:TUD786481 UDZ786457:UDZ786481 UNV786457:UNV786481 UXR786457:UXR786481 VHN786457:VHN786481 VRJ786457:VRJ786481 WBF786457:WBF786481 WLB786457:WLB786481 WUX786457:WUX786481 H851993:H852017 IL851993:IL852017 SH851993:SH852017 ACD851993:ACD852017 ALZ851993:ALZ852017 AVV851993:AVV852017 BFR851993:BFR852017 BPN851993:BPN852017 BZJ851993:BZJ852017 CJF851993:CJF852017 CTB851993:CTB852017 DCX851993:DCX852017 DMT851993:DMT852017 DWP851993:DWP852017 EGL851993:EGL852017 EQH851993:EQH852017 FAD851993:FAD852017 FJZ851993:FJZ852017 FTV851993:FTV852017 GDR851993:GDR852017 GNN851993:GNN852017 GXJ851993:GXJ852017 HHF851993:HHF852017 HRB851993:HRB852017 IAX851993:IAX852017 IKT851993:IKT852017 IUP851993:IUP852017 JEL851993:JEL852017 JOH851993:JOH852017 JYD851993:JYD852017 KHZ851993:KHZ852017 KRV851993:KRV852017 LBR851993:LBR852017 LLN851993:LLN852017 LVJ851993:LVJ852017 MFF851993:MFF852017 MPB851993:MPB852017 MYX851993:MYX852017 NIT851993:NIT852017 NSP851993:NSP852017 OCL851993:OCL852017 OMH851993:OMH852017 OWD851993:OWD852017 PFZ851993:PFZ852017 PPV851993:PPV852017 PZR851993:PZR852017 QJN851993:QJN852017 QTJ851993:QTJ852017 RDF851993:RDF852017 RNB851993:RNB852017 RWX851993:RWX852017 SGT851993:SGT852017 SQP851993:SQP852017 TAL851993:TAL852017 TKH851993:TKH852017 TUD851993:TUD852017 UDZ851993:UDZ852017 UNV851993:UNV852017 UXR851993:UXR852017 VHN851993:VHN852017 VRJ851993:VRJ852017 WBF851993:WBF852017 WLB851993:WLB852017 WUX851993:WUX852017 H917529:H917553 IL917529:IL917553 SH917529:SH917553 ACD917529:ACD917553 ALZ917529:ALZ917553 AVV917529:AVV917553 BFR917529:BFR917553 BPN917529:BPN917553 BZJ917529:BZJ917553 CJF917529:CJF917553 CTB917529:CTB917553 DCX917529:DCX917553 DMT917529:DMT917553 DWP917529:DWP917553 EGL917529:EGL917553 EQH917529:EQH917553 FAD917529:FAD917553 FJZ917529:FJZ917553 FTV917529:FTV917553 GDR917529:GDR917553 GNN917529:GNN917553 GXJ917529:GXJ917553 HHF917529:HHF917553 HRB917529:HRB917553 IAX917529:IAX917553 IKT917529:IKT917553 IUP917529:IUP917553 JEL917529:JEL917553 JOH917529:JOH917553 JYD917529:JYD917553 KHZ917529:KHZ917553 KRV917529:KRV917553 LBR917529:LBR917553 LLN917529:LLN917553 LVJ917529:LVJ917553 MFF917529:MFF917553 MPB917529:MPB917553 MYX917529:MYX917553 NIT917529:NIT917553 NSP917529:NSP917553 OCL917529:OCL917553 OMH917529:OMH917553 OWD917529:OWD917553 PFZ917529:PFZ917553 PPV917529:PPV917553 PZR917529:PZR917553 QJN917529:QJN917553 QTJ917529:QTJ917553 RDF917529:RDF917553 RNB917529:RNB917553 RWX917529:RWX917553 SGT917529:SGT917553 SQP917529:SQP917553 TAL917529:TAL917553 TKH917529:TKH917553 TUD917529:TUD917553 UDZ917529:UDZ917553 UNV917529:UNV917553 UXR917529:UXR917553 VHN917529:VHN917553 VRJ917529:VRJ917553 WBF917529:WBF917553 WLB917529:WLB917553 WUX917529:WUX917553 H983065:H983089 IL983065:IL983089 SH983065:SH983089 ACD983065:ACD983089 ALZ983065:ALZ983089 AVV983065:AVV983089 BFR983065:BFR983089 BPN983065:BPN983089 BZJ983065:BZJ983089 CJF983065:CJF983089 CTB983065:CTB983089 DCX983065:DCX983089 DMT983065:DMT983089 DWP983065:DWP983089 EGL983065:EGL983089 EQH983065:EQH983089 FAD983065:FAD983089 FJZ983065:FJZ983089 FTV983065:FTV983089 GDR983065:GDR983089 GNN983065:GNN983089 GXJ983065:GXJ983089 HHF983065:HHF983089 HRB983065:HRB983089 IAX983065:IAX983089 IKT983065:IKT983089 IUP983065:IUP983089 JEL983065:JEL983089 JOH983065:JOH983089 JYD983065:JYD983089 KHZ983065:KHZ983089 KRV983065:KRV983089 LBR983065:LBR983089 LLN983065:LLN983089 LVJ983065:LVJ983089 MFF983065:MFF983089 MPB983065:MPB983089 MYX983065:MYX983089 NIT983065:NIT983089 NSP983065:NSP983089 OCL983065:OCL983089 OMH983065:OMH983089 OWD983065:OWD983089 PFZ983065:PFZ983089 PPV983065:PPV983089 PZR983065:PZR983089 QJN983065:QJN983089 QTJ983065:QTJ983089 RDF983065:RDF983089 RNB983065:RNB983089 RWX983065:RWX983089 SGT983065:SGT983089 SQP983065:SQP983089 TAL983065:TAL983089 TKH983065:TKH983089 TUD983065:TUD983089 UDZ983065:UDZ983089 UNV983065:UNV983089 UXR983065:UXR983089 VHN983065:VHN983089 VRJ983065:VRJ983089 WBF983065:WBF983089 WLB983065:WLB983089 H66:H76 WUX66:WUX76 WLB66:WLB76 WBF66:WBF76 VRJ66:VRJ76 VHN66:VHN76 UXR66:UXR76 UNV66:UNV76 UDZ66:UDZ76 TUD66:TUD76 TKH66:TKH76 TAL66:TAL76 SQP66:SQP76 SGT66:SGT76 RWX66:RWX76 RNB66:RNB76 RDF66:RDF76 QTJ66:QTJ76 QJN66:QJN76 PZR66:PZR76 PPV66:PPV76 PFZ66:PFZ76 OWD66:OWD76 OMH66:OMH76 OCL66:OCL76 NSP66:NSP76 NIT66:NIT76 MYX66:MYX76 MPB66:MPB76 MFF66:MFF76 LVJ66:LVJ76 LLN66:LLN76 LBR66:LBR76 KRV66:KRV76 KHZ66:KHZ76 JYD66:JYD76 JOH66:JOH76 JEL66:JEL76 IUP66:IUP76 IKT66:IKT76 IAX66:IAX76 HRB66:HRB76 HHF66:HHF76 GXJ66:GXJ76 GNN66:GNN76 GDR66:GDR76 FTV66:FTV76 FJZ66:FJZ76 FAD66:FAD76 EQH66:EQH76 EGL66:EGL76 DWP66:DWP76 DMT66:DMT76 DCX66:DCX76 CTB66:CTB76 CJF66:CJF76 BZJ66:BZJ76 BPN66:BPN76 BFR66:BFR76 AVV66:AVV76 ALZ66:ALZ76 ACD66:ACD76 SH66:SH76 IL66:IL76 WUX33:WUX35 WLB33:WLB35 WBF33:WBF35 VRJ33:VRJ35 VHN33:VHN35 UXR33:UXR35 UNV33:UNV35 UDZ33:UDZ35 TUD33:TUD35 TKH33:TKH35 TAL33:TAL35 SQP33:SQP35 SGT33:SGT35 RWX33:RWX35 RNB33:RNB35 RDF33:RDF35 QTJ33:QTJ35 QJN33:QJN35 PZR33:PZR35 PPV33:PPV35 PFZ33:PFZ35 OWD33:OWD35 OMH33:OMH35 OCL33:OCL35 NSP33:NSP35 NIT33:NIT35 MYX33:MYX35 MPB33:MPB35 MFF33:MFF35 LVJ33:LVJ35 LLN33:LLN35 LBR33:LBR35 KRV33:KRV35 KHZ33:KHZ35 JYD33:JYD35 JOH33:JOH35 JEL33:JEL35 IUP33:IUP35 IKT33:IKT35 IAX33:IAX35 HRB33:HRB35 HHF33:HHF35 GXJ33:GXJ35 GNN33:GNN35 GDR33:GDR35 FTV33:FTV35 FJZ33:FJZ35 FAD33:FAD35 EQH33:EQH35 EGL33:EGL35 DWP33:DWP35 DMT33:DMT35 DCX33:DCX35 CTB33:CTB35 CJF33:CJF35 BZJ33:BZJ35 BPN33:BPN35 BFR33:BFR35 AVV33:AVV35 ALZ33:ALZ35 ACD33:ACD35 SH33:SH35 IL33:IL35 IL80:IL97 H80:H97 WUX80:WUX97 WLB80:WLB97 WBF80:WBF97 VRJ80:VRJ97 VHN80:VHN97 UXR80:UXR97 UNV80:UNV97 UDZ80:UDZ97 TUD80:TUD97 TKH80:TKH97 TAL80:TAL97 SQP80:SQP97 SGT80:SGT97 RWX80:RWX97 RNB80:RNB97 RDF80:RDF97 QTJ80:QTJ97 QJN80:QJN97 PZR80:PZR97 PPV80:PPV97 PFZ80:PFZ97 OWD80:OWD97 OMH80:OMH97 OCL80:OCL97 NSP80:NSP97 NIT80:NIT97 MYX80:MYX97 MPB80:MPB97 MFF80:MFF97 LVJ80:LVJ97 LLN80:LLN97 LBR80:LBR97 KRV80:KRV97 KHZ80:KHZ97 JYD80:JYD97 JOH80:JOH97 JEL80:JEL97 IUP80:IUP97 IKT80:IKT97 IAX80:IAX97 HRB80:HRB97 HHF80:HHF97 GXJ80:GXJ97 GNN80:GNN97 GDR80:GDR97 FTV80:FTV97 FJZ80:FJZ97 FAD80:FAD97 EQH80:EQH97 EGL80:EGL97 DWP80:DWP97 DMT80:DMT97 DCX80:DCX97 CTB80:CTB97 CJF80:CJF97 BZJ80:BZJ97 BPN80:BPN97 BFR80:BFR97 AVV80:AVV97 ALZ80:ALZ97 ACD80:ACD97 SH80:SH97 H39:H62 WUX39:WUX62 WLB39:WLB62 WBF39:WBF62 VRJ39:VRJ62 VHN39:VHN62 UXR39:UXR62 UNV39:UNV62 UDZ39:UDZ62 TUD39:TUD62 TKH39:TKH62 TAL39:TAL62 SQP39:SQP62 SGT39:SGT62 RWX39:RWX62 RNB39:RNB62 RDF39:RDF62 QTJ39:QTJ62 QJN39:QJN62 PZR39:PZR62 PPV39:PPV62 PFZ39:PFZ62 OWD39:OWD62 OMH39:OMH62 OCL39:OCL62 NSP39:NSP62 NIT39:NIT62 MYX39:MYX62 MPB39:MPB62 MFF39:MFF62 LVJ39:LVJ62 LLN39:LLN62 LBR39:LBR62 KRV39:KRV62 KHZ39:KHZ62 JYD39:JYD62 JOH39:JOH62 JEL39:JEL62 IUP39:IUP62 IKT39:IKT62 IAX39:IAX62 HRB39:HRB62 HHF39:HHF62 GXJ39:GXJ62 GNN39:GNN62 GDR39:GDR62 FTV39:FTV62 FJZ39:FJZ62 FAD39:FAD62 EQH39:EQH62 EGL39:EGL62 DWP39:DWP62 DMT39:DMT62 DCX39:DCX62 CTB39:CTB62 CJF39:CJF62 BZJ39:BZJ62 BPN39:BPN62 BFR39:BFR62 AVV39:AVV62 ALZ39:ALZ62 ACD39:ACD62 SH39:SH62 IL39:IL62 WUX115:WUX125 WLB115:WLB125 WBF115:WBF125 VRJ115:VRJ125 VHN115:VHN125 UXR115:UXR125 UNV115:UNV125 UDZ115:UDZ125 TUD115:TUD125 TKH115:TKH125 TAL115:TAL125 SQP115:SQP125 SGT115:SGT125 RWX115:RWX125 RNB115:RNB125 RDF115:RDF125 QTJ115:QTJ125 QJN115:QJN125 PZR115:PZR125 PPV115:PPV125 PFZ115:PFZ125 OWD115:OWD125 OMH115:OMH125 OCL115:OCL125 NSP115:NSP125 NIT115:NIT125 MYX115:MYX125 MPB115:MPB125 MFF115:MFF125 LVJ115:LVJ125 LLN115:LLN125 LBR115:LBR125 KRV115:KRV125 KHZ115:KHZ125 JYD115:JYD125 JOH115:JOH125 JEL115:JEL125 IUP115:IUP125 IKT115:IKT125 IAX115:IAX125 HRB115:HRB125 HHF115:HHF125 GXJ115:GXJ125 GNN115:GNN125 GDR115:GDR125 FTV115:FTV125 FJZ115:FJZ125 FAD115:FAD125 EQH115:EQH125 EGL115:EGL125 DWP115:DWP125 DMT115:DMT125 DCX115:DCX125 CTB115:CTB125 CJF115:CJF125 BZJ115:BZJ125 BPN115:BPN125 BFR115:BFR125 AVV115:AVV125 ALZ115:ALZ125 ACD115:ACD125 SH115:SH125 IL115:IL125 H115:H125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Savedata upgrade（010 to 020)</vt:lpstr>
      <vt:lpstr>存档字段说明</vt:lpstr>
      <vt:lpstr>字段信息记录</vt:lpstr>
      <vt:lpstr>Savedata upgrade（020 to 100)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2014-02-12T09:29:44Z</dcterms:modified>
</cp:coreProperties>
</file>